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________"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2024 9 თვე\"/>
    </mc:Choice>
  </mc:AlternateContent>
  <bookViews>
    <workbookView xWindow="0" yWindow="0" windowWidth="19200" windowHeight="6930" activeTab="2"/>
  </bookViews>
  <sheets>
    <sheet name="BALANCE" sheetId="4" r:id="rId1"/>
    <sheet name="INCOME" sheetId="3" r:id="rId2"/>
    <sheet name="ORG" sheetId="1" r:id="rId3"/>
    <sheet name="FUN" sheetId="115" r:id="rId4"/>
  </sheets>
  <definedNames>
    <definedName name="_xlnm._FilterDatabase" localSheetId="0" hidden="1">BALANCE!$H$6:$H$45</definedName>
    <definedName name="_xlnm._FilterDatabase" localSheetId="3" hidden="1">FUN!$A$4:$H$5</definedName>
    <definedName name="_xlnm._FilterDatabase" localSheetId="1" hidden="1">INCOME!$F$5:$F$76</definedName>
    <definedName name="_xlnm._FilterDatabase" localSheetId="2" hidden="1">ORG!$A$4:$H$1220</definedName>
    <definedName name="_xlnm.Print_Titles" localSheetId="0">BALANCE!$4:$4</definedName>
    <definedName name="_xlnm.Print_Titles" localSheetId="3">FUN!$4:$5</definedName>
    <definedName name="_xlnm.Print_Titles" localSheetId="1">INCOME!$4:$4</definedName>
    <definedName name="_xlnm.Print_Titles" localSheetId="2">ORG!$4:$5</definedName>
  </definedNames>
  <calcPr calcId="162913" calcMode="manual"/>
</workbook>
</file>

<file path=xl/calcChain.xml><?xml version="1.0" encoding="utf-8"?>
<calcChain xmlns="http://schemas.openxmlformats.org/spreadsheetml/2006/main">
  <c r="B21" i="4" l="1"/>
  <c r="D21" i="4"/>
  <c r="D22" i="4"/>
  <c r="F22" i="4"/>
  <c r="F21" i="4"/>
  <c r="E74" i="3" l="1"/>
  <c r="E9" i="3" s="1"/>
  <c r="D74" i="3"/>
  <c r="D9" i="3" s="1"/>
  <c r="C74" i="3"/>
  <c r="E69" i="3"/>
  <c r="D69" i="3"/>
  <c r="D8" i="3" s="1"/>
  <c r="C69" i="3"/>
  <c r="C8" i="3" s="1"/>
  <c r="C66" i="3"/>
  <c r="E65" i="3"/>
  <c r="E61" i="3" s="1"/>
  <c r="E7" i="3" s="1"/>
  <c r="D65" i="3"/>
  <c r="D61" i="3" s="1"/>
  <c r="D7" i="3" s="1"/>
  <c r="C65" i="3"/>
  <c r="C61" i="3" s="1"/>
  <c r="C7" i="3" s="1"/>
  <c r="E55" i="3"/>
  <c r="D55" i="3"/>
  <c r="C55" i="3"/>
  <c r="E44" i="3"/>
  <c r="E43" i="3" s="1"/>
  <c r="D44" i="3"/>
  <c r="D43" i="3" s="1"/>
  <c r="C44" i="3"/>
  <c r="E37" i="3"/>
  <c r="D37" i="3"/>
  <c r="D34" i="3" s="1"/>
  <c r="C37" i="3"/>
  <c r="C34" i="3" s="1"/>
  <c r="E34" i="3"/>
  <c r="E27" i="3"/>
  <c r="E24" i="3" s="1"/>
  <c r="E21" i="3" s="1"/>
  <c r="D27" i="3"/>
  <c r="D24" i="3" s="1"/>
  <c r="D21" i="3" s="1"/>
  <c r="C27" i="3"/>
  <c r="C24" i="3" s="1"/>
  <c r="C21" i="3" s="1"/>
  <c r="D23" i="3"/>
  <c r="C23" i="3"/>
  <c r="D12" i="3"/>
  <c r="C12" i="3"/>
  <c r="E11" i="3"/>
  <c r="D11" i="3"/>
  <c r="C11" i="3"/>
  <c r="C9" i="3"/>
  <c r="E8" i="3"/>
  <c r="C43" i="3" l="1"/>
  <c r="C33" i="3"/>
  <c r="D33" i="3"/>
  <c r="C10" i="3"/>
  <c r="C6" i="3" s="1"/>
  <c r="C5" i="3" s="1"/>
  <c r="D10" i="3"/>
  <c r="D6" i="3" s="1"/>
  <c r="D5" i="3" s="1"/>
  <c r="E33" i="3"/>
  <c r="E10" i="3" s="1"/>
  <c r="E6" i="3" s="1"/>
  <c r="E5" i="3" s="1"/>
  <c r="F76" i="3" l="1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H44" i="4"/>
  <c r="H42" i="4"/>
  <c r="G41" i="4"/>
  <c r="G40" i="4" s="1"/>
  <c r="G36" i="4" s="1"/>
  <c r="F41" i="4"/>
  <c r="E41" i="4"/>
  <c r="E40" i="4" s="1"/>
  <c r="E36" i="4" s="1"/>
  <c r="D41" i="4"/>
  <c r="D40" i="4" s="1"/>
  <c r="C41" i="4"/>
  <c r="C40" i="4" s="1"/>
  <c r="C36" i="4" s="1"/>
  <c r="B41" i="4"/>
  <c r="B40" i="4" s="1"/>
  <c r="H39" i="4"/>
  <c r="F38" i="4"/>
  <c r="F37" i="4" s="1"/>
  <c r="D38" i="4"/>
  <c r="D37" i="4" s="1"/>
  <c r="B38" i="4"/>
  <c r="G37" i="4"/>
  <c r="E37" i="4"/>
  <c r="C37" i="4"/>
  <c r="F35" i="4"/>
  <c r="H35" i="4" s="1"/>
  <c r="F34" i="4"/>
  <c r="H34" i="4" s="1"/>
  <c r="F33" i="4"/>
  <c r="D33" i="4"/>
  <c r="B33" i="4"/>
  <c r="F32" i="4"/>
  <c r="F31" i="4"/>
  <c r="D31" i="4"/>
  <c r="D30" i="4" s="1"/>
  <c r="G30" i="4"/>
  <c r="E30" i="4"/>
  <c r="C30" i="4"/>
  <c r="B30" i="4"/>
  <c r="B24" i="4" s="1"/>
  <c r="H29" i="4"/>
  <c r="H28" i="4"/>
  <c r="H27" i="4"/>
  <c r="F26" i="4"/>
  <c r="F45" i="4" s="1"/>
  <c r="H45" i="4" s="1"/>
  <c r="D26" i="4"/>
  <c r="E25" i="4"/>
  <c r="C25" i="4"/>
  <c r="B25" i="4"/>
  <c r="E24" i="4"/>
  <c r="C24" i="4"/>
  <c r="D20" i="4"/>
  <c r="B22" i="4"/>
  <c r="H22" i="4" s="1"/>
  <c r="G21" i="4"/>
  <c r="G20" i="4" s="1"/>
  <c r="E21" i="4"/>
  <c r="E20" i="4" s="1"/>
  <c r="C21" i="4"/>
  <c r="C20" i="4" s="1"/>
  <c r="F20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F14" i="4"/>
  <c r="E14" i="4"/>
  <c r="D14" i="4"/>
  <c r="C14" i="4"/>
  <c r="B14" i="4"/>
  <c r="H13" i="4"/>
  <c r="G12" i="4"/>
  <c r="F12" i="4"/>
  <c r="E12" i="4"/>
  <c r="D12" i="4"/>
  <c r="C12" i="4"/>
  <c r="B12" i="4"/>
  <c r="G11" i="4"/>
  <c r="F11" i="4"/>
  <c r="E11" i="4"/>
  <c r="D11" i="4"/>
  <c r="C11" i="4"/>
  <c r="B11" i="4"/>
  <c r="F9" i="4"/>
  <c r="D9" i="4"/>
  <c r="B9" i="4"/>
  <c r="F8" i="4"/>
  <c r="D8" i="4"/>
  <c r="B8" i="4"/>
  <c r="H8" i="4" s="1"/>
  <c r="F7" i="4"/>
  <c r="D7" i="4"/>
  <c r="B7" i="4"/>
  <c r="B6" i="4" s="1"/>
  <c r="G6" i="4"/>
  <c r="E6" i="4"/>
  <c r="C6" i="4"/>
  <c r="B10" i="4" l="1"/>
  <c r="B19" i="4" s="1"/>
  <c r="H11" i="4"/>
  <c r="H18" i="4"/>
  <c r="G26" i="4"/>
  <c r="G25" i="4" s="1"/>
  <c r="G24" i="4" s="1"/>
  <c r="H14" i="4"/>
  <c r="D10" i="4"/>
  <c r="E10" i="4"/>
  <c r="E19" i="4" s="1"/>
  <c r="E23" i="4" s="1"/>
  <c r="E43" i="4" s="1"/>
  <c r="F10" i="4"/>
  <c r="H17" i="4"/>
  <c r="G10" i="4"/>
  <c r="G19" i="4" s="1"/>
  <c r="G23" i="4" s="1"/>
  <c r="H16" i="4"/>
  <c r="H41" i="4"/>
  <c r="H15" i="4"/>
  <c r="H12" i="4"/>
  <c r="C10" i="4"/>
  <c r="C19" i="4" s="1"/>
  <c r="C23" i="4" s="1"/>
  <c r="C43" i="4" s="1"/>
  <c r="F40" i="4"/>
  <c r="H40" i="4" s="1"/>
  <c r="D36" i="4"/>
  <c r="H21" i="4"/>
  <c r="F25" i="4"/>
  <c r="H31" i="4"/>
  <c r="H9" i="4"/>
  <c r="H33" i="4"/>
  <c r="D6" i="4"/>
  <c r="D25" i="4"/>
  <c r="F30" i="4"/>
  <c r="H38" i="4"/>
  <c r="H32" i="4"/>
  <c r="B37" i="4"/>
  <c r="B20" i="4"/>
  <c r="H20" i="4" s="1"/>
  <c r="H7" i="4"/>
  <c r="F6" i="4"/>
  <c r="H26" i="4" l="1"/>
  <c r="H25" i="4"/>
  <c r="G43" i="4"/>
  <c r="D19" i="4"/>
  <c r="D23" i="4" s="1"/>
  <c r="F24" i="4"/>
  <c r="F36" i="4"/>
  <c r="H10" i="4"/>
  <c r="H30" i="4"/>
  <c r="D24" i="4"/>
  <c r="B36" i="4"/>
  <c r="H37" i="4"/>
  <c r="B23" i="4"/>
  <c r="H6" i="4"/>
  <c r="F19" i="4"/>
  <c r="H36" i="4" l="1"/>
  <c r="H24" i="4"/>
  <c r="D43" i="4"/>
  <c r="B43" i="4"/>
  <c r="H19" i="4"/>
  <c r="F23" i="4"/>
  <c r="F43" i="4" l="1"/>
  <c r="H23" i="4"/>
</calcChain>
</file>

<file path=xl/sharedStrings.xml><?xml version="1.0" encoding="utf-8"?>
<sst xmlns="http://schemas.openxmlformats.org/spreadsheetml/2006/main" count="2623" uniqueCount="728">
  <si>
    <t>00</t>
  </si>
  <si>
    <t>ჯამური</t>
  </si>
  <si>
    <t>2</t>
  </si>
  <si>
    <t>ხარჯები</t>
  </si>
  <si>
    <t>2.1</t>
  </si>
  <si>
    <t xml:space="preserve">   შრომის ანაზღაურება</t>
  </si>
  <si>
    <t>2.2</t>
  </si>
  <si>
    <t xml:space="preserve">   საქონელი და მომსახურება</t>
  </si>
  <si>
    <t>2.4</t>
  </si>
  <si>
    <t xml:space="preserve">   პროცენტი</t>
  </si>
  <si>
    <t>2.5</t>
  </si>
  <si>
    <t xml:space="preserve">   სუბსიდიები</t>
  </si>
  <si>
    <t>2.6</t>
  </si>
  <si>
    <t xml:space="preserve">   გრანტები</t>
  </si>
  <si>
    <t>2.7</t>
  </si>
  <si>
    <t xml:space="preserve">   სოციალური უზრუნველყოფა</t>
  </si>
  <si>
    <t>2.8</t>
  </si>
  <si>
    <t xml:space="preserve">   სხვა ხარჯები</t>
  </si>
  <si>
    <t>31</t>
  </si>
  <si>
    <t xml:space="preserve">  არაფინანსური აქტივების ზრდა</t>
  </si>
  <si>
    <t>33</t>
  </si>
  <si>
    <t xml:space="preserve">  ვალდებულებების კლება</t>
  </si>
  <si>
    <t>დანართი N3</t>
  </si>
  <si>
    <t>(ლარი)</t>
  </si>
  <si>
    <t>კოდი</t>
  </si>
  <si>
    <t>დ ა ს ა ხ ე ლ ე ბ ა</t>
  </si>
  <si>
    <t>წლიური დაზუსტებული გეგმა</t>
  </si>
  <si>
    <t>კვარტალური დაზუსტებული გეგმა ნაზარდი ჯამით</t>
  </si>
  <si>
    <t>საკასო შესრულება ნაზარდი ჯამით</t>
  </si>
  <si>
    <t>სულ</t>
  </si>
  <si>
    <t>მ.შ. სახ. ბიუჯეტით გათვალის-წინებული ფონდები</t>
  </si>
  <si>
    <t>დანართი N2</t>
  </si>
  <si>
    <t>დასახელება</t>
  </si>
  <si>
    <t>საკასო შესრულება (ნაზარდი ჯამით)</t>
  </si>
  <si>
    <t>შემოსულობები</t>
  </si>
  <si>
    <t>შემოსავლები</t>
  </si>
  <si>
    <t>არაფინანსური აქტივების კლება</t>
  </si>
  <si>
    <t>ფინანსური აქტივების კლება</t>
  </si>
  <si>
    <t>ვალდებულებების ზრდა</t>
  </si>
  <si>
    <t>გადასახადები</t>
  </si>
  <si>
    <t>საშემოსავლო გადასახადი</t>
  </si>
  <si>
    <t>ქონების გადასახადი</t>
  </si>
  <si>
    <t>საქართველოს საწარმოთა ქონებაზე (გარდა მიწისა)</t>
  </si>
  <si>
    <t>უცხოურ საწარმოთა ქონებაზე (გარდა მიწისა)</t>
  </si>
  <si>
    <t>ფიზიკურ პირთა ქონებაზე (გარდა მიწისა)</t>
  </si>
  <si>
    <t>სასოფლო-სამეურნეო დანიშნულების მიწაზე</t>
  </si>
  <si>
    <t>არასასოფლო-სამეურნეო დანიშნულების მიწაზე</t>
  </si>
  <si>
    <t>სხვა გადასახადები ქონებაზე</t>
  </si>
  <si>
    <t xml:space="preserve">სხვა გადასახადები </t>
  </si>
  <si>
    <t>გრანტები</t>
  </si>
  <si>
    <t>უცხო ქვეყნების მთავრობებიდან ან მათი წარმომადგენლობებიდან მიღებული გრანტები</t>
  </si>
  <si>
    <t>სახელმწიფო მმართველობის სხვადასხვა დონის ორგანიზაციებიდან მიღებული გრანტები</t>
  </si>
  <si>
    <t>გათანაბრებითი ტრანსფერი</t>
  </si>
  <si>
    <t>მიზნობრივი ტრანსფერი დელეგირებული უფლებამოსილების განსახორციელებლად</t>
  </si>
  <si>
    <t>სპეციალური ტრანსფერი</t>
  </si>
  <si>
    <t>მ.შ. ინფრასტრუქტურის განვითარებისათვის და სხვა მიმდინარე ღონისძიებების დასაფინანსებლად</t>
  </si>
  <si>
    <t>მ.შ. საქართველოს მთავრობის სარეზერვო ფონდიდან გამოყოფილი სახსრები</t>
  </si>
  <si>
    <t>მ.შ. საქართველოს პრეზიდენტის სარეზერვო ფონდიდან გამოყოფილი სახსრები</t>
  </si>
  <si>
    <t>მ.შ. საქართველოს რეგიონებში განსახორციელებელი პროექტების ფონდიდან გამოყოფილი სახსრები</t>
  </si>
  <si>
    <t>მ.შ. სხვა სპეციალური ტრანსფერი</t>
  </si>
  <si>
    <t>სხვა შემოსავლები</t>
  </si>
  <si>
    <t>შემოსავლები საკუთრებიდან</t>
  </si>
  <si>
    <t>პროცენტები</t>
  </si>
  <si>
    <t>დივიდენდები</t>
  </si>
  <si>
    <t>რენტა</t>
  </si>
  <si>
    <t>მოსაკრებელი ბუნებრივი რესურსებით სარგებლობისათვის</t>
  </si>
  <si>
    <t>მოსაკრებელი ნადირობის ნებართვაზე</t>
  </si>
  <si>
    <t>შემოსავალი მიწის იჯარიდან და მართვაში (უზურფრუქტი, ქირავნობა და სხვა) გადაცემიდან</t>
  </si>
  <si>
    <t xml:space="preserve">სარგებლობის ლიცენზიის გაცემის საფასურით მიღებული შემოსავლები  </t>
  </si>
  <si>
    <t>სხვა არაკლასიფიცირებული 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</si>
  <si>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</si>
  <si>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</si>
  <si>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საერთო-სახელმწიფოებრივი სალიცენზიო მოსაკრებელი</t>
  </si>
  <si>
    <t>სანებართვო მოსაკრებელი</t>
  </si>
  <si>
    <t>სახელმწიფო ბაჟი</t>
  </si>
  <si>
    <t>საჯარო ინფორმაციის ასლის გადაღების მოსაკრებელი</t>
  </si>
  <si>
    <t>სამხედრო სავალდებული სამსახურის გადავადების მოსაკრებელი</t>
  </si>
  <si>
    <t>სათამაშო ბიზნესის მოსაკრებელი</t>
  </si>
  <si>
    <t>კულტურული მემკვიდრეობის სარეაბილიტაციო არეალის ინფრასტრუქტურის ადგილობრივი მოსაკრებელი</t>
  </si>
  <si>
    <t>ადგილობრივი მოსაკრებელი სპეციალური (ზონალური) შეთანხმების გაცემისათვის</t>
  </si>
  <si>
    <t>ადგილობრივი მოსაკრებელი დასახლებული ტერიტორიის დასუფთავებისათვის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</si>
  <si>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</si>
  <si>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</si>
  <si>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საქონლის რეალიზაციიდან</t>
  </si>
  <si>
    <t>შემოსავლები მომსახურების გაწევიდან</t>
  </si>
  <si>
    <t>ჯარიმები, სანქციები და საურავები</t>
  </si>
  <si>
    <t>შერეული და სხვა არაკლასიფიცირებული შემოსავლები</t>
  </si>
  <si>
    <t>ძირითადი აქტივები</t>
  </si>
  <si>
    <t>მატერიალური მარაგები</t>
  </si>
  <si>
    <t>ფასეულობები</t>
  </si>
  <si>
    <t>არაწარმოებული აქტივები</t>
  </si>
  <si>
    <t>მიწა</t>
  </si>
  <si>
    <t>სხვა ბუნებრივი ატივები</t>
  </si>
  <si>
    <t>არაწარმოებული არამატერიალური აქტივები</t>
  </si>
  <si>
    <t>ფინანსური აქტივები კლება</t>
  </si>
  <si>
    <t>სესხები</t>
  </si>
  <si>
    <t>აქციები და სხვა კაპიტალი</t>
  </si>
  <si>
    <t>სადაზღვევო ტექნიკური რეზერვები</t>
  </si>
  <si>
    <t>სხვა დებიტორული დავალიანებები</t>
  </si>
  <si>
    <t>საგარეო</t>
  </si>
  <si>
    <t>საშინაო</t>
  </si>
  <si>
    <t>დანართი N1</t>
  </si>
  <si>
    <t>(ლარებში)</t>
  </si>
  <si>
    <t>წლიური დაზუსტებული  გეგმა</t>
  </si>
  <si>
    <t>მ.შ. სახელმწიფო ბიუჯეტით გათვალისწინებული ფონდებიდან</t>
  </si>
  <si>
    <t>შრომის ანაზღაურება</t>
  </si>
  <si>
    <t>საქონელი და მომსახურება</t>
  </si>
  <si>
    <t>ძირითადი კაპიტალის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</si>
  <si>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</si>
  <si>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</si>
  <si>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</si>
  <si>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</si>
  <si>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</si>
  <si>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</si>
  <si>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 xml:space="preserve">ზრდა </t>
  </si>
  <si>
    <t>კლება</t>
  </si>
  <si>
    <t>მთლიანი სალდო</t>
  </si>
  <si>
    <t>ფინანსური აქტივების ცვლილება</t>
  </si>
  <si>
    <t>ზრდა</t>
  </si>
  <si>
    <t xml:space="preserve">ვალუტა და დეპოზიტები </t>
  </si>
  <si>
    <t>ვალუტა და დეპოზიტები</t>
  </si>
  <si>
    <t>ვალდებულებების ცვლილება</t>
  </si>
  <si>
    <t>ბალანსი</t>
  </si>
  <si>
    <t>წლის დასაწყისისათვის ბიუჯეტის ანგარიშზე არსებული ნაშთი</t>
  </si>
  <si>
    <t>ნაშთი საანგარიშო პერიოდის ბოლოსათვის</t>
  </si>
  <si>
    <t xml:space="preserve">ბუღალტრული აღრიცხვა-ანგარიშგების </t>
  </si>
  <si>
    <t>განყოფილების უფროსი</t>
  </si>
  <si>
    <t>სახაზინო სამსახურის უფროსი</t>
  </si>
  <si>
    <t>ზურაბ ღომიძე</t>
  </si>
  <si>
    <t>მზევინარ შარაძე</t>
  </si>
  <si>
    <t>ევროპის რეკონსტრუქციისა და განვითარების ბანკიდან (EBRD) მიღებული სესხის დაბრუნება</t>
  </si>
  <si>
    <t>09 08 02</t>
  </si>
  <si>
    <t>უცხოეთიდან მიღებული სესხების დაბრუნება</t>
  </si>
  <si>
    <t>09 08</t>
  </si>
  <si>
    <t>ევროპის რეკონსტრუქციისა და განვითარების ბანკიდან (EBRD) მიღებული სესხის მომსახურების ხარჯები</t>
  </si>
  <si>
    <t>09 06 02</t>
  </si>
  <si>
    <t>სესხების მომსახურების ხარჯები</t>
  </si>
  <si>
    <t>09 06</t>
  </si>
  <si>
    <t>საწევროები საერთაშორისო ორგანიზაციებში</t>
  </si>
  <si>
    <t>09 04</t>
  </si>
  <si>
    <t>09 03 04</t>
  </si>
  <si>
    <t>09 03</t>
  </si>
  <si>
    <t>ხულოს მუნიციპალიტეტი</t>
  </si>
  <si>
    <t>შუახევის მუნიციპალიტეტი</t>
  </si>
  <si>
    <t>ქედის მუნიციპალიტეტი</t>
  </si>
  <si>
    <t>ხელვაჩაურის მუნიციპალიტეტი</t>
  </si>
  <si>
    <t>ქობულეთის მუნიციპალიტეტი</t>
  </si>
  <si>
    <t>09 02 02</t>
  </si>
  <si>
    <t>ქალაქ ბათუმის მუნიციპალიტეტი</t>
  </si>
  <si>
    <t>09 02</t>
  </si>
  <si>
    <t>09 01 06</t>
  </si>
  <si>
    <t>09 01 05</t>
  </si>
  <si>
    <t>09 01 04</t>
  </si>
  <si>
    <t>09 01 03</t>
  </si>
  <si>
    <t>09 01 02</t>
  </si>
  <si>
    <t>09 01 01</t>
  </si>
  <si>
    <t>09 01</t>
  </si>
  <si>
    <t>საერთო დანიშნულების რესპუბლიკური გადასახდელები</t>
  </si>
  <si>
    <t>09 00</t>
  </si>
  <si>
    <t>ციტრუსის მოსავლის რეალიზაციის ხელშეწყობა</t>
  </si>
  <si>
    <t>07 09 01</t>
  </si>
  <si>
    <t>მეციტრუსეობის განვითარების ხელშეწყობა</t>
  </si>
  <si>
    <t>07 09</t>
  </si>
  <si>
    <t>07 08</t>
  </si>
  <si>
    <t>აგრარული ექსტენციის მიწოდება</t>
  </si>
  <si>
    <t>ა(ა)იპ აგროსერვის ცენტრის ორგანიზაციული უზრუნველყოფა და მართვა</t>
  </si>
  <si>
    <t>07 07 01</t>
  </si>
  <si>
    <t>აგროსერვისის განვითარება რეგიონში</t>
  </si>
  <si>
    <t>07 07</t>
  </si>
  <si>
    <t>აგროსასურსათო სექტორის განვითარების პოლიტიკის შემუშავება და მართვა</t>
  </si>
  <si>
    <t>07 01</t>
  </si>
  <si>
    <t>აჭარის ავტონომიური რესპუბლიკის სოფლის მეურნეობის სამინისტრო</t>
  </si>
  <si>
    <t>07 00</t>
  </si>
  <si>
    <t>ფსიქიკური პრობლემების მქონე გერიატრიული პაციენტების თავშესაფრით უზრუნველყოფა</t>
  </si>
  <si>
    <t>სააგენტოს საქმიანობის პოპულარიზაცია</t>
  </si>
  <si>
    <t>06 10 04</t>
  </si>
  <si>
    <t>დასაქმების ხელშეწყობის მართვა</t>
  </si>
  <si>
    <t>06 10 01</t>
  </si>
  <si>
    <t>დასაქმების ხელშეწყობის უზრუნველყოფა</t>
  </si>
  <si>
    <t>06 10</t>
  </si>
  <si>
    <t>06 09</t>
  </si>
  <si>
    <t>შეზღუდული შესაძლებლობის მქონე და ხანდაზმულ პირთა გადაადგილების საშუალებებით უზრუნველყოფა</t>
  </si>
  <si>
    <t>06 07 02</t>
  </si>
  <si>
    <t>შეზღუდული შესაძლებლობის სტატუსის მქონე პირთა და ხანდაზმულთა უზრუნველყოფა დამხმარე საშუალებებით</t>
  </si>
  <si>
    <t>06 07</t>
  </si>
  <si>
    <t>ახალშობილი ტყუპების ოჯახების ერთჯერადი მატერიალური დახმარება</t>
  </si>
  <si>
    <t>06 06 02</t>
  </si>
  <si>
    <t>06 06 01</t>
  </si>
  <si>
    <t>მოსახლეობის გარკვეული სოციალური კატეგორიების ერთჯერადი მატერიალური დახმარება</t>
  </si>
  <si>
    <t>06 06</t>
  </si>
  <si>
    <t>ბავშვთა ადრეული განვითარება</t>
  </si>
  <si>
    <t>06 05 04</t>
  </si>
  <si>
    <t>სამედიცინო და სოციალური რეაბილიტაცია</t>
  </si>
  <si>
    <t>06 05</t>
  </si>
  <si>
    <t>დაავადებათა პრევენცია და პროფილაქტიკა</t>
  </si>
  <si>
    <t>06 04 02</t>
  </si>
  <si>
    <t>საზოგადოებრივი ჯანდაცვის მართვა და მომსახურების მიწოდება</t>
  </si>
  <si>
    <t>06 04 01</t>
  </si>
  <si>
    <t>საზოგადოებრივი ჯანმრთელობის დაცვა</t>
  </si>
  <si>
    <t>06 04</t>
  </si>
  <si>
    <t>პირველადი ჯანდაცვის ხელშეწყობა</t>
  </si>
  <si>
    <t>06 03</t>
  </si>
  <si>
    <t>მოზრდილი მოსახლეობის სამედიცინო რეაბილიტაცია</t>
  </si>
  <si>
    <t>06 02 10</t>
  </si>
  <si>
    <t>ზოგიერთი სოციალური კატეგორიის მოსახლეობის სამედიცინო მომსახურების თანადაფინანსება</t>
  </si>
  <si>
    <t>06 02 09</t>
  </si>
  <si>
    <t>ამბულატორიული მაღალტექნოლოგიური დიაგნოსტიკური კვლევა</t>
  </si>
  <si>
    <t>06 02 04</t>
  </si>
  <si>
    <t>სახსრების ენდოპროთეზირება</t>
  </si>
  <si>
    <t>06 02 03</t>
  </si>
  <si>
    <t>მოსახლეობის ინდივიდუალური სამედიცინო დახმარება</t>
  </si>
  <si>
    <t>06 02 01</t>
  </si>
  <si>
    <t>სხვადასხვა სოციალური კატეგორიის მოსახლეობის სამედიცინო დახმარება</t>
  </si>
  <si>
    <t>06 02</t>
  </si>
  <si>
    <t>ჯანმრთელობისა და სოციალური დაცვის სფეროს პოლიტიკის შემუშავება და მართვა</t>
  </si>
  <si>
    <t>06 01</t>
  </si>
  <si>
    <t>აჭარის ავტონომიური რესპუბლიკის ჯანმრთელობისა და სოციალური დაცვის სამინისტრო</t>
  </si>
  <si>
    <t>06 00</t>
  </si>
  <si>
    <t>05 14 01</t>
  </si>
  <si>
    <t>05 14</t>
  </si>
  <si>
    <t>სათამაშო და ინდივიდუალურ სახეობათა განვითარების ხელშეწყობა</t>
  </si>
  <si>
    <t>აჭარის ნაკრები გუნდების წევრთა, მთავარ და პირად მწვრთნელთა მიერ მიღწეული განსაკუთრებული წარმატებების წასახალისებლად ერთჯერადი ფულადი ჯილდოები</t>
  </si>
  <si>
    <t>სპორტის ხელშეწყობა</t>
  </si>
  <si>
    <t>ლიტერატურული ცხოვრების განვითარების ხელშეწყობა</t>
  </si>
  <si>
    <t>სსიპ "აჭარის მელიტონ კუხიანიძის სახელობის სიმღერისა და ცეკვის სახელმწიფო აკადემიური ანსამბლი „არსიანი“</t>
  </si>
  <si>
    <t>სასცენო და სამუსიკო ხელოვნების ხელშეწყობა</t>
  </si>
  <si>
    <t>მუზეუმებისა და გალერეების განვითარება</t>
  </si>
  <si>
    <t>კულტურული მემკვიდრეობის შენარჩუნება და განვითარება</t>
  </si>
  <si>
    <t>კულტურული მემკვიდრეობის მართვა</t>
  </si>
  <si>
    <t>კულტურული მემკვიდრეობის დაცვა, განვითარება და პოპულარიზაცია</t>
  </si>
  <si>
    <t>კულტურის სფეროს წარმომადგენელთა პროფესიული განვითარების ხელშეწყობა</t>
  </si>
  <si>
    <t>05 12 02</t>
  </si>
  <si>
    <t>05 12 01</t>
  </si>
  <si>
    <t>კულტურის განვითარება, ხელშეწყობა და პოპულარიზაცია</t>
  </si>
  <si>
    <t>05 12</t>
  </si>
  <si>
    <t>05 11 02</t>
  </si>
  <si>
    <t>05 11 01</t>
  </si>
  <si>
    <t>სკოლისგარეშე სასპორტო საგანმანათლებლო დაწესებულებების ხელშეწყობა</t>
  </si>
  <si>
    <t>05 11</t>
  </si>
  <si>
    <t>სახელოვნებო განათლების ხელშეწყობა</t>
  </si>
  <si>
    <t>05 09</t>
  </si>
  <si>
    <t>უწყვეტი განათლება</t>
  </si>
  <si>
    <t>05 07</t>
  </si>
  <si>
    <t>05 06 01</t>
  </si>
  <si>
    <t>აჭარაში მოქმედი სახელმწიფო უმაღლესი საგანმანათლებლო დაწესებულებების სამეცნიერო-კვლევითი საქმიანობის ხელშეწყობა და ინფრასტრუქტურის გაუმჯობესება</t>
  </si>
  <si>
    <t>05 06</t>
  </si>
  <si>
    <t>სწავლა საზღვარგარეთ</t>
  </si>
  <si>
    <t>უმაღლესი განათლების ხელშეწყობა</t>
  </si>
  <si>
    <t>საჯარო სკოლების ინფრასტრუქტურის გაუმჯობესება</t>
  </si>
  <si>
    <t>05 03 01</t>
  </si>
  <si>
    <t>05 03</t>
  </si>
  <si>
    <t>ხულოს რესურსცენტრი</t>
  </si>
  <si>
    <t>05 02 06</t>
  </si>
  <si>
    <t>შუახევის რესურსცენტრი</t>
  </si>
  <si>
    <t>05 02 05</t>
  </si>
  <si>
    <t>ქედის რესურსცენტრი</t>
  </si>
  <si>
    <t>05 02 04</t>
  </si>
  <si>
    <t>ხელვაჩაურის რესურსცენტრი</t>
  </si>
  <si>
    <t>05 02 03</t>
  </si>
  <si>
    <t>ქობულეთის რესურსცენტრი</t>
  </si>
  <si>
    <t>05 02 02</t>
  </si>
  <si>
    <t>ბათუმის რესურსცენტრი</t>
  </si>
  <si>
    <t>05 02 01</t>
  </si>
  <si>
    <t>განათლების ხელშეწყობა და ხარისხის გაუმჯობესება</t>
  </si>
  <si>
    <t>05 02</t>
  </si>
  <si>
    <t>განათლების მართვა, კულტურისა და სპორტის სფეროს პოლიტიკის შემუშავება და მართვა</t>
  </si>
  <si>
    <t>05 01</t>
  </si>
  <si>
    <t>აჭარის ავტონომიური რესპუბლიკის განათლების, კულტურისა და სპორტის სამინისტრო</t>
  </si>
  <si>
    <t>05 00</t>
  </si>
  <si>
    <t>ბიზნეს ინტერესების დაცვა და ექსპორტის ხელშეწყობა</t>
  </si>
  <si>
    <t>04 11</t>
  </si>
  <si>
    <t>საფრთხის შემცველი ობიექტებისათვის მომსახურების მიწოდება და მართვა</t>
  </si>
  <si>
    <t>04 06</t>
  </si>
  <si>
    <t>დამწყები და განვითარებადი ბიზნესის ხელშეწყობა</t>
  </si>
  <si>
    <t>04 05</t>
  </si>
  <si>
    <t>ბათუმის ბულვარის ინფრასტრუქტურის მოვლა-შენახვისა და განვითარების ხელშეწყობა</t>
  </si>
  <si>
    <t>04 03 02</t>
  </si>
  <si>
    <t>ბათუმის ბულვარის მართვა</t>
  </si>
  <si>
    <t>04 03 01</t>
  </si>
  <si>
    <t>რეკრეაციული ადგილების მოვლა-შენახვა</t>
  </si>
  <si>
    <t>04 03</t>
  </si>
  <si>
    <t>სახაზინო მომსახურება</t>
  </si>
  <si>
    <t>04 02</t>
  </si>
  <si>
    <t>საინჟინრო და კომუნალური ინფრასტრუქტურის განვითარების ხელშეწყობა</t>
  </si>
  <si>
    <t>04 01 06</t>
  </si>
  <si>
    <t>04 01 03 02</t>
  </si>
  <si>
    <t>ქალაქმშენებლობითი და სივრცითი მოწყობის პროგრამა</t>
  </si>
  <si>
    <t>04 01 03</t>
  </si>
  <si>
    <t>რეგიონის საინვესტიციო პოტენციალის პრომოუშენი</t>
  </si>
  <si>
    <t>04 01 02 02</t>
  </si>
  <si>
    <t>აჭარის ავტონომიური რესპუბლიკისა და ავტონომიური რესპუბლიკის ტერიტორიაზე არსებული სახელმწიფო ქონების მართვა</t>
  </si>
  <si>
    <t>04 01 02 01</t>
  </si>
  <si>
    <t>რეგიონში ინვესტიციების მოზიდვის ხელშეწყობა</t>
  </si>
  <si>
    <t>04 01 02</t>
  </si>
  <si>
    <t>ფინანსების, ეკონომიკური პოლიტიკისა და ქონების სფეროს პოლიტიკის შემუშავება და მართვა</t>
  </si>
  <si>
    <t>04 01 01</t>
  </si>
  <si>
    <t>აჭარის ავტონომიური რესპუბლიკის ფინანსთა და ეკონომიკის სამინისტრო</t>
  </si>
  <si>
    <t>04 01</t>
  </si>
  <si>
    <t>04 00</t>
  </si>
  <si>
    <t>ხელოვნური ნაგებობების მშენებლობა-რეაბილიტაცია</t>
  </si>
  <si>
    <t>გზების რეაბილიტაცია</t>
  </si>
  <si>
    <t>საარქივო დოკუმენტების ელექტრონული არქივის შექმნა</t>
  </si>
  <si>
    <t>საარქივო სამმართველოს მართვა და მომსახურების მიწოდება</t>
  </si>
  <si>
    <t>საარქივო ფონდის დაცვა, შენახვა, გაუმჯობესება</t>
  </si>
  <si>
    <t>ტურისტული პროდუქტების განვითარება და დივერსიფიკაცია</t>
  </si>
  <si>
    <t>სრულყოფილი ინფორმაციითა და ხარისხიანი მომსახურებით ტურისტების უზრუნველყოფა</t>
  </si>
  <si>
    <t>ტურისტული პროდუქტებისა და სერვისების განვითარება</t>
  </si>
  <si>
    <t>რეგიონის ტურისტული პოტენციალის რეკლამირება ქვეყნის შიგნით</t>
  </si>
  <si>
    <t>რეგიონის, როგორც ტურისტული დანიშნულების ადგილის მარკეტინგი საერთაშორისო ბაზრებზე</t>
  </si>
  <si>
    <t>აჭარის ტურისტული მარკეტინგი ადგილობრივ და საერთაშორისო ბაზარზე</t>
  </si>
  <si>
    <t>დარგის საჭიროებებისა და განვითარების პოტენციალის კვლევა და სტატისტიკის წარმოება</t>
  </si>
  <si>
    <t>ტურიზმისა და კურორტების დეპარტამენტის მართვა</t>
  </si>
  <si>
    <t>ტურიზმისა და კურორტების სფეროს მართვა და დარგის ეფექტიანი განვითარების ხელშეწყობა</t>
  </si>
  <si>
    <t>აჭარის ავტონომიური რესპუბლიკის ტურიზმისა და კურორტების დეპარტამენტი</t>
  </si>
  <si>
    <t>სატყეო-სამეურნეო ინფრასტრუქტურის გამართვა</t>
  </si>
  <si>
    <t>ორგანიზაციული მართვა</t>
  </si>
  <si>
    <t>ორგანიზაციული მართვა და ინფრასტრუქტურული პროექტები</t>
  </si>
  <si>
    <t>გარემოსდაცვითი პროგრამა</t>
  </si>
  <si>
    <t>აჭარის ავტონომიური რესპუბლიკის გარემოს დაცვისა და ბუნებრივი რესურსების სამმართველო</t>
  </si>
  <si>
    <t>მთავრობის უფლებამოსილების განხორციელების ხელშეწყობა</t>
  </si>
  <si>
    <t>03 01</t>
  </si>
  <si>
    <t>03 00</t>
  </si>
  <si>
    <t>საარჩევო სისტემის დახვეწა და გაუმჯობესება</t>
  </si>
  <si>
    <t>02 01</t>
  </si>
  <si>
    <t>საკანონმდებლო საქმიანობა</t>
  </si>
  <si>
    <t>01 01</t>
  </si>
  <si>
    <t>09 03 01</t>
  </si>
  <si>
    <t>სს"აჭარის წყლის ალიანსი"</t>
  </si>
  <si>
    <t>07 11</t>
  </si>
  <si>
    <t>06 12 02</t>
  </si>
  <si>
    <t>მოსახლეობის გარკვეული კატეგორიების თავშესაფრით უზრუნველყოფა</t>
  </si>
  <si>
    <t>06 12</t>
  </si>
  <si>
    <t>ეკომიგრანტი ოჯახების საცხოვრებლით უზრუნველყოფა</t>
  </si>
  <si>
    <t>შეზღუდული შესაძლებლობის მქონე  და ხანდაზმულ პირთა სხვა დამხმარე საშუალებებით უზრუნველყოფა</t>
  </si>
  <si>
    <t>06 07 04</t>
  </si>
  <si>
    <t>100 წელს გადაცილებული მოქალაქეების ერთჯერადი დახმარება</t>
  </si>
  <si>
    <t>ბავშვთა ფსიქოსომატური აბილიტაცია /რეაბილიტაცია</t>
  </si>
  <si>
    <t>06 05 06</t>
  </si>
  <si>
    <t>აუტიზმის სპექტრის დარღვევების მქონე ბავშვთა რეაბილიტაცია</t>
  </si>
  <si>
    <t>06 05 05</t>
  </si>
  <si>
    <t>06 03 06</t>
  </si>
  <si>
    <t>გულის ქირურგიის დამატებითი სამედიცინო მომსახურება</t>
  </si>
  <si>
    <t>06 02 07</t>
  </si>
  <si>
    <t>ავთვისებიანი სიმსივნით დაავადებულ პაციენტთა დამატებითი სამედიცინო  მომსახურება</t>
  </si>
  <si>
    <t>06 02 06</t>
  </si>
  <si>
    <t>06 02 05</t>
  </si>
  <si>
    <t>05 14 03</t>
  </si>
  <si>
    <t>მწვრთნელთა, მსაჯთა და სპორტსმენთა სოციალური მხარდაჭერა და წახალისება</t>
  </si>
  <si>
    <t>სსიპ "აჭარის სახელმწიფო ვოკალური ანსამბლი ბათუმი"</t>
  </si>
  <si>
    <t>სსიპ "ბათუმის ილია ჭავჭავაძის სახელობის სახელმწიფო პროფესიული დრამატული თეატრი"</t>
  </si>
  <si>
    <t>სსიპ "ბათუმის სახელმწიფო მუსიკალური ცენტრი"</t>
  </si>
  <si>
    <t>სსიპ "ბათუმის თოჯინებისა და მოზარდ მაყურებელთა პროფესიული სახელმწიფო თეატრი"</t>
  </si>
  <si>
    <t>ა(ა)იპ "თანამედროვე ხელოვნების სივრცე"</t>
  </si>
  <si>
    <t>ა(ა)იპ "ქ. ბათუმის საჩოგბურთო კომპლექსი"</t>
  </si>
  <si>
    <t>ა(ა)იპ "ქ. ბათუმის მოსწავლე ახალგაზრდობის სასახლე"</t>
  </si>
  <si>
    <t>05 11 07</t>
  </si>
  <si>
    <t>ა(ა)იპ "ნიკოლოზ კანდელაკის სახელობის სამხატვრო სკოლა"</t>
  </si>
  <si>
    <t>05 11 06</t>
  </si>
  <si>
    <t>ა(ა)იპ "აჭარის ხალხური ხელოვნების სკოლა"</t>
  </si>
  <si>
    <t>05 11 05</t>
  </si>
  <si>
    <t>ა(ა)იპ "ქ. ბათუმის ვახტანგ ჭაბუკიანის სახელობის კლასიკური ბალეტის სკოლა"</t>
  </si>
  <si>
    <t>05 11 04</t>
  </si>
  <si>
    <t>ა(ა)იპ "ქ. ბათუმის რევაზ ლაღიძის სახელობის სამუსიკო სკოლა"</t>
  </si>
  <si>
    <t>05 11 03</t>
  </si>
  <si>
    <t>ა(ა)იპ "ქ. ბათუმის ზაქარია ფალიაშვილის სახელობის სამუსიკო სკოლა"</t>
  </si>
  <si>
    <t>ა(ა)იპ "მელიტონ ბალანჩივაძის სახელობის ხელოვნების სკოლა"</t>
  </si>
  <si>
    <t>სსიპ -ბათუმის შოთა რუსთაველის სახელმწიფო უნივერსიტეტი</t>
  </si>
  <si>
    <t>ატმოსფერული ჰაერის, ჩამდინარე და ზედაპირული წყლების ხარისხობრივი მაჩვენებლების მონიტორინგი</t>
  </si>
  <si>
    <t>გარემოს დაცვისა და ბუნებრივი რესურსების სამმართველოს ორგანიზაციული მართვა</t>
  </si>
  <si>
    <t>04 01 06 01</t>
  </si>
  <si>
    <t>აჭარის მაღალმთიანი რეგიონის გაზიფიცირება</t>
  </si>
  <si>
    <t>ტყის დაცვა და მოვლა</t>
  </si>
  <si>
    <t>დეგრადირებული ტყეების აღდგენა-განახლება და ტყის მავნებლების წინააღმდეგ ბრძოლა</t>
  </si>
  <si>
    <t>04 01 03 04</t>
  </si>
  <si>
    <t>ტურისტული ინფრასტრუქტურის განვითარების ხელშეწყობა</t>
  </si>
  <si>
    <t>05 03 03</t>
  </si>
  <si>
    <t>საჯარო სკოლების მატერიალური ბაზის გაუმჯობესება</t>
  </si>
  <si>
    <t>სტუდენტთა დახმარება</t>
  </si>
  <si>
    <t>კონკურსები და ოლიმპიადები</t>
  </si>
  <si>
    <t>05 06 02</t>
  </si>
  <si>
    <t xml:space="preserve">სსიპ - სასწავლო უნივერსიტეტი-ბათუმის სახელმწიფო საზღვაო აკადემია </t>
  </si>
  <si>
    <t>05 06 03</t>
  </si>
  <si>
    <t>სსიპ - ბათუმის ხელოვნების სასწავლო უნივერსიტეტი</t>
  </si>
  <si>
    <t>06 07 01</t>
  </si>
  <si>
    <t>სმენადაქვეითებულ მოქალაქეთა სმენის აპარატებით უზრუნველყოფა</t>
  </si>
  <si>
    <t>09 06 01</t>
  </si>
  <si>
    <t>გერმანიის რეკონსტრუქციის საკრედიტო ბანკიდან (KFW) მიღებული სესხის მომსახურების ხარჯები</t>
  </si>
  <si>
    <t>09 08 01</t>
  </si>
  <si>
    <t>კომუნალური ინფრასტრუქტურის დაწესებულებათა რეაბილიტაციისათვის (KFW) მიღებული სესხის დაბრუნება</t>
  </si>
  <si>
    <t>სსიპ ''აჭარის მუზეუმი''</t>
  </si>
  <si>
    <t>კულტურის დაწესებულებების ინფრასტრუქტურის გაუმჯობესება</t>
  </si>
  <si>
    <t>07 05</t>
  </si>
  <si>
    <t>აგროსექტორის მდგრადი განვითარება</t>
  </si>
  <si>
    <t>09 03 02</t>
  </si>
  <si>
    <t>01 00</t>
  </si>
  <si>
    <t>აჭარის ავტონომიური რესპუბლიკის უმაღლესი საბჭო</t>
  </si>
  <si>
    <t>02 00</t>
  </si>
  <si>
    <t>აჭარის ავტონომიური რესპუბლიკის უმაღლესი საარჩევნო კომისია</t>
  </si>
  <si>
    <t>04 13</t>
  </si>
  <si>
    <t>04 13 01</t>
  </si>
  <si>
    <t>04 13 01 01</t>
  </si>
  <si>
    <t>04 13 01 02</t>
  </si>
  <si>
    <t>04 13 02</t>
  </si>
  <si>
    <t>04 13 02 01</t>
  </si>
  <si>
    <t>04 13 02 02</t>
  </si>
  <si>
    <t>04 13 03</t>
  </si>
  <si>
    <t>04 13 03 01</t>
  </si>
  <si>
    <t>04 13 03 04</t>
  </si>
  <si>
    <t>04 14</t>
  </si>
  <si>
    <t>04 14 01</t>
  </si>
  <si>
    <t>04 14 02</t>
  </si>
  <si>
    <t>04 14 02 01</t>
  </si>
  <si>
    <t>04 14 02 02</t>
  </si>
  <si>
    <t>04 14 02 05</t>
  </si>
  <si>
    <t>06 05 08</t>
  </si>
  <si>
    <t>სმენაპროთეზირებულ ბავშვთა აბილიტაცია/რეაბილიტაცია</t>
  </si>
  <si>
    <t>06 12 03</t>
  </si>
  <si>
    <t>დედათა და ბავშვთა თავშესაფრით უზრუნველყოფა</t>
  </si>
  <si>
    <t>07 05 06</t>
  </si>
  <si>
    <t>მსხვილფეხა რქოსანი პირუტყვის ჯიშგანახლების ხელშეწყობა</t>
  </si>
  <si>
    <t>07 12</t>
  </si>
  <si>
    <t>07 12 01</t>
  </si>
  <si>
    <t>07 12 02</t>
  </si>
  <si>
    <t>07 12 02 01</t>
  </si>
  <si>
    <t>07 12 03</t>
  </si>
  <si>
    <t>07 12 03 01</t>
  </si>
  <si>
    <t>07 12 05</t>
  </si>
  <si>
    <t>07 12 05 01</t>
  </si>
  <si>
    <t>07 12 05 02</t>
  </si>
  <si>
    <t>09 02 01</t>
  </si>
  <si>
    <t>09 02 04</t>
  </si>
  <si>
    <t>09 02 06</t>
  </si>
  <si>
    <t>09 02 05</t>
  </si>
  <si>
    <t>აჭარის ავტონომიური რესპუბლიკის საავტომობილო გზების დეპარტამენტი</t>
  </si>
  <si>
    <t>საავტომობილო გზების მართვა</t>
  </si>
  <si>
    <t>საგზაო ინფრასტრუქტურის მშენებლობა, რეაბილიტაცია და მოვლა-შენახვა</t>
  </si>
  <si>
    <t>საგზაო ინფრასტრუქტურის მოვლა-შენახვა</t>
  </si>
  <si>
    <t>სპორტის განვითარების ხელშეწყობა და პოპულარიზაცია</t>
  </si>
  <si>
    <t>სპორტის სფეროს მართვა</t>
  </si>
  <si>
    <t>სოფლის სამედიცინო პერსონალის სოციალური უზრუნველყოფა</t>
  </si>
  <si>
    <t>სახელმწიფოს წილობრივი მონაწილეობით დაფუძნებული კერძო სამართლის იურიდიული პირების დაფინანსება</t>
  </si>
  <si>
    <t>შ.პ.ს. „აჭარის ნარჩენების მართვის კომპანია“</t>
  </si>
  <si>
    <t>04 01 04</t>
  </si>
  <si>
    <t>სოციალური და სტიქიის შედეგად დაზარალებული ოჯახებისათვის საცხოვრებელი პირობებით უზრუნველყოფის პროგრამა</t>
  </si>
  <si>
    <t>05 06 04</t>
  </si>
  <si>
    <t>ა(ა)იპ - საქართველოს საპატრიარქოს წმიდა ტბელ აბუსერისძის სახელობის სასწავლო უნივერისტეტი</t>
  </si>
  <si>
    <t>05 17 01</t>
  </si>
  <si>
    <t>სსიპ - ახალგაზრდობის რეგიონული ცენტრი</t>
  </si>
  <si>
    <t>05 17 02</t>
  </si>
  <si>
    <t>კარიერული განვითარებისა და ახალგაზრდული ინიციატივების მხარდაჭერა</t>
  </si>
  <si>
    <t>07 13</t>
  </si>
  <si>
    <t>სივრცითი მოწყობის, დასახლებათა დაგეგმვისა და ინფრასტრუქტურის განვითარების ხელშეწყობა</t>
  </si>
  <si>
    <t>04 13 02 03</t>
  </si>
  <si>
    <t>რეგიონის ტურისტული პოტენციალის პოპულარიზაციისათვის საჭირო მასალების დამზადება</t>
  </si>
  <si>
    <t>04 13 03 05</t>
  </si>
  <si>
    <t>ტურიზმის დარგში სერვისის განვითარების ხელშეწყობა</t>
  </si>
  <si>
    <t>საგანმანათლებლო დაწესებულებების ინფრასტრუქტურის გაუმჯობესება, ინვენტარით აღჭურვა და საჯარო სკოლის მოსწავლეების ტრანსპორტით უზრუნველყოფა</t>
  </si>
  <si>
    <t>05 03 07</t>
  </si>
  <si>
    <t>საჯარო სკოლის მოსწავლეების ტრანსპორტით უზრუნველყოფა</t>
  </si>
  <si>
    <t>05 08</t>
  </si>
  <si>
    <t>05 08 01</t>
  </si>
  <si>
    <t>ვასწავლოთ მომავალი წარმატებისათვის</t>
  </si>
  <si>
    <t>05 08 02</t>
  </si>
  <si>
    <t>05 10</t>
  </si>
  <si>
    <t>05 10 01</t>
  </si>
  <si>
    <t>05 10 02</t>
  </si>
  <si>
    <t>05 10 03</t>
  </si>
  <si>
    <t>05 10 04</t>
  </si>
  <si>
    <t>05 14 01 01</t>
  </si>
  <si>
    <t>05 14 01 02</t>
  </si>
  <si>
    <t>05 14 08</t>
  </si>
  <si>
    <t>05 14 10</t>
  </si>
  <si>
    <t>05 14 10 01</t>
  </si>
  <si>
    <t>05 14 10 02</t>
  </si>
  <si>
    <t>05 14 11</t>
  </si>
  <si>
    <t>05 14 11 04</t>
  </si>
  <si>
    <t>05 14 11 05</t>
  </si>
  <si>
    <t>05 14 12</t>
  </si>
  <si>
    <t>05 14 12 01</t>
  </si>
  <si>
    <t>05 14 12 02</t>
  </si>
  <si>
    <t>05 14 12 03</t>
  </si>
  <si>
    <t>05 14 12 04</t>
  </si>
  <si>
    <t>05 14 12 05</t>
  </si>
  <si>
    <t>05 14 12 06</t>
  </si>
  <si>
    <t>05 14 14</t>
  </si>
  <si>
    <t>05 14 15</t>
  </si>
  <si>
    <t>05 15</t>
  </si>
  <si>
    <t>05 15 01</t>
  </si>
  <si>
    <t>05 15 02</t>
  </si>
  <si>
    <t>05 15 02 01</t>
  </si>
  <si>
    <t>05 15 02 02</t>
  </si>
  <si>
    <t>05 15 02 03</t>
  </si>
  <si>
    <t>05 15 02 06</t>
  </si>
  <si>
    <t>05 17</t>
  </si>
  <si>
    <t>05 18</t>
  </si>
  <si>
    <t>ახალგაზრდობის განვითარების ხელშეწყობა</t>
  </si>
  <si>
    <t>05 18 01</t>
  </si>
  <si>
    <t>06 05 01</t>
  </si>
  <si>
    <t>ძვალ-სახსროვანი სისტემის დეფორმაციის მქონე ბავშვთა რეაბილიტაცია</t>
  </si>
  <si>
    <t>06 06 06</t>
  </si>
  <si>
    <t>06 06 07</t>
  </si>
  <si>
    <t>მზრუნველობამოკლებულ  პირთა რეინტეგრაციის ხელშეწყობა</t>
  </si>
  <si>
    <t>06 12 04</t>
  </si>
  <si>
    <t>ფსიქიკური აშლილობის მქონე შშმ პირთა საცხოვრისით უზრუნველყოფა</t>
  </si>
  <si>
    <t>07 07 13</t>
  </si>
  <si>
    <t>აგრო-მომსახურების განვითარების ხელშეწყობა</t>
  </si>
  <si>
    <t>07 12 03 02</t>
  </si>
  <si>
    <t>სანიტარული ჭრა</t>
  </si>
  <si>
    <t>07 15</t>
  </si>
  <si>
    <t>ფერმერებსა და აგრომეწარმეებზე ხორცისა და ხორც-პროდუქტების წარმოების ხელშეწყობის პროგრამა</t>
  </si>
  <si>
    <t>ტრანსფერები რომელიც სხვაგან არ არის კლასიფიცირებული</t>
  </si>
  <si>
    <t>09 02 03</t>
  </si>
  <si>
    <t xml:space="preserve"> </t>
  </si>
  <si>
    <t>შპს აჭარის პროექტების მართვის კომპანია</t>
  </si>
  <si>
    <t>09 09</t>
  </si>
  <si>
    <t>აჭარის ავტონომიური რესპუბლიკის ჯილდოებისა და საპატიო წოდებებისათვის დაწესებული ერთდროული ფულადი გასაცემლების ფინანსური უზრუნველყოფა</t>
  </si>
  <si>
    <t>აჭარის ავტონომიური რესპუბლიკის მთავრობა</t>
  </si>
  <si>
    <t>04 01 03 03</t>
  </si>
  <si>
    <t>აჭარის ტერიტორიაზე არსებული მთის კურორტებისა და სარეკრეაციო ადგილების განვითარება</t>
  </si>
  <si>
    <t>პროფესიული განათლების ხელშეწყობა</t>
  </si>
  <si>
    <t>06 10 02</t>
  </si>
  <si>
    <t>საზღვაო სფეროში დასაქმების ხელშეწყობა</t>
  </si>
  <si>
    <t>06 10 05</t>
  </si>
  <si>
    <t>კვალიფიკაციის ამაღლება არაფორმალური განათლების გზით</t>
  </si>
  <si>
    <t>06 10 06</t>
  </si>
  <si>
    <t>შშმ პირთა პროფესიული გადამზადებისა და დასაქმების ხელშეწყობა</t>
  </si>
  <si>
    <t>06 10 07</t>
  </si>
  <si>
    <t>დასაქმების ხელშეწყობა პროფესიული მომზადება/გადამზადების გზით</t>
  </si>
  <si>
    <t>06 10 08</t>
  </si>
  <si>
    <t>სტუდენტთა დასაქმების ხელშეწყობა</t>
  </si>
  <si>
    <t>07 12 04</t>
  </si>
  <si>
    <t>საზოგადოების ცნობიერების ამაღლება</t>
  </si>
  <si>
    <t>07 12 04 01</t>
  </si>
  <si>
    <t>სატყეო სექტორში ცნობიერების ამაღლება</t>
  </si>
  <si>
    <t>09 03 03</t>
  </si>
  <si>
    <t>შ.პ.ს. "გოდერძი რესორტს"</t>
  </si>
  <si>
    <t>09 13</t>
  </si>
  <si>
    <t>ჯანმრთელობისა და ეკოლოგიური რისკების რაოდენობრივი განსაზღვრა და ბათუმის ყოფილი ნავთობგადამამუშავებელი ქარხნის ტერიტორიის რეაბილიტაციის ხელშეწყობა</t>
  </si>
  <si>
    <t>საჯარო სკოლების საპანსიონო მომსახურება, გაძლიერებული (ფიზიკა, მათემატიკა) და ინკლუზიური სწავლების ხელშეწყობა</t>
  </si>
  <si>
    <t>ტექნიკური, საბუნებისმეტყველო და ჰუმანიტარული მიმართულებების ხელშეწყობა</t>
  </si>
  <si>
    <t>ა(ა)იპ "მუხრან ვახტანგაძის სახელობის ბათუმის სპორტის სასახლე"</t>
  </si>
  <si>
    <t>კულტურის პოპულარიზაცია და შემოქმედებითი პროცესების მხარდაჭერა</t>
  </si>
  <si>
    <t>პროექტების მხარდაჭერა, ფესტივალების  და ღონისძიებები ორგანიზება</t>
  </si>
  <si>
    <t>ახალი ინდივიდუალური შემოქმედებითი პროექტების ხელშეწყობა</t>
  </si>
  <si>
    <t>ფოლკლორის პოპულარიზაცია და ხელშეწყობა</t>
  </si>
  <si>
    <t>07 05 05</t>
  </si>
  <si>
    <t>07 07 11</t>
  </si>
  <si>
    <t>მეფუტკრეობის განვითარების ხელშეწყობა</t>
  </si>
  <si>
    <t>მოსახლეობის საზღვაგარეთ მკურნალობის დაფინანსება</t>
  </si>
  <si>
    <t>06 02 11</t>
  </si>
  <si>
    <t>უშვილობის დიაგნოსტიკა და მკურნალობა</t>
  </si>
  <si>
    <t>07 12 06</t>
  </si>
  <si>
    <t>პლაჟის ხელოვნური კვების სამუშაოები</t>
  </si>
  <si>
    <t>ზოგადი განათლება</t>
  </si>
  <si>
    <t>პროფესიული და უმაღლესი განათლება</t>
  </si>
  <si>
    <t>05 10 05</t>
  </si>
  <si>
    <t>უცხოეთში სტაჟირება</t>
  </si>
  <si>
    <t>05 10 06</t>
  </si>
  <si>
    <t>05 12 03</t>
  </si>
  <si>
    <t>ა(ა)იპ ძალოსნობის კომპლექსი</t>
  </si>
  <si>
    <t>პროფესიული და მაღალი მიღწევების სპორტის განვითარების ხელშეწყობა</t>
  </si>
  <si>
    <t>05 15 02 07</t>
  </si>
  <si>
    <t>05 15 02 08</t>
  </si>
  <si>
    <t>მასობრივი სპორტის განვითარების ხელშეწყობა</t>
  </si>
  <si>
    <t>06 06 08</t>
  </si>
  <si>
    <t>შშმ სტატუსის მქონე მშობელთა და ორსულთა ერთჯერადი მატერიალური დახმარება</t>
  </si>
  <si>
    <t>06 10 09</t>
  </si>
  <si>
    <t>დასაქმების ხელშეწყობა ციფრული უნარების განვითარების გზით</t>
  </si>
  <si>
    <t>06 10 10</t>
  </si>
  <si>
    <t>დასაქმებისა და თვითდასაქმების ხელშეწყობა</t>
  </si>
  <si>
    <t>07 07 14</t>
  </si>
  <si>
    <t>ა(ა)იპ აგროსერვის ცენტრის სანერგე და საჩითილე მეურნეობებში ნერგისა და ჩითილის წარმოება</t>
  </si>
  <si>
    <t>ლაბორატორიული კვლევითი საქმიანობის მდგრადი განვითარების მხარდაჭერა</t>
  </si>
  <si>
    <t>სამელიორაციო სისტემების მართვა</t>
  </si>
  <si>
    <t>07 16</t>
  </si>
  <si>
    <t>სოფლისა და სოფლის მეურნეობის განვითარების ხელშეწყობა</t>
  </si>
  <si>
    <t>06 06 04</t>
  </si>
  <si>
    <t>ერთჯერადი სოციალური დახმარება</t>
  </si>
  <si>
    <t>საერთაშორისო ორგანიზაციებიდან  გრანტები</t>
  </si>
  <si>
    <t>04 01 05</t>
  </si>
  <si>
    <t>მცირე და საშუალო ტურისტული ბიზნესის მხარდაჭერის პროგრამა</t>
  </si>
  <si>
    <t>სსიპ "აჭარის ხალხური ცეკვის სახელმწიფო აკადემიური ანსამბლი ხორუმი"</t>
  </si>
  <si>
    <t>აჭარის ნაკრები გუნდების წევრთა და მათ პირად მწვრთნელთა სტიპენდია</t>
  </si>
  <si>
    <t>09 05</t>
  </si>
  <si>
    <t>სარეზერვო ფონდი</t>
  </si>
  <si>
    <t>7</t>
  </si>
  <si>
    <t>მთლიანი ხარჯები</t>
  </si>
  <si>
    <t>7.1</t>
  </si>
  <si>
    <t>საერთო დანიშნულების სახელმწიფო მომსახურება</t>
  </si>
  <si>
    <t>7.1.1</t>
  </si>
  <si>
    <t>აღმასრულებელი და წარმომადგენლობითი ორგანოების საქმიანობის უზრუნველყოფა, ფინანსური და ფისკალური საქმიანობა, საგარეო ურთიერთობები</t>
  </si>
  <si>
    <t>7.1.1.1</t>
  </si>
  <si>
    <t>აღმასრულებელი და წარმომადგენლობითი ორგანოების საქმიანობის უზრუნველყოფა</t>
  </si>
  <si>
    <t>7.1.1.2</t>
  </si>
  <si>
    <t>ფინანსური და ფისკალური საქმიანობა</t>
  </si>
  <si>
    <t>7.1.1.3</t>
  </si>
  <si>
    <t>საგარეო ურთიერთობები</t>
  </si>
  <si>
    <t>7.1.3</t>
  </si>
  <si>
    <t>საერთო დანიშნულების მომსახურება</t>
  </si>
  <si>
    <t>7.1.3.3</t>
  </si>
  <si>
    <t>საერთო დანიშნულების სხვა მომსახურება</t>
  </si>
  <si>
    <t>7.1.6</t>
  </si>
  <si>
    <t>ვალთან დაკავშირებული ოპერაციები</t>
  </si>
  <si>
    <t>7.1.7</t>
  </si>
  <si>
    <t>საერთო დანიშნულების ფულადი ნაკადები მთავრობის სხვადასხვა დონეს შორის</t>
  </si>
  <si>
    <t>7.1.8</t>
  </si>
  <si>
    <t>სხვა არაკლასიფიცირებული საქმიანობა საერთო დანიშნულების სახელმწიფო მომსახურებაში</t>
  </si>
  <si>
    <t>7.4</t>
  </si>
  <si>
    <t>ეკონომიკური საქმიანობა</t>
  </si>
  <si>
    <t>7.4.2</t>
  </si>
  <si>
    <t>სოფლის მეურნეობა, სატყეო მეურნეობა, მეთევზეობა და მონადირეობა</t>
  </si>
  <si>
    <t>7.4.2.1</t>
  </si>
  <si>
    <t>სოფლის მეურნეობა</t>
  </si>
  <si>
    <t>7.4.2.2</t>
  </si>
  <si>
    <t>სატყეო მეურნეობა</t>
  </si>
  <si>
    <t>7.4.5</t>
  </si>
  <si>
    <t>ტრანსპორტი</t>
  </si>
  <si>
    <t>7.4.5.1</t>
  </si>
  <si>
    <t>საავტომობილო ტრანსპორტი და გზები</t>
  </si>
  <si>
    <t>7.4.5.5</t>
  </si>
  <si>
    <t>მილსადენები და სხვა სახის სატრანსპორტო საშუალებები</t>
  </si>
  <si>
    <t>7.4.7</t>
  </si>
  <si>
    <t>ეკონომიკის სხვა დარგები</t>
  </si>
  <si>
    <t>7.4.7.3</t>
  </si>
  <si>
    <t>ტურიზმი</t>
  </si>
  <si>
    <t>7.4.9</t>
  </si>
  <si>
    <t>სხვა არაკლასიფიცირებული საქმიანობა ეკონომიკის სფეროში</t>
  </si>
  <si>
    <t>7.5</t>
  </si>
  <si>
    <t>გარემოს დაცვა</t>
  </si>
  <si>
    <t>7.5.3</t>
  </si>
  <si>
    <t>გარემოს დაბინძურების წინააღმდეგ ბრძოლა</t>
  </si>
  <si>
    <t>7.5.6</t>
  </si>
  <si>
    <t>სხვა არაკლასიფიცირებული საქმიანობა გარემოს დაცვის სფეროში</t>
  </si>
  <si>
    <t>7.6</t>
  </si>
  <si>
    <t>საბინაო-კომუნალური მეურნეობა</t>
  </si>
  <si>
    <t>7.6.1</t>
  </si>
  <si>
    <t>ბინათმშენებლობა</t>
  </si>
  <si>
    <t>7.7</t>
  </si>
  <si>
    <t>ჯანმრთელობის დაცვა</t>
  </si>
  <si>
    <t>7.7.2</t>
  </si>
  <si>
    <t>ამბულატორიული მომსახურება</t>
  </si>
  <si>
    <t>7.7.2.2</t>
  </si>
  <si>
    <t>სპეციალიზებული ამბულატორიული მომსახურება</t>
  </si>
  <si>
    <t>7.7.3</t>
  </si>
  <si>
    <t>საავადმყოფოების მომსახურება</t>
  </si>
  <si>
    <t>7.7.3.1</t>
  </si>
  <si>
    <t>ზოგადი პროფილის საავადმყოფოების მომსახურება</t>
  </si>
  <si>
    <t>7.7.3.2</t>
  </si>
  <si>
    <t>სპეციალიზებული საავადმყოფოების მომსახურება</t>
  </si>
  <si>
    <t>7.7.4</t>
  </si>
  <si>
    <t>საზოგადოებრივი ჯანდაცვის მომსახურება</t>
  </si>
  <si>
    <t>7.7.6</t>
  </si>
  <si>
    <t>სხვა არაკლასიფიცირებული საქმიანობა ჯანმრთელობის დაცვის სფეროში</t>
  </si>
  <si>
    <t>7.8</t>
  </si>
  <si>
    <t>დასვენება, კულტურა და რელიგია</t>
  </si>
  <si>
    <t>7.8.1</t>
  </si>
  <si>
    <t>მომსახურება დასვენებისა და სპორტის სფეროში</t>
  </si>
  <si>
    <t>7.8.2</t>
  </si>
  <si>
    <t>მომსახურება კულტურის სფეროში</t>
  </si>
  <si>
    <t>7.8.3</t>
  </si>
  <si>
    <t>ტელერადიომაუწყებლობა და საგამომცემლო საქმიანობა</t>
  </si>
  <si>
    <t>7.8.6</t>
  </si>
  <si>
    <t>სხვა არაკლასიფიცირებული საქმიანობა დასვენების, კულტურისა და რელიგიის სფეროში</t>
  </si>
  <si>
    <t>7.9</t>
  </si>
  <si>
    <t>განათლება</t>
  </si>
  <si>
    <t>7.9.2</t>
  </si>
  <si>
    <t>7.9.2.3</t>
  </si>
  <si>
    <t>საშუალო ზოგადი განათლება</t>
  </si>
  <si>
    <t>7.9.3</t>
  </si>
  <si>
    <t>პროფესიული განათლება</t>
  </si>
  <si>
    <t>7.9.4</t>
  </si>
  <si>
    <t>უმაღლესი განათლება</t>
  </si>
  <si>
    <t>7.9.4.1</t>
  </si>
  <si>
    <t>უმაღლესი პროფესიული განათლება</t>
  </si>
  <si>
    <t>7.9.4.2</t>
  </si>
  <si>
    <t>უმაღლესი აკადემიური განათლება</t>
  </si>
  <si>
    <t>7.9.8</t>
  </si>
  <si>
    <t>სხვა არაკლასიფიცირებული საქმიანობა განათლების სფეროში</t>
  </si>
  <si>
    <t>7.10</t>
  </si>
  <si>
    <t>სოციალური დაცვა</t>
  </si>
  <si>
    <t>7.10.1</t>
  </si>
  <si>
    <t>ავადმყოფთა და შეზღუდული შესაძლებლობების მქონე პირთა სოციალური დაცვა</t>
  </si>
  <si>
    <t>7.10.1.2</t>
  </si>
  <si>
    <t>შეზღუდული შესაძლებლობების მქონე პირთა სოციალური დაცვა</t>
  </si>
  <si>
    <t>7.10.2</t>
  </si>
  <si>
    <t>ხანდაზმულთა სოციალური დაცვა</t>
  </si>
  <si>
    <t>7.10.6</t>
  </si>
  <si>
    <t>საცხოვრებლით უზრუნველყოფა</t>
  </si>
  <si>
    <t>7.10.9</t>
  </si>
  <si>
    <t>სხვა არაკლასიფიცირებული საქმიანობა სოციალური დაცვის სფეროში</t>
  </si>
  <si>
    <t>02 02</t>
  </si>
  <si>
    <t>არჩევნების ჩატარების უზრუნველყოფა</t>
  </si>
  <si>
    <t>05 07 04</t>
  </si>
  <si>
    <t>საპანსიონო მომსახურების მქონე საჯარო სკოლების და გაძლიერებული (ფიზიკა, მათემატიკა) სწავლების ხელშეწყობა</t>
  </si>
  <si>
    <t>05 07 05</t>
  </si>
  <si>
    <t>ინკლუზიური სწავლების ხელშეწყობა</t>
  </si>
  <si>
    <t>05 14 02</t>
  </si>
  <si>
    <t>კულტურის ორგანიზაციების განვითარების ხელშეწყობა</t>
  </si>
  <si>
    <t>05 18 06</t>
  </si>
  <si>
    <t>ახალგაზრდების ინტელექტუალური, კულტურული და კარიერული განვითარების მხარდაჭერა</t>
  </si>
  <si>
    <t>05 18 06 01</t>
  </si>
  <si>
    <t>არაფორმალური განათლება, გართობა და შემეცნება</t>
  </si>
  <si>
    <t>05 18 06 02</t>
  </si>
  <si>
    <t>ინტელექტუალური, კულტურული და საერთაშორისო ღონისძიებები</t>
  </si>
  <si>
    <t>05 18 06 03</t>
  </si>
  <si>
    <t>06 03 07</t>
  </si>
  <si>
    <t>ჟანგბადის კონცენტრატორებით უზრუნველყოფა</t>
  </si>
  <si>
    <t>2008 წლის რუსული აგრესიისა და  ავღანეთის სამშვიდობო მისიის (2007-2021წწ) დროს დაღუპული და დაზიანების შედეგად შეზღუდული შესაძლებლობის სტატუსის მქონე მეომართა ოჯახების  დახმარება</t>
  </si>
  <si>
    <t>ადგილობრივად წარმოებული პროდუქციის პოპულარიზაცია.</t>
  </si>
  <si>
    <t>07 12 07</t>
  </si>
  <si>
    <t>ბათუმის კონცხის წყალქვეშა ფერდის განტვირთვის სამუშაოები</t>
  </si>
  <si>
    <t>მუნიციპალიტეტებისათვის გადასაცემი კაპიტალური ფინანსური დახმარება</t>
  </si>
  <si>
    <t>მუნიციპალიტეტებისათვის გადასაცემი სპეციალური ფინანსური დახმარება</t>
  </si>
  <si>
    <t>09 03 06</t>
  </si>
  <si>
    <t>შპს გაზეთი აჭარა და ადჟარია</t>
  </si>
  <si>
    <t>09 03 07</t>
  </si>
  <si>
    <t>შპს აჭარის აქტივების მართვის კომპანია</t>
  </si>
  <si>
    <t>09 10</t>
  </si>
  <si>
    <t>სახელმწიფო ბიუჯეტიდან მიღებული სესხის დაბრუნება</t>
  </si>
  <si>
    <t>06 06 09</t>
  </si>
  <si>
    <t>სოციალურად დაუცველი ოჯახების მატერიალური დახმარება</t>
  </si>
  <si>
    <t>აჭარის ავტონომიური რესპუბლიკის რესპუბლიკური ბიუჯეტის გადასახდელების შესრულების ანგარიში ორგანიზაციული კლასიფიკაციის მიხედვით 2024 წლის პირველი ოქტომბრის მდგომარეობით</t>
  </si>
  <si>
    <t>აჭარის ავტონომიური რესპუბლიკის რესპუბლიკური ბიუჯეტის გადასახდელების შესრულების ანგარიში ფუნქციონალური კლასიფიკაციის მიხედვით 2024 წლის პირველი ოქტომბრის მდგომარეობით</t>
  </si>
  <si>
    <t>აჭარის ავტონომიური რესპუბლიკის რესპუბლიკური ბიუჯეტის ბალანსის შესრულების ანგარიშგების ფორმა 2024 წლის პირველი ოქტომბრის მდგომარეობით</t>
  </si>
  <si>
    <t>მომუშავეთა რიცხოვნობა</t>
  </si>
  <si>
    <t>აჭარის ავტონომიური რესპუბლიკის რესპუბლიკური ბიუჯეტის შემოსულობების შესრულების ანგარიშგების ფორმა 2024 წლის პირველი ოქტომბრის მდგომარეობით</t>
  </si>
  <si>
    <t>კვარტალური დაზუსტებული გეგმა (ნაზარდი ჯამით)</t>
  </si>
  <si>
    <t>წლიური  დაზუსტებული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</si>
</sst>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2"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sz val="7"/>
      <name val="Sylfaen"/>
      <family val="1"/>
    </font>
    <font>
      <b/>
      <sz val="7"/>
      <name val="Sylfaen"/>
      <family val="1"/>
    </font>
    <font>
      <sz val="8"/>
      <name val="Sylfaen"/>
      <family val="1"/>
    </font>
    <font>
      <b/>
      <sz val="7"/>
      <color indexed="56"/>
      <name val="Sylfaen"/>
      <family val="1"/>
    </font>
    <font>
      <b/>
      <sz val="7"/>
      <color indexed="17"/>
      <name val="Sylfaen"/>
      <family val="1"/>
    </font>
    <font>
      <sz val="9"/>
      <name val="Sylfaen"/>
      <family val="1"/>
    </font>
    <font>
      <b/>
      <sz val="10"/>
      <color rgb="FFC00000"/>
      <name val="Sylfaen"/>
      <family val="1"/>
    </font>
    <font>
      <b/>
      <sz val="9"/>
      <color rgb="FFC00000"/>
      <name val="Sylfae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5"/>
      <color theme="1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i/>
      <sz val="12"/>
      <color theme="1"/>
      <name val="Arial"/>
      <family val="2"/>
    </font>
    <font>
      <sz val="10"/>
      <name val="Aril"/>
    </font>
    <font>
      <sz val="8"/>
      <name val="Aril"/>
    </font>
    <font>
      <b/>
      <sz val="10"/>
      <name val="Aril"/>
    </font>
    <font>
      <sz val="7"/>
      <name val="Aril"/>
    </font>
    <font>
      <b/>
      <sz val="10"/>
      <name val="Arial"/>
      <family val="2"/>
    </font>
    <font>
      <b/>
      <sz val="8"/>
      <color rgb="FF000000"/>
      <name val="Sylfaen"/>
      <family val="1"/>
    </font>
    <font>
      <sz val="8"/>
      <color rgb="FF000000"/>
      <name val="Sylfaen"/>
      <family val="1"/>
    </font>
    <font>
      <b/>
      <sz val="9"/>
      <color rgb="FF000000"/>
      <name val="Sylfaen"/>
      <family val="1"/>
    </font>
    <font>
      <sz val="9"/>
      <color rgb="FF00000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CD8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2">
    <xf numFmtId="0" fontId="0" fillId="0" borderId="0" xfId="0" applyFont="1" applyFill="1" applyBorder="1"/>
    <xf numFmtId="0" fontId="1" fillId="0" borderId="0" xfId="1" applyFont="1"/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4" fontId="4" fillId="3" borderId="8" xfId="1" applyNumberFormat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4" fontId="4" fillId="0" borderId="16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/>
    </xf>
    <xf numFmtId="4" fontId="4" fillId="0" borderId="20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/>
    </xf>
    <xf numFmtId="4" fontId="3" fillId="0" borderId="16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center" vertical="center"/>
    </xf>
    <xf numFmtId="4" fontId="4" fillId="0" borderId="24" xfId="1" applyNumberFormat="1" applyFont="1" applyBorder="1" applyAlignment="1">
      <alignment horizontal="center" vertical="center"/>
    </xf>
    <xf numFmtId="4" fontId="4" fillId="0" borderId="23" xfId="1" applyNumberFormat="1" applyFont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/>
    </xf>
    <xf numFmtId="4" fontId="4" fillId="0" borderId="11" xfId="1" applyNumberFormat="1" applyFont="1" applyBorder="1" applyAlignment="1">
      <alignment horizontal="center" vertical="center"/>
    </xf>
    <xf numFmtId="0" fontId="2" fillId="0" borderId="0" xfId="2" applyFont="1"/>
    <xf numFmtId="0" fontId="1" fillId="0" borderId="0" xfId="2"/>
    <xf numFmtId="0" fontId="3" fillId="0" borderId="0" xfId="2" applyFont="1"/>
    <xf numFmtId="0" fontId="2" fillId="0" borderId="0" xfId="2" applyFont="1" applyAlignment="1">
      <alignment horizontal="center" vertical="center" wrapText="1"/>
    </xf>
    <xf numFmtId="0" fontId="4" fillId="0" borderId="31" xfId="2" applyFont="1" applyFill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textRotation="90" wrapText="1"/>
    </xf>
    <xf numFmtId="0" fontId="4" fillId="3" borderId="32" xfId="2" applyFont="1" applyFill="1" applyBorder="1" applyAlignment="1">
      <alignment horizontal="left" vertical="center" wrapText="1"/>
    </xf>
    <xf numFmtId="3" fontId="4" fillId="3" borderId="32" xfId="2" applyNumberFormat="1" applyFont="1" applyFill="1" applyBorder="1" applyAlignment="1">
      <alignment horizontal="center" vertical="center"/>
    </xf>
    <xf numFmtId="3" fontId="4" fillId="3" borderId="9" xfId="2" applyNumberFormat="1" applyFont="1" applyFill="1" applyBorder="1" applyAlignment="1">
      <alignment horizontal="center" vertical="center"/>
    </xf>
    <xf numFmtId="4" fontId="4" fillId="3" borderId="32" xfId="2" applyNumberFormat="1" applyFont="1" applyFill="1" applyBorder="1" applyAlignment="1">
      <alignment horizontal="center" vertical="center"/>
    </xf>
    <xf numFmtId="4" fontId="4" fillId="3" borderId="9" xfId="2" applyNumberFormat="1" applyFont="1" applyFill="1" applyBorder="1" applyAlignment="1">
      <alignment horizontal="center" vertical="center"/>
    </xf>
    <xf numFmtId="0" fontId="6" fillId="0" borderId="33" xfId="2" applyFont="1" applyBorder="1" applyAlignment="1">
      <alignment horizontal="left" vertical="center" wrapText="1" indent="2"/>
    </xf>
    <xf numFmtId="3" fontId="6" fillId="0" borderId="33" xfId="2" applyNumberFormat="1" applyFont="1" applyBorder="1" applyAlignment="1">
      <alignment horizontal="center" vertical="center"/>
    </xf>
    <xf numFmtId="3" fontId="6" fillId="0" borderId="13" xfId="2" applyNumberFormat="1" applyFont="1" applyBorder="1" applyAlignment="1">
      <alignment horizontal="center" vertical="center"/>
    </xf>
    <xf numFmtId="4" fontId="6" fillId="0" borderId="33" xfId="2" applyNumberFormat="1" applyFont="1" applyBorder="1" applyAlignment="1">
      <alignment horizontal="center" vertical="center"/>
    </xf>
    <xf numFmtId="4" fontId="6" fillId="0" borderId="13" xfId="2" applyNumberFormat="1" applyFont="1" applyBorder="1" applyAlignment="1">
      <alignment horizontal="center" vertical="center"/>
    </xf>
    <xf numFmtId="0" fontId="6" fillId="0" borderId="34" xfId="2" applyFont="1" applyBorder="1" applyAlignment="1">
      <alignment horizontal="left" vertical="center" wrapText="1" indent="2"/>
    </xf>
    <xf numFmtId="3" fontId="6" fillId="0" borderId="34" xfId="2" applyNumberFormat="1" applyFont="1" applyBorder="1" applyAlignment="1">
      <alignment horizontal="center" vertical="center"/>
    </xf>
    <xf numFmtId="3" fontId="6" fillId="0" borderId="17" xfId="2" applyNumberFormat="1" applyFont="1" applyBorder="1" applyAlignment="1">
      <alignment horizontal="center" vertical="center"/>
    </xf>
    <xf numFmtId="4" fontId="6" fillId="0" borderId="34" xfId="2" applyNumberFormat="1" applyFont="1" applyBorder="1" applyAlignment="1">
      <alignment horizontal="center" vertical="center"/>
    </xf>
    <xf numFmtId="4" fontId="6" fillId="0" borderId="17" xfId="2" applyNumberFormat="1" applyFont="1" applyBorder="1" applyAlignment="1">
      <alignment horizontal="center" vertical="center"/>
    </xf>
    <xf numFmtId="0" fontId="6" fillId="0" borderId="35" xfId="2" applyFont="1" applyBorder="1" applyAlignment="1">
      <alignment horizontal="left" vertical="center" wrapText="1" indent="2"/>
    </xf>
    <xf numFmtId="3" fontId="6" fillId="0" borderId="35" xfId="2" applyNumberFormat="1" applyFont="1" applyBorder="1" applyAlignment="1">
      <alignment horizontal="center" vertical="center"/>
    </xf>
    <xf numFmtId="3" fontId="6" fillId="0" borderId="21" xfId="2" applyNumberFormat="1" applyFont="1" applyBorder="1" applyAlignment="1">
      <alignment horizontal="center" vertical="center"/>
    </xf>
    <xf numFmtId="4" fontId="6" fillId="0" borderId="35" xfId="2" applyNumberFormat="1" applyFont="1" applyBorder="1" applyAlignment="1">
      <alignment horizontal="center" vertical="center"/>
    </xf>
    <xf numFmtId="4" fontId="6" fillId="0" borderId="21" xfId="2" applyNumberFormat="1" applyFont="1" applyBorder="1" applyAlignment="1">
      <alignment horizontal="center" vertical="center"/>
    </xf>
    <xf numFmtId="0" fontId="7" fillId="0" borderId="34" xfId="2" applyFont="1" applyFill="1" applyBorder="1" applyAlignment="1">
      <alignment horizontal="left" vertical="center" wrapText="1" indent="4"/>
    </xf>
    <xf numFmtId="3" fontId="7" fillId="0" borderId="34" xfId="2" applyNumberFormat="1" applyFont="1" applyFill="1" applyBorder="1" applyAlignment="1">
      <alignment horizontal="center" vertical="center"/>
    </xf>
    <xf numFmtId="3" fontId="7" fillId="0" borderId="17" xfId="2" applyNumberFormat="1" applyFont="1" applyFill="1" applyBorder="1" applyAlignment="1">
      <alignment horizontal="center" vertical="center"/>
    </xf>
    <xf numFmtId="4" fontId="7" fillId="0" borderId="34" xfId="2" applyNumberFormat="1" applyFont="1" applyFill="1" applyBorder="1" applyAlignment="1">
      <alignment horizontal="center" vertical="center"/>
    </xf>
    <xf numFmtId="4" fontId="7" fillId="0" borderId="17" xfId="2" applyNumberFormat="1" applyFont="1" applyFill="1" applyBorder="1" applyAlignment="1">
      <alignment horizontal="center" vertical="center"/>
    </xf>
    <xf numFmtId="0" fontId="7" fillId="0" borderId="34" xfId="2" applyFont="1" applyBorder="1" applyAlignment="1">
      <alignment horizontal="left" wrapText="1" indent="4"/>
    </xf>
    <xf numFmtId="3" fontId="7" fillId="0" borderId="34" xfId="2" applyNumberFormat="1" applyFont="1" applyBorder="1" applyAlignment="1">
      <alignment horizontal="center" vertical="center"/>
    </xf>
    <xf numFmtId="3" fontId="7" fillId="0" borderId="17" xfId="2" applyNumberFormat="1" applyFont="1" applyBorder="1" applyAlignment="1">
      <alignment horizontal="center" vertical="center"/>
    </xf>
    <xf numFmtId="4" fontId="7" fillId="0" borderId="34" xfId="2" applyNumberFormat="1" applyFont="1" applyBorder="1" applyAlignment="1">
      <alignment horizontal="center" vertical="center"/>
    </xf>
    <xf numFmtId="0" fontId="6" fillId="0" borderId="34" xfId="2" applyFont="1" applyBorder="1" applyAlignment="1">
      <alignment horizontal="left" wrapText="1" indent="2"/>
    </xf>
    <xf numFmtId="0" fontId="7" fillId="0" borderId="35" xfId="2" applyFont="1" applyBorder="1" applyAlignment="1">
      <alignment horizontal="left" wrapText="1" indent="4"/>
    </xf>
    <xf numFmtId="3" fontId="7" fillId="0" borderId="35" xfId="2" applyNumberFormat="1" applyFont="1" applyBorder="1" applyAlignment="1">
      <alignment horizontal="center" vertical="center"/>
    </xf>
    <xf numFmtId="3" fontId="7" fillId="0" borderId="21" xfId="2" applyNumberFormat="1" applyFont="1" applyBorder="1" applyAlignment="1">
      <alignment horizontal="center" vertical="center"/>
    </xf>
    <xf numFmtId="4" fontId="7" fillId="0" borderId="35" xfId="2" applyNumberFormat="1" applyFont="1" applyBorder="1" applyAlignment="1">
      <alignment horizontal="center" vertical="center"/>
    </xf>
    <xf numFmtId="0" fontId="6" fillId="0" borderId="34" xfId="2" applyFont="1" applyBorder="1" applyAlignment="1">
      <alignment horizontal="left" indent="2"/>
    </xf>
    <xf numFmtId="0" fontId="7" fillId="0" borderId="34" xfId="2" applyFont="1" applyBorder="1" applyAlignment="1">
      <alignment horizontal="left" indent="4"/>
    </xf>
    <xf numFmtId="0" fontId="8" fillId="0" borderId="0" xfId="2" applyFont="1"/>
    <xf numFmtId="0" fontId="2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10" fillId="0" borderId="0" xfId="2" applyFont="1" applyAlignment="1">
      <alignment vertical="top" wrapText="1"/>
    </xf>
    <xf numFmtId="0" fontId="2" fillId="5" borderId="0" xfId="2" applyFont="1" applyFill="1" applyAlignment="1">
      <alignment horizontal="center"/>
    </xf>
    <xf numFmtId="0" fontId="8" fillId="5" borderId="0" xfId="2" applyFont="1" applyFill="1" applyAlignment="1">
      <alignment horizontal="center"/>
    </xf>
    <xf numFmtId="0" fontId="8" fillId="5" borderId="0" xfId="2" applyFont="1" applyFill="1"/>
    <xf numFmtId="0" fontId="11" fillId="2" borderId="1" xfId="0" applyNumberFormat="1" applyFont="1" applyFill="1" applyBorder="1" applyAlignment="1">
      <alignment horizontal="center" vertical="center" wrapText="1" readingOrder="1"/>
    </xf>
    <xf numFmtId="4" fontId="11" fillId="2" borderId="1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center" vertical="center" wrapText="1" readingOrder="1"/>
    </xf>
    <xf numFmtId="4" fontId="12" fillId="0" borderId="1" xfId="0" applyNumberFormat="1" applyFont="1" applyFill="1" applyBorder="1" applyAlignment="1">
      <alignment horizontal="center" vertical="center" wrapText="1" readingOrder="1"/>
    </xf>
    <xf numFmtId="4" fontId="8" fillId="0" borderId="0" xfId="2" applyNumberFormat="1" applyFont="1"/>
    <xf numFmtId="4" fontId="4" fillId="3" borderId="9" xfId="1" applyNumberFormat="1" applyFont="1" applyFill="1" applyBorder="1" applyAlignment="1">
      <alignment horizontal="center" vertical="center"/>
    </xf>
    <xf numFmtId="4" fontId="4" fillId="0" borderId="13" xfId="1" applyNumberFormat="1" applyFont="1" applyBorder="1" applyAlignment="1">
      <alignment horizontal="center" vertical="center"/>
    </xf>
    <xf numFmtId="4" fontId="4" fillId="0" borderId="17" xfId="1" applyNumberFormat="1" applyFont="1" applyBorder="1" applyAlignment="1">
      <alignment horizontal="center" vertical="center"/>
    </xf>
    <xf numFmtId="4" fontId="4" fillId="0" borderId="21" xfId="1" applyNumberFormat="1" applyFont="1" applyBorder="1" applyAlignment="1">
      <alignment horizontal="center" vertical="center"/>
    </xf>
    <xf numFmtId="4" fontId="3" fillId="0" borderId="17" xfId="1" applyNumberFormat="1" applyFont="1" applyBorder="1" applyAlignment="1">
      <alignment horizontal="center" vertical="center"/>
    </xf>
    <xf numFmtId="4" fontId="4" fillId="0" borderId="25" xfId="1" applyNumberFormat="1" applyFont="1" applyBorder="1" applyAlignment="1">
      <alignment horizontal="center" vertical="center"/>
    </xf>
    <xf numFmtId="4" fontId="1" fillId="0" borderId="0" xfId="2" applyNumberFormat="1"/>
    <xf numFmtId="3" fontId="8" fillId="0" borderId="0" xfId="2" applyNumberFormat="1" applyFont="1"/>
    <xf numFmtId="4" fontId="2" fillId="0" borderId="0" xfId="2" applyNumberFormat="1" applyFont="1"/>
    <xf numFmtId="164" fontId="8" fillId="0" borderId="0" xfId="2" applyNumberFormat="1" applyFont="1"/>
    <xf numFmtId="4" fontId="8" fillId="0" borderId="0" xfId="2" applyNumberFormat="1" applyFont="1" applyAlignment="1">
      <alignment shrinkToFit="1"/>
    </xf>
    <xf numFmtId="4" fontId="13" fillId="0" borderId="1" xfId="0" applyNumberFormat="1" applyFont="1" applyFill="1" applyBorder="1" applyAlignment="1">
      <alignment horizontal="center" vertical="center" wrapText="1" readingOrder="1"/>
    </xf>
    <xf numFmtId="0" fontId="14" fillId="2" borderId="1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center" vertical="center" wrapText="1" readingOrder="1"/>
    </xf>
    <xf numFmtId="0" fontId="10" fillId="0" borderId="0" xfId="2" applyFont="1" applyBorder="1" applyAlignment="1">
      <alignment horizontal="center" vertical="top" wrapText="1"/>
    </xf>
    <xf numFmtId="4" fontId="4" fillId="0" borderId="0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wrapText="1"/>
    </xf>
    <xf numFmtId="0" fontId="11" fillId="0" borderId="3" xfId="0" applyNumberFormat="1" applyFont="1" applyFill="1" applyBorder="1" applyAlignment="1">
      <alignment horizontal="center" vertical="center" wrapText="1" readingOrder="1"/>
    </xf>
    <xf numFmtId="0" fontId="11" fillId="0" borderId="40" xfId="0" applyNumberFormat="1" applyFont="1" applyFill="1" applyBorder="1" applyAlignment="1">
      <alignment horizontal="center" vertical="center" wrapText="1" readingOrder="1"/>
    </xf>
    <xf numFmtId="0" fontId="11" fillId="0" borderId="41" xfId="0" applyNumberFormat="1" applyFont="1" applyFill="1" applyBorder="1" applyAlignment="1">
      <alignment horizontal="center" vertical="center" wrapText="1" readingOrder="1"/>
    </xf>
    <xf numFmtId="4" fontId="16" fillId="0" borderId="0" xfId="0" applyNumberFormat="1" applyFont="1" applyFill="1" applyBorder="1"/>
    <xf numFmtId="0" fontId="23" fillId="0" borderId="0" xfId="1" applyFont="1"/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right" vertical="center"/>
    </xf>
    <xf numFmtId="0" fontId="26" fillId="0" borderId="0" xfId="1" applyFont="1" applyAlignment="1">
      <alignment horizontal="right"/>
    </xf>
    <xf numFmtId="4" fontId="23" fillId="0" borderId="0" xfId="1" applyNumberFormat="1" applyFont="1"/>
    <xf numFmtId="0" fontId="28" fillId="2" borderId="1" xfId="0" applyNumberFormat="1" applyFont="1" applyFill="1" applyBorder="1" applyAlignment="1">
      <alignment horizontal="center" vertical="center" wrapText="1" readingOrder="1"/>
    </xf>
    <xf numFmtId="0" fontId="29" fillId="0" borderId="1" xfId="0" applyNumberFormat="1" applyFont="1" applyFill="1" applyBorder="1" applyAlignment="1">
      <alignment vertical="center" wrapText="1" readingOrder="1"/>
    </xf>
    <xf numFmtId="0" fontId="28" fillId="2" borderId="1" xfId="0" applyNumberFormat="1" applyFont="1" applyFill="1" applyBorder="1" applyAlignment="1">
      <alignment vertical="center" wrapText="1" readingOrder="1"/>
    </xf>
    <xf numFmtId="0" fontId="30" fillId="2" borderId="1" xfId="0" applyNumberFormat="1" applyFont="1" applyFill="1" applyBorder="1" applyAlignment="1">
      <alignment vertical="center" wrapText="1" readingOrder="1"/>
    </xf>
    <xf numFmtId="0" fontId="31" fillId="0" borderId="1" xfId="0" applyNumberFormat="1" applyFont="1" applyFill="1" applyBorder="1" applyAlignment="1">
      <alignment vertical="center" wrapText="1" readingOrder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4" fontId="4" fillId="0" borderId="12" xfId="1" applyNumberFormat="1" applyFont="1" applyBorder="1" applyAlignment="1">
      <alignment horizontal="center" vertical="center"/>
    </xf>
    <xf numFmtId="0" fontId="4" fillId="3" borderId="6" xfId="1" applyFont="1" applyFill="1" applyBorder="1" applyAlignment="1">
      <alignment horizontal="left" vertical="center" wrapText="1"/>
    </xf>
    <xf numFmtId="0" fontId="2" fillId="5" borderId="0" xfId="2" applyFont="1" applyFill="1" applyAlignment="1">
      <alignment horizontal="center"/>
    </xf>
    <xf numFmtId="0" fontId="5" fillId="0" borderId="0" xfId="2" applyFont="1" applyAlignment="1">
      <alignment horizontal="right" vertical="center"/>
    </xf>
    <xf numFmtId="0" fontId="27" fillId="0" borderId="0" xfId="2" applyFont="1" applyAlignment="1">
      <alignment horizontal="center" vertical="center" wrapText="1"/>
    </xf>
    <xf numFmtId="0" fontId="3" fillId="0" borderId="26" xfId="2" applyFont="1" applyBorder="1" applyAlignment="1">
      <alignment horizontal="right"/>
    </xf>
    <xf numFmtId="0" fontId="4" fillId="0" borderId="27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0" fontId="4" fillId="0" borderId="29" xfId="2" applyFont="1" applyFill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/>
    </xf>
    <xf numFmtId="4" fontId="4" fillId="4" borderId="36" xfId="2" applyNumberFormat="1" applyFont="1" applyFill="1" applyBorder="1" applyAlignment="1">
      <alignment horizontal="center" vertical="center"/>
    </xf>
    <xf numFmtId="0" fontId="2" fillId="5" borderId="0" xfId="2" applyFont="1" applyFill="1" applyAlignment="1">
      <alignment horizontal="center" wrapText="1"/>
    </xf>
    <xf numFmtId="0" fontId="25" fillId="0" borderId="0" xfId="1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 readingOrder="1"/>
    </xf>
    <xf numFmtId="0" fontId="11" fillId="0" borderId="5" xfId="0" applyNumberFormat="1" applyFont="1" applyFill="1" applyBorder="1" applyAlignment="1">
      <alignment horizontal="center" vertical="center" wrapText="1" readingOrder="1"/>
    </xf>
    <xf numFmtId="0" fontId="11" fillId="0" borderId="3" xfId="0" applyNumberFormat="1" applyFont="1" applyFill="1" applyBorder="1" applyAlignment="1">
      <alignment horizontal="center" vertical="center" wrapText="1" readingOrder="1"/>
    </xf>
    <xf numFmtId="0" fontId="11" fillId="0" borderId="4" xfId="0" applyNumberFormat="1" applyFont="1" applyFill="1" applyBorder="1" applyAlignment="1">
      <alignment horizontal="center" vertical="center" wrapText="1" readingOrder="1"/>
    </xf>
    <xf numFmtId="0" fontId="11" fillId="0" borderId="37" xfId="0" applyNumberFormat="1" applyFont="1" applyFill="1" applyBorder="1" applyAlignment="1">
      <alignment horizontal="center" vertical="center" wrapText="1" readingOrder="1"/>
    </xf>
    <xf numFmtId="0" fontId="11" fillId="0" borderId="38" xfId="0" applyNumberFormat="1" applyFont="1" applyFill="1" applyBorder="1" applyAlignment="1">
      <alignment horizontal="center" vertical="center" wrapText="1" readingOrder="1"/>
    </xf>
    <xf numFmtId="0" fontId="11" fillId="0" borderId="39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ჩვეულებრივი 2" xfId="1"/>
    <cellStyle name="ჩვეულებრივი 3" xfId="2"/>
  </cellStyles>
  <dxfs count="255"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5F5F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_1" filterMode="1"/>
  <dimension ref="A1:FP2062"/>
  <sheetViews>
    <sheetView topLeftCell="A23" zoomScale="160" zoomScaleNormal="160" workbookViewId="0">
      <selection activeCell="B46" sqref="B46"/>
    </sheetView>
  </sheetViews>
  <sheetFormatPr defaultColWidth="8.85546875" defaultRowHeight="12.75"/>
  <cols>
    <col min="1" max="1" width="30.5703125" style="23" customWidth="1"/>
    <col min="2" max="2" width="11" style="23" customWidth="1"/>
    <col min="3" max="3" width="8.28515625" style="23" customWidth="1"/>
    <col min="4" max="4" width="11" style="23" customWidth="1"/>
    <col min="5" max="5" width="8.28515625" style="23" customWidth="1"/>
    <col min="6" max="6" width="11" style="23" customWidth="1"/>
    <col min="7" max="7" width="8.28515625" style="23" customWidth="1"/>
    <col min="8" max="8" width="13" style="23" hidden="1" customWidth="1"/>
    <col min="9" max="9" width="11.28515625" style="23" bestFit="1" customWidth="1"/>
    <col min="10" max="10" width="13.42578125" style="23" bestFit="1" customWidth="1"/>
    <col min="11" max="16384" width="8.85546875" style="23"/>
  </cols>
  <sheetData>
    <row r="1" spans="1:172" ht="15">
      <c r="A1" s="22"/>
      <c r="B1" s="22"/>
      <c r="C1" s="22"/>
      <c r="D1" s="22"/>
      <c r="E1" s="22"/>
      <c r="F1" s="121" t="s">
        <v>101</v>
      </c>
      <c r="G1" s="1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</row>
    <row r="2" spans="1:172" ht="34.9" customHeight="1">
      <c r="A2" s="122" t="s">
        <v>723</v>
      </c>
      <c r="B2" s="122"/>
      <c r="C2" s="122"/>
      <c r="D2" s="122"/>
      <c r="E2" s="122"/>
      <c r="F2" s="122"/>
      <c r="G2" s="1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</row>
    <row r="3" spans="1:172" ht="13.15" customHeight="1">
      <c r="A3" s="24"/>
      <c r="B3" s="24"/>
      <c r="C3" s="24"/>
      <c r="D3" s="24"/>
      <c r="E3" s="24"/>
      <c r="F3" s="123" t="s">
        <v>102</v>
      </c>
      <c r="G3" s="123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</row>
    <row r="4" spans="1:172" ht="32.25" customHeight="1">
      <c r="A4" s="124" t="s">
        <v>32</v>
      </c>
      <c r="B4" s="126" t="s">
        <v>103</v>
      </c>
      <c r="C4" s="127"/>
      <c r="D4" s="126" t="s">
        <v>726</v>
      </c>
      <c r="E4" s="127"/>
      <c r="F4" s="126" t="s">
        <v>33</v>
      </c>
      <c r="G4" s="128"/>
      <c r="H4" s="25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</row>
    <row r="5" spans="1:172" ht="70.900000000000006" customHeight="1">
      <c r="A5" s="125"/>
      <c r="B5" s="26" t="s">
        <v>29</v>
      </c>
      <c r="C5" s="27" t="s">
        <v>104</v>
      </c>
      <c r="D5" s="26" t="s">
        <v>29</v>
      </c>
      <c r="E5" s="27" t="s">
        <v>104</v>
      </c>
      <c r="F5" s="26" t="s">
        <v>29</v>
      </c>
      <c r="G5" s="27" t="s">
        <v>104</v>
      </c>
      <c r="H5" s="25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</row>
    <row r="6" spans="1:172" ht="15">
      <c r="A6" s="28" t="s">
        <v>35</v>
      </c>
      <c r="B6" s="29">
        <f>SUM(B7:B9)</f>
        <v>596100000</v>
      </c>
      <c r="C6" s="30">
        <f>C7+C8+C9</f>
        <v>0</v>
      </c>
      <c r="D6" s="29">
        <f>SUM(D7:D9)</f>
        <v>421151530</v>
      </c>
      <c r="E6" s="30">
        <f>E7+E8+E9</f>
        <v>0</v>
      </c>
      <c r="F6" s="31">
        <f>SUM(F7:F9)</f>
        <v>458354388.38</v>
      </c>
      <c r="G6" s="32">
        <f>G7+G8+G9</f>
        <v>0</v>
      </c>
      <c r="H6" s="25">
        <f>IF(B6+C6+D6+E6+F6+G6=0,0,1)</f>
        <v>1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</row>
    <row r="7" spans="1:172" ht="15">
      <c r="A7" s="33" t="s">
        <v>39</v>
      </c>
      <c r="B7" s="34">
        <f>INCOME!C11</f>
        <v>575000000</v>
      </c>
      <c r="C7" s="35">
        <v>0</v>
      </c>
      <c r="D7" s="34">
        <f>INCOME!D11</f>
        <v>405000000</v>
      </c>
      <c r="E7" s="35">
        <v>0</v>
      </c>
      <c r="F7" s="36">
        <f>INCOME!E11</f>
        <v>446586122.10000002</v>
      </c>
      <c r="G7" s="37">
        <v>0</v>
      </c>
      <c r="H7" s="25">
        <f t="shared" ref="H7:H45" si="0">IF(B7+C7+D7+E7+F7+G7=0,0,1)</f>
        <v>1</v>
      </c>
      <c r="I7" s="22"/>
      <c r="J7" s="85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</row>
    <row r="8" spans="1:172" ht="15" hidden="1">
      <c r="A8" s="38" t="s">
        <v>49</v>
      </c>
      <c r="B8" s="39">
        <f>INCOME!C21</f>
        <v>0</v>
      </c>
      <c r="C8" s="40">
        <v>0</v>
      </c>
      <c r="D8" s="39">
        <f>INCOME!D21</f>
        <v>0</v>
      </c>
      <c r="E8" s="40">
        <v>0</v>
      </c>
      <c r="F8" s="41">
        <f>INCOME!E21</f>
        <v>0</v>
      </c>
      <c r="G8" s="42">
        <v>0</v>
      </c>
      <c r="H8" s="25">
        <f t="shared" si="0"/>
        <v>0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</row>
    <row r="9" spans="1:172" ht="15">
      <c r="A9" s="43" t="s">
        <v>60</v>
      </c>
      <c r="B9" s="44">
        <f>INCOME!C33</f>
        <v>21100000</v>
      </c>
      <c r="C9" s="45">
        <v>0</v>
      </c>
      <c r="D9" s="44">
        <f>INCOME!D33</f>
        <v>16151530</v>
      </c>
      <c r="E9" s="45">
        <v>0</v>
      </c>
      <c r="F9" s="46">
        <f>INCOME!E33</f>
        <v>11768266.279999999</v>
      </c>
      <c r="G9" s="47">
        <v>0</v>
      </c>
      <c r="H9" s="25">
        <f t="shared" si="0"/>
        <v>1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</row>
    <row r="10" spans="1:172" ht="14.45" customHeight="1">
      <c r="A10" s="28" t="s">
        <v>3</v>
      </c>
      <c r="B10" s="29">
        <f t="shared" ref="B10:G10" si="1">SUM(B11:B18)</f>
        <v>605095524</v>
      </c>
      <c r="C10" s="30">
        <f t="shared" si="1"/>
        <v>0</v>
      </c>
      <c r="D10" s="29">
        <f t="shared" si="1"/>
        <v>435223417</v>
      </c>
      <c r="E10" s="30">
        <f t="shared" si="1"/>
        <v>0</v>
      </c>
      <c r="F10" s="31">
        <f t="shared" si="1"/>
        <v>343130038.25999999</v>
      </c>
      <c r="G10" s="32">
        <f t="shared" si="1"/>
        <v>0</v>
      </c>
      <c r="H10" s="25">
        <f t="shared" si="0"/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</row>
    <row r="11" spans="1:172" ht="15">
      <c r="A11" s="38" t="s">
        <v>105</v>
      </c>
      <c r="B11" s="39">
        <f>ORG!C9</f>
        <v>62653092</v>
      </c>
      <c r="C11" s="40">
        <f>ORG!D9</f>
        <v>0</v>
      </c>
      <c r="D11" s="39">
        <f>ORG!E9</f>
        <v>45573885</v>
      </c>
      <c r="E11" s="40">
        <f>ORG!F9</f>
        <v>0</v>
      </c>
      <c r="F11" s="41">
        <f>ORG!G9</f>
        <v>42597401.869999997</v>
      </c>
      <c r="G11" s="42">
        <f>ORG!H9</f>
        <v>0</v>
      </c>
      <c r="H11" s="25">
        <f t="shared" si="0"/>
        <v>1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</row>
    <row r="12" spans="1:172" ht="15">
      <c r="A12" s="38" t="s">
        <v>106</v>
      </c>
      <c r="B12" s="39">
        <f>ORG!C10</f>
        <v>87814058</v>
      </c>
      <c r="C12" s="40">
        <f>ORG!D10</f>
        <v>0</v>
      </c>
      <c r="D12" s="39">
        <f>ORG!E10</f>
        <v>61882597</v>
      </c>
      <c r="E12" s="40">
        <f>ORG!F10</f>
        <v>0</v>
      </c>
      <c r="F12" s="41">
        <f>ORG!G10</f>
        <v>48290257.380000003</v>
      </c>
      <c r="G12" s="42">
        <f>ORG!H10</f>
        <v>0</v>
      </c>
      <c r="H12" s="25">
        <f t="shared" si="0"/>
        <v>1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</row>
    <row r="13" spans="1:172" ht="19.5" hidden="1">
      <c r="A13" s="38" t="s">
        <v>107</v>
      </c>
      <c r="B13" s="39">
        <v>0</v>
      </c>
      <c r="C13" s="40">
        <v>0</v>
      </c>
      <c r="D13" s="39">
        <v>0</v>
      </c>
      <c r="E13" s="40">
        <v>0</v>
      </c>
      <c r="F13" s="41">
        <v>0</v>
      </c>
      <c r="G13" s="42">
        <v>0</v>
      </c>
      <c r="H13" s="25">
        <f t="shared" si="0"/>
        <v>0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</row>
    <row r="14" spans="1:172" ht="15">
      <c r="A14" s="38" t="s">
        <v>108</v>
      </c>
      <c r="B14" s="39">
        <f>ORG!C11</f>
        <v>2290193</v>
      </c>
      <c r="C14" s="40">
        <f>ORG!D11</f>
        <v>0</v>
      </c>
      <c r="D14" s="39">
        <f>ORG!E11</f>
        <v>981193</v>
      </c>
      <c r="E14" s="40">
        <f>ORG!F11</f>
        <v>0</v>
      </c>
      <c r="F14" s="41">
        <f>ORG!G11</f>
        <v>887470.68</v>
      </c>
      <c r="G14" s="42">
        <f>ORG!H11</f>
        <v>0</v>
      </c>
      <c r="H14" s="25">
        <f t="shared" si="0"/>
        <v>1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</row>
    <row r="15" spans="1:172" ht="15">
      <c r="A15" s="38" t="s">
        <v>109</v>
      </c>
      <c r="B15" s="39">
        <f>ORG!C12</f>
        <v>17843599</v>
      </c>
      <c r="C15" s="40">
        <f>ORG!D12</f>
        <v>0</v>
      </c>
      <c r="D15" s="39">
        <f>ORG!E12</f>
        <v>13709833</v>
      </c>
      <c r="E15" s="40">
        <f>ORG!F12</f>
        <v>0</v>
      </c>
      <c r="F15" s="41">
        <f>ORG!G12</f>
        <v>10797744.15</v>
      </c>
      <c r="G15" s="42">
        <f>ORG!H12</f>
        <v>0</v>
      </c>
      <c r="H15" s="25">
        <f t="shared" si="0"/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</row>
    <row r="16" spans="1:172" ht="15">
      <c r="A16" s="38" t="s">
        <v>49</v>
      </c>
      <c r="B16" s="39">
        <f>ORG!C13</f>
        <v>307471453</v>
      </c>
      <c r="C16" s="40">
        <f>ORG!D13</f>
        <v>0</v>
      </c>
      <c r="D16" s="39">
        <f>ORG!E13</f>
        <v>203836032</v>
      </c>
      <c r="E16" s="40">
        <f>ORG!F13</f>
        <v>0</v>
      </c>
      <c r="F16" s="41">
        <f>ORG!G13</f>
        <v>156213412.86000001</v>
      </c>
      <c r="G16" s="42">
        <f>ORG!H13</f>
        <v>0</v>
      </c>
      <c r="H16" s="25">
        <f t="shared" si="0"/>
        <v>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</row>
    <row r="17" spans="1:172" ht="15">
      <c r="A17" s="38" t="s">
        <v>110</v>
      </c>
      <c r="B17" s="39">
        <f>ORG!C14</f>
        <v>56949942</v>
      </c>
      <c r="C17" s="40">
        <f>ORG!D14</f>
        <v>0</v>
      </c>
      <c r="D17" s="39">
        <f>ORG!E14</f>
        <v>46497417</v>
      </c>
      <c r="E17" s="40">
        <f>ORG!F14</f>
        <v>0</v>
      </c>
      <c r="F17" s="41">
        <f>ORG!G14</f>
        <v>43418630.979999997</v>
      </c>
      <c r="G17" s="42">
        <f>ORG!H14</f>
        <v>0</v>
      </c>
      <c r="H17" s="25">
        <f t="shared" si="0"/>
        <v>1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</row>
    <row r="18" spans="1:172" ht="15">
      <c r="A18" s="43" t="s">
        <v>111</v>
      </c>
      <c r="B18" s="44">
        <f>ORG!C15</f>
        <v>70073187</v>
      </c>
      <c r="C18" s="45">
        <f>ORG!D15</f>
        <v>0</v>
      </c>
      <c r="D18" s="44">
        <f>ORG!E15</f>
        <v>62742460</v>
      </c>
      <c r="E18" s="45">
        <f>ORG!F15</f>
        <v>0</v>
      </c>
      <c r="F18" s="46">
        <f>ORG!G15</f>
        <v>40925120.340000004</v>
      </c>
      <c r="G18" s="47">
        <f>ORG!H15</f>
        <v>0</v>
      </c>
      <c r="H18" s="25">
        <f t="shared" si="0"/>
        <v>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</row>
    <row r="19" spans="1:172" ht="15">
      <c r="A19" s="28" t="s">
        <v>112</v>
      </c>
      <c r="B19" s="29">
        <f t="shared" ref="B19:G19" si="2">B6-B10</f>
        <v>-8995524</v>
      </c>
      <c r="C19" s="30">
        <f t="shared" si="2"/>
        <v>0</v>
      </c>
      <c r="D19" s="29">
        <f>D6-D10</f>
        <v>-14071887</v>
      </c>
      <c r="E19" s="30">
        <f t="shared" si="2"/>
        <v>0</v>
      </c>
      <c r="F19" s="31">
        <f>F6-F10</f>
        <v>115224350.12</v>
      </c>
      <c r="G19" s="32">
        <f t="shared" si="2"/>
        <v>0</v>
      </c>
      <c r="H19" s="25">
        <f t="shared" si="0"/>
        <v>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</row>
    <row r="20" spans="1:172" ht="15">
      <c r="A20" s="28" t="s">
        <v>113</v>
      </c>
      <c r="B20" s="29">
        <f t="shared" ref="B20:G20" si="3">B21-B22</f>
        <v>27458459</v>
      </c>
      <c r="C20" s="30">
        <f t="shared" si="3"/>
        <v>0</v>
      </c>
      <c r="D20" s="29">
        <f t="shared" si="3"/>
        <v>11399845</v>
      </c>
      <c r="E20" s="30">
        <f t="shared" si="3"/>
        <v>0</v>
      </c>
      <c r="F20" s="31">
        <f>F21-F22</f>
        <v>30162072.170000002</v>
      </c>
      <c r="G20" s="32">
        <f t="shared" si="3"/>
        <v>0</v>
      </c>
      <c r="H20" s="25">
        <f t="shared" si="0"/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</row>
    <row r="21" spans="1:172" ht="15">
      <c r="A21" s="38" t="s">
        <v>114</v>
      </c>
      <c r="B21" s="39">
        <f>ORG!C16</f>
        <v>140108459</v>
      </c>
      <c r="C21" s="40">
        <f>ORG!D16</f>
        <v>0</v>
      </c>
      <c r="D21" s="39">
        <f>ORG!E16</f>
        <v>65399845</v>
      </c>
      <c r="E21" s="40">
        <f>ORG!F16</f>
        <v>0</v>
      </c>
      <c r="F21" s="41">
        <f>ORG!G16</f>
        <v>47415988.140000001</v>
      </c>
      <c r="G21" s="42">
        <f>ORG!H17</f>
        <v>0</v>
      </c>
      <c r="H21" s="25">
        <f t="shared" si="0"/>
        <v>1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</row>
    <row r="22" spans="1:172" ht="15">
      <c r="A22" s="38" t="s">
        <v>115</v>
      </c>
      <c r="B22" s="39">
        <f>INCOME!C61</f>
        <v>112650000</v>
      </c>
      <c r="C22" s="40">
        <v>0</v>
      </c>
      <c r="D22" s="39">
        <f>INCOME!D61</f>
        <v>54000000</v>
      </c>
      <c r="E22" s="40">
        <v>0</v>
      </c>
      <c r="F22" s="41">
        <f>INCOME!E61</f>
        <v>17253915.969999999</v>
      </c>
      <c r="G22" s="42">
        <v>0</v>
      </c>
      <c r="H22" s="25">
        <f t="shared" si="0"/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</row>
    <row r="23" spans="1:172" ht="15">
      <c r="A23" s="28" t="s">
        <v>116</v>
      </c>
      <c r="B23" s="29">
        <f t="shared" ref="B23:G23" si="4">B19-B20</f>
        <v>-36453983</v>
      </c>
      <c r="C23" s="30">
        <f t="shared" si="4"/>
        <v>0</v>
      </c>
      <c r="D23" s="29">
        <f>D19-D20</f>
        <v>-25471732</v>
      </c>
      <c r="E23" s="30">
        <f t="shared" si="4"/>
        <v>0</v>
      </c>
      <c r="F23" s="31">
        <f>F19-F20</f>
        <v>85062277.950000003</v>
      </c>
      <c r="G23" s="32">
        <f t="shared" si="4"/>
        <v>0</v>
      </c>
      <c r="H23" s="25">
        <f t="shared" si="0"/>
        <v>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</row>
    <row r="24" spans="1:172" ht="15">
      <c r="A24" s="28" t="s">
        <v>117</v>
      </c>
      <c r="B24" s="29">
        <f t="shared" ref="B24:G24" si="5">B25-B30</f>
        <v>-55950195</v>
      </c>
      <c r="C24" s="30">
        <f t="shared" si="5"/>
        <v>0</v>
      </c>
      <c r="D24" s="29">
        <f t="shared" si="5"/>
        <v>-38562077</v>
      </c>
      <c r="E24" s="30">
        <f t="shared" si="5"/>
        <v>0</v>
      </c>
      <c r="F24" s="31">
        <f>F25-F30</f>
        <v>72149875.51000005</v>
      </c>
      <c r="G24" s="32">
        <f t="shared" si="5"/>
        <v>0</v>
      </c>
      <c r="H24" s="25">
        <f t="shared" si="0"/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</row>
    <row r="25" spans="1:172" ht="15">
      <c r="A25" s="38" t="s">
        <v>118</v>
      </c>
      <c r="B25" s="39">
        <f t="shared" ref="B25:G25" si="6">SUM(B26:B29)</f>
        <v>0</v>
      </c>
      <c r="C25" s="40">
        <f t="shared" si="6"/>
        <v>0</v>
      </c>
      <c r="D25" s="39">
        <f t="shared" si="6"/>
        <v>0</v>
      </c>
      <c r="E25" s="40">
        <f t="shared" si="6"/>
        <v>0</v>
      </c>
      <c r="F25" s="41">
        <f>SUM(F26:F29)</f>
        <v>72149875.51000005</v>
      </c>
      <c r="G25" s="42">
        <f t="shared" si="6"/>
        <v>0</v>
      </c>
      <c r="H25" s="25">
        <f t="shared" si="0"/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</row>
    <row r="26" spans="1:172" ht="15">
      <c r="A26" s="48" t="s">
        <v>119</v>
      </c>
      <c r="B26" s="49">
        <v>0</v>
      </c>
      <c r="C26" s="50">
        <v>0</v>
      </c>
      <c r="D26" s="49">
        <f>IF(INCOME!D5&gt;ORG!E6,INCOME!D5-ORG!E6,0)</f>
        <v>0</v>
      </c>
      <c r="E26" s="50">
        <v>0</v>
      </c>
      <c r="F26" s="51">
        <f>IF(INCOME!E5&gt;ORG!G6,INCOME!E5-ORG!G6,0)</f>
        <v>72149875.51000005</v>
      </c>
      <c r="G26" s="52">
        <f>G36-G18</f>
        <v>0</v>
      </c>
      <c r="H26" s="25">
        <f t="shared" si="0"/>
        <v>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</row>
    <row r="27" spans="1:172" ht="15" hidden="1">
      <c r="A27" s="53" t="s">
        <v>95</v>
      </c>
      <c r="B27" s="54">
        <v>0</v>
      </c>
      <c r="C27" s="55">
        <v>0</v>
      </c>
      <c r="D27" s="54">
        <v>0</v>
      </c>
      <c r="E27" s="55">
        <v>0</v>
      </c>
      <c r="F27" s="56">
        <v>0</v>
      </c>
      <c r="G27" s="55">
        <v>0</v>
      </c>
      <c r="H27" s="25">
        <f t="shared" si="0"/>
        <v>0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</row>
    <row r="28" spans="1:172" ht="15" hidden="1">
      <c r="A28" s="53" t="s">
        <v>96</v>
      </c>
      <c r="B28" s="54">
        <v>0</v>
      </c>
      <c r="C28" s="55">
        <v>0</v>
      </c>
      <c r="D28" s="54">
        <v>0</v>
      </c>
      <c r="E28" s="55">
        <v>0</v>
      </c>
      <c r="F28" s="56">
        <v>0</v>
      </c>
      <c r="G28" s="55">
        <v>0</v>
      </c>
      <c r="H28" s="25">
        <f t="shared" si="0"/>
        <v>0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</row>
    <row r="29" spans="1:172" ht="21" hidden="1">
      <c r="A29" s="53" t="s">
        <v>98</v>
      </c>
      <c r="B29" s="54">
        <v>0</v>
      </c>
      <c r="C29" s="55">
        <v>0</v>
      </c>
      <c r="D29" s="54">
        <v>0</v>
      </c>
      <c r="E29" s="55">
        <v>0</v>
      </c>
      <c r="F29" s="56">
        <v>0</v>
      </c>
      <c r="G29" s="55">
        <v>0</v>
      </c>
      <c r="H29" s="25">
        <f t="shared" si="0"/>
        <v>0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</row>
    <row r="30" spans="1:172" ht="15">
      <c r="A30" s="57" t="s">
        <v>115</v>
      </c>
      <c r="B30" s="39">
        <f t="shared" ref="B30:G30" si="7">SUM(B31:B35)</f>
        <v>55950195</v>
      </c>
      <c r="C30" s="40">
        <f t="shared" si="7"/>
        <v>0</v>
      </c>
      <c r="D30" s="39">
        <f t="shared" si="7"/>
        <v>38562077</v>
      </c>
      <c r="E30" s="40">
        <f t="shared" si="7"/>
        <v>0</v>
      </c>
      <c r="F30" s="41">
        <f t="shared" si="7"/>
        <v>0</v>
      </c>
      <c r="G30" s="40">
        <f t="shared" si="7"/>
        <v>0</v>
      </c>
      <c r="H30" s="25">
        <f t="shared" si="0"/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</row>
    <row r="31" spans="1:172" ht="15">
      <c r="A31" s="48" t="s">
        <v>120</v>
      </c>
      <c r="B31" s="54">
        <v>55950195</v>
      </c>
      <c r="C31" s="55">
        <v>0</v>
      </c>
      <c r="D31" s="54">
        <f>IF(ORG!E6&gt;INCOME!D5,ORG!E6-INCOME!D5,0)</f>
        <v>38562077</v>
      </c>
      <c r="E31" s="55">
        <v>0</v>
      </c>
      <c r="F31" s="56">
        <f>IF(INCOME!E5&lt;ORG!G6,ORG!G6-INCOME!E5,0)</f>
        <v>0</v>
      </c>
      <c r="G31" s="55">
        <v>0</v>
      </c>
      <c r="H31" s="25">
        <f t="shared" si="0"/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</row>
    <row r="32" spans="1:172" ht="15" hidden="1">
      <c r="A32" s="53" t="s">
        <v>95</v>
      </c>
      <c r="B32" s="54">
        <v>0</v>
      </c>
      <c r="C32" s="55">
        <v>0</v>
      </c>
      <c r="D32" s="54">
        <v>0</v>
      </c>
      <c r="E32" s="55">
        <v>0</v>
      </c>
      <c r="F32" s="56">
        <f>INCOME!E70</f>
        <v>0</v>
      </c>
      <c r="G32" s="55">
        <v>0</v>
      </c>
      <c r="H32" s="25">
        <f t="shared" si="0"/>
        <v>0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</row>
    <row r="33" spans="1:172" ht="15" hidden="1">
      <c r="A33" s="53" t="s">
        <v>96</v>
      </c>
      <c r="B33" s="54">
        <f>INCOME!C71</f>
        <v>0</v>
      </c>
      <c r="C33" s="55">
        <v>0</v>
      </c>
      <c r="D33" s="54">
        <f>INCOME!D71</f>
        <v>0</v>
      </c>
      <c r="E33" s="55">
        <v>0</v>
      </c>
      <c r="F33" s="56">
        <f>INCOME!E71</f>
        <v>0</v>
      </c>
      <c r="G33" s="55">
        <v>0</v>
      </c>
      <c r="H33" s="25">
        <f t="shared" si="0"/>
        <v>0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</row>
    <row r="34" spans="1:172" ht="21" hidden="1">
      <c r="A34" s="58" t="s">
        <v>97</v>
      </c>
      <c r="B34" s="59">
        <v>0</v>
      </c>
      <c r="C34" s="60">
        <v>0</v>
      </c>
      <c r="D34" s="59">
        <v>0</v>
      </c>
      <c r="E34" s="60">
        <v>0</v>
      </c>
      <c r="F34" s="56">
        <f>INCOME!E72</f>
        <v>0</v>
      </c>
      <c r="G34" s="60">
        <v>0</v>
      </c>
      <c r="H34" s="25">
        <f t="shared" si="0"/>
        <v>0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</row>
    <row r="35" spans="1:172" ht="21" hidden="1">
      <c r="A35" s="58" t="s">
        <v>98</v>
      </c>
      <c r="B35" s="59">
        <v>0</v>
      </c>
      <c r="C35" s="60">
        <v>0</v>
      </c>
      <c r="D35" s="59">
        <v>0</v>
      </c>
      <c r="E35" s="60">
        <v>0</v>
      </c>
      <c r="F35" s="61">
        <f>INCOME!E73</f>
        <v>0</v>
      </c>
      <c r="G35" s="60">
        <v>0</v>
      </c>
      <c r="H35" s="25">
        <f t="shared" si="0"/>
        <v>0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</row>
    <row r="36" spans="1:172" ht="15">
      <c r="A36" s="28" t="s">
        <v>121</v>
      </c>
      <c r="B36" s="29">
        <f t="shared" ref="B36:G36" si="8">B37-B40</f>
        <v>-19496212</v>
      </c>
      <c r="C36" s="30">
        <f t="shared" si="8"/>
        <v>0</v>
      </c>
      <c r="D36" s="29">
        <f>D37-D40</f>
        <v>-13090345</v>
      </c>
      <c r="E36" s="30">
        <f t="shared" si="8"/>
        <v>0</v>
      </c>
      <c r="F36" s="31">
        <f>F37-F40</f>
        <v>-12912402.439999999</v>
      </c>
      <c r="G36" s="30">
        <f t="shared" si="8"/>
        <v>0</v>
      </c>
      <c r="H36" s="25">
        <f t="shared" si="0"/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</row>
    <row r="37" spans="1:172" ht="15" hidden="1">
      <c r="A37" s="62" t="s">
        <v>118</v>
      </c>
      <c r="B37" s="39">
        <f t="shared" ref="B37:G37" si="9">SUM(B38:B39)</f>
        <v>0</v>
      </c>
      <c r="C37" s="40">
        <f t="shared" si="9"/>
        <v>0</v>
      </c>
      <c r="D37" s="39">
        <f t="shared" si="9"/>
        <v>0</v>
      </c>
      <c r="E37" s="40">
        <f t="shared" si="9"/>
        <v>0</v>
      </c>
      <c r="F37" s="41">
        <f t="shared" si="9"/>
        <v>0</v>
      </c>
      <c r="G37" s="40">
        <f t="shared" si="9"/>
        <v>0</v>
      </c>
      <c r="H37" s="25">
        <f t="shared" si="0"/>
        <v>0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</row>
    <row r="38" spans="1:172" ht="15" hidden="1">
      <c r="A38" s="63" t="s">
        <v>100</v>
      </c>
      <c r="B38" s="54">
        <f>INCOME!C75</f>
        <v>0</v>
      </c>
      <c r="C38" s="55">
        <v>0</v>
      </c>
      <c r="D38" s="54">
        <f>INCOME!D75</f>
        <v>0</v>
      </c>
      <c r="E38" s="55">
        <v>0</v>
      </c>
      <c r="F38" s="56">
        <f>INCOME!E75</f>
        <v>0</v>
      </c>
      <c r="G38" s="55">
        <v>0</v>
      </c>
      <c r="H38" s="25">
        <f t="shared" si="0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</row>
    <row r="39" spans="1:172" ht="15" hidden="1">
      <c r="A39" s="63" t="s">
        <v>99</v>
      </c>
      <c r="B39" s="54">
        <v>0</v>
      </c>
      <c r="C39" s="55">
        <v>0</v>
      </c>
      <c r="D39" s="54">
        <v>0</v>
      </c>
      <c r="E39" s="55">
        <v>0</v>
      </c>
      <c r="F39" s="56">
        <v>0</v>
      </c>
      <c r="G39" s="55">
        <v>0</v>
      </c>
      <c r="H39" s="25">
        <f t="shared" si="0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</row>
    <row r="40" spans="1:172" ht="15">
      <c r="A40" s="62" t="s">
        <v>115</v>
      </c>
      <c r="B40" s="39">
        <f t="shared" ref="B40:G40" si="10">SUM(B41:B42)</f>
        <v>19496212</v>
      </c>
      <c r="C40" s="40">
        <f t="shared" si="10"/>
        <v>0</v>
      </c>
      <c r="D40" s="39">
        <f t="shared" si="10"/>
        <v>13090345</v>
      </c>
      <c r="E40" s="40">
        <f t="shared" si="10"/>
        <v>0</v>
      </c>
      <c r="F40" s="41">
        <f t="shared" si="10"/>
        <v>12912402.439999999</v>
      </c>
      <c r="G40" s="40">
        <f t="shared" si="10"/>
        <v>0</v>
      </c>
      <c r="H40" s="25">
        <f t="shared" si="0"/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</row>
    <row r="41" spans="1:172" ht="15">
      <c r="A41" s="63" t="s">
        <v>100</v>
      </c>
      <c r="B41" s="54">
        <f>ORG!C17</f>
        <v>19496212</v>
      </c>
      <c r="C41" s="55">
        <f>ORG!D17</f>
        <v>0</v>
      </c>
      <c r="D41" s="54">
        <f>ORG!E17</f>
        <v>13090345</v>
      </c>
      <c r="E41" s="55">
        <f>ORG!F17</f>
        <v>0</v>
      </c>
      <c r="F41" s="56">
        <f>ORG!G17</f>
        <v>12912402.439999999</v>
      </c>
      <c r="G41" s="55">
        <f>ORG!H17</f>
        <v>0</v>
      </c>
      <c r="H41" s="25">
        <f t="shared" si="0"/>
        <v>1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</row>
    <row r="42" spans="1:172" ht="15" hidden="1">
      <c r="A42" s="63" t="s">
        <v>99</v>
      </c>
      <c r="B42" s="59">
        <v>0</v>
      </c>
      <c r="C42" s="60">
        <v>0</v>
      </c>
      <c r="D42" s="59">
        <v>0</v>
      </c>
      <c r="E42" s="60">
        <v>0</v>
      </c>
      <c r="F42" s="61">
        <v>0</v>
      </c>
      <c r="G42" s="55">
        <v>0</v>
      </c>
      <c r="H42" s="25">
        <f t="shared" si="0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</row>
    <row r="43" spans="1:172" ht="15">
      <c r="A43" s="28" t="s">
        <v>122</v>
      </c>
      <c r="B43" s="31">
        <f>B23-B24+B36</f>
        <v>0</v>
      </c>
      <c r="C43" s="32">
        <f t="shared" ref="C43:G43" si="11">C23-C24+C36</f>
        <v>0</v>
      </c>
      <c r="D43" s="31">
        <f t="shared" si="11"/>
        <v>0</v>
      </c>
      <c r="E43" s="30">
        <f t="shared" si="11"/>
        <v>0</v>
      </c>
      <c r="F43" s="29">
        <f>F23-F24+F36</f>
        <v>-4.6566128730773926E-8</v>
      </c>
      <c r="G43" s="30">
        <f t="shared" si="11"/>
        <v>0</v>
      </c>
      <c r="H43" s="25">
        <v>1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</row>
    <row r="44" spans="1:172" ht="19.5" customHeight="1">
      <c r="A44" s="129" t="s">
        <v>123</v>
      </c>
      <c r="B44" s="129"/>
      <c r="C44" s="129"/>
      <c r="D44" s="129"/>
      <c r="E44" s="129"/>
      <c r="F44" s="130">
        <v>55990667.75</v>
      </c>
      <c r="G44" s="130"/>
      <c r="H44" s="25">
        <f t="shared" si="0"/>
        <v>1</v>
      </c>
      <c r="I44" s="22"/>
      <c r="J44" s="85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</row>
    <row r="45" spans="1:172" ht="18.600000000000001" customHeight="1">
      <c r="A45" s="129" t="s">
        <v>124</v>
      </c>
      <c r="B45" s="129"/>
      <c r="C45" s="129"/>
      <c r="D45" s="129"/>
      <c r="E45" s="129"/>
      <c r="F45" s="130">
        <f>IF(F26&gt;0,F26+F44,IF(F31&gt;0,F44-F31,"sos"))</f>
        <v>128140543.26000005</v>
      </c>
      <c r="G45" s="130"/>
      <c r="H45" s="25">
        <f t="shared" si="0"/>
        <v>1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</row>
    <row r="46" spans="1:172" ht="34.5" customHeight="1">
      <c r="A46" s="67"/>
      <c r="B46" s="68"/>
      <c r="C46" s="91"/>
      <c r="D46" s="91"/>
      <c r="E46" s="91"/>
      <c r="F46" s="92"/>
      <c r="G46" s="92"/>
      <c r="H46" s="22"/>
      <c r="I46" s="85"/>
      <c r="J46" s="85"/>
      <c r="K46" s="85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</row>
    <row r="47" spans="1:172" ht="15" hidden="1">
      <c r="A47" s="67"/>
      <c r="B47" s="68"/>
      <c r="C47" s="91"/>
      <c r="D47" s="91"/>
      <c r="E47" s="91"/>
      <c r="F47" s="68"/>
      <c r="G47" s="68"/>
      <c r="H47" s="22"/>
      <c r="I47" s="22"/>
      <c r="J47" s="22"/>
      <c r="K47" s="85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</row>
    <row r="48" spans="1:172" ht="15" hidden="1">
      <c r="A48" s="131" t="s">
        <v>127</v>
      </c>
      <c r="B48" s="131"/>
      <c r="C48" s="131"/>
      <c r="D48" s="69"/>
      <c r="E48" s="69" t="s">
        <v>128</v>
      </c>
      <c r="F48" s="69"/>
      <c r="G48" s="68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</row>
    <row r="49" spans="1:172" ht="15" hidden="1">
      <c r="A49" s="69"/>
      <c r="B49" s="70"/>
      <c r="C49" s="70"/>
      <c r="D49" s="70"/>
      <c r="E49" s="70"/>
      <c r="F49" s="70"/>
      <c r="G49" s="68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</row>
    <row r="50" spans="1:172" ht="15" hidden="1">
      <c r="A50" s="120" t="s">
        <v>125</v>
      </c>
      <c r="B50" s="120"/>
      <c r="C50" s="120"/>
      <c r="D50" s="69"/>
      <c r="E50" s="69"/>
      <c r="F50" s="69"/>
      <c r="G50" s="68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</row>
    <row r="51" spans="1:172" ht="15" hidden="1">
      <c r="A51" s="120" t="s">
        <v>126</v>
      </c>
      <c r="B51" s="120"/>
      <c r="C51" s="120"/>
      <c r="D51" s="71"/>
      <c r="E51" s="70" t="s">
        <v>129</v>
      </c>
      <c r="F51" s="71"/>
      <c r="G51" s="68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</row>
    <row r="52" spans="1:172" ht="24.6" hidden="1" customHeight="1">
      <c r="A52" s="65"/>
      <c r="B52" s="76"/>
      <c r="C52" s="64"/>
      <c r="D52" s="64"/>
      <c r="E52" s="64"/>
      <c r="F52" s="87"/>
      <c r="G52" s="84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</row>
    <row r="53" spans="1:172" ht="14.45" customHeight="1">
      <c r="A53" s="65"/>
      <c r="B53" s="64"/>
      <c r="C53" s="64"/>
      <c r="D53" s="64"/>
      <c r="E53" s="64"/>
      <c r="F53" s="83"/>
      <c r="G53" s="86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</row>
    <row r="54" spans="1:172" ht="15">
      <c r="A54" s="65"/>
      <c r="B54" s="64"/>
      <c r="C54" s="64"/>
      <c r="D54" s="64"/>
      <c r="E54" s="64"/>
      <c r="F54" s="64"/>
      <c r="G54" s="64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</row>
    <row r="55" spans="1:172" ht="15">
      <c r="A55" s="65"/>
      <c r="B55" s="64"/>
      <c r="C55" s="64"/>
      <c r="D55" s="64"/>
      <c r="E55" s="64"/>
      <c r="F55" s="64"/>
      <c r="G55" s="64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</row>
    <row r="56" spans="1:172" ht="15">
      <c r="A56" s="65"/>
      <c r="B56" s="64"/>
      <c r="C56" s="64"/>
      <c r="D56" s="64"/>
      <c r="E56" s="64"/>
      <c r="F56" s="64"/>
      <c r="G56" s="64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</row>
    <row r="57" spans="1:172" ht="15">
      <c r="A57" s="65"/>
      <c r="B57" s="64"/>
      <c r="C57" s="64"/>
      <c r="D57" s="64"/>
      <c r="E57" s="64"/>
      <c r="F57" s="64"/>
      <c r="G57" s="64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</row>
    <row r="58" spans="1:172" ht="15">
      <c r="A58" s="65"/>
      <c r="B58" s="64"/>
      <c r="C58" s="64"/>
      <c r="D58" s="64"/>
      <c r="E58" s="64"/>
      <c r="F58" s="64"/>
      <c r="G58" s="64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</row>
    <row r="59" spans="1:172" ht="15">
      <c r="A59" s="65"/>
      <c r="B59" s="64"/>
      <c r="C59" s="64"/>
      <c r="D59" s="64"/>
      <c r="E59" s="64"/>
      <c r="F59" s="64"/>
      <c r="G59" s="64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</row>
    <row r="60" spans="1:172" ht="15">
      <c r="A60" s="65"/>
      <c r="B60" s="64"/>
      <c r="C60" s="64"/>
      <c r="D60" s="64"/>
      <c r="E60" s="64"/>
      <c r="F60" s="64"/>
      <c r="G60" s="64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</row>
    <row r="61" spans="1:172" ht="15">
      <c r="A61" s="65"/>
      <c r="B61" s="64"/>
      <c r="C61" s="64"/>
      <c r="D61" s="64"/>
      <c r="E61" s="64"/>
      <c r="F61" s="64"/>
      <c r="G61" s="64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</row>
    <row r="62" spans="1:172" ht="15">
      <c r="A62" s="65"/>
      <c r="B62" s="64"/>
      <c r="C62" s="64"/>
      <c r="D62" s="64"/>
      <c r="E62" s="64"/>
      <c r="F62" s="64"/>
      <c r="G62" s="64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</row>
    <row r="63" spans="1:172" ht="15">
      <c r="A63" s="65"/>
      <c r="B63" s="64"/>
      <c r="C63" s="64"/>
      <c r="D63" s="64"/>
      <c r="E63" s="64"/>
      <c r="F63" s="64"/>
      <c r="G63" s="64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</row>
    <row r="64" spans="1:172" ht="15">
      <c r="A64" s="65"/>
      <c r="B64" s="64"/>
      <c r="C64" s="64"/>
      <c r="D64" s="64"/>
      <c r="E64" s="64"/>
      <c r="F64" s="64"/>
      <c r="G64" s="64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</row>
    <row r="65" spans="1:172" ht="15">
      <c r="A65" s="65"/>
      <c r="B65" s="64"/>
      <c r="C65" s="64"/>
      <c r="D65" s="64"/>
      <c r="E65" s="64"/>
      <c r="F65" s="64"/>
      <c r="G65" s="64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</row>
    <row r="66" spans="1:172" ht="15">
      <c r="A66" s="65"/>
      <c r="B66" s="64"/>
      <c r="C66" s="64"/>
      <c r="D66" s="64"/>
      <c r="E66" s="64"/>
      <c r="F66" s="64"/>
      <c r="G66" s="64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</row>
    <row r="67" spans="1:172" ht="15">
      <c r="A67" s="65"/>
      <c r="B67" s="64"/>
      <c r="C67" s="64"/>
      <c r="D67" s="64"/>
      <c r="E67" s="64"/>
      <c r="F67" s="64"/>
      <c r="G67" s="64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</row>
    <row r="68" spans="1:172" ht="15">
      <c r="A68" s="65"/>
      <c r="B68" s="64"/>
      <c r="C68" s="64"/>
      <c r="D68" s="64"/>
      <c r="E68" s="64"/>
      <c r="F68" s="64"/>
      <c r="G68" s="64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</row>
    <row r="69" spans="1:172" ht="15">
      <c r="A69" s="65"/>
      <c r="B69" s="64"/>
      <c r="C69" s="64"/>
      <c r="D69" s="64"/>
      <c r="E69" s="64"/>
      <c r="F69" s="64"/>
      <c r="G69" s="64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</row>
    <row r="70" spans="1:172" ht="15">
      <c r="A70" s="65"/>
      <c r="B70" s="64"/>
      <c r="C70" s="64"/>
      <c r="D70" s="64"/>
      <c r="E70" s="64"/>
      <c r="F70" s="64"/>
      <c r="G70" s="64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</row>
    <row r="71" spans="1:172" ht="15">
      <c r="A71" s="65"/>
      <c r="B71" s="64"/>
      <c r="C71" s="64"/>
      <c r="D71" s="64"/>
      <c r="E71" s="64"/>
      <c r="F71" s="64"/>
      <c r="G71" s="64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</row>
    <row r="72" spans="1:172" ht="15">
      <c r="A72" s="65"/>
      <c r="B72" s="64"/>
      <c r="C72" s="64"/>
      <c r="D72" s="64"/>
      <c r="E72" s="64"/>
      <c r="F72" s="64"/>
      <c r="G72" s="64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</row>
    <row r="73" spans="1:172" ht="15">
      <c r="A73" s="65"/>
      <c r="B73" s="64"/>
      <c r="C73" s="64"/>
      <c r="D73" s="64"/>
      <c r="E73" s="64"/>
      <c r="F73" s="64"/>
      <c r="G73" s="64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</row>
    <row r="74" spans="1:172" ht="15">
      <c r="A74" s="65"/>
      <c r="B74" s="64"/>
      <c r="C74" s="64"/>
      <c r="D74" s="64"/>
      <c r="E74" s="64"/>
      <c r="F74" s="64"/>
      <c r="G74" s="64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</row>
    <row r="75" spans="1:172" ht="15">
      <c r="A75" s="65"/>
      <c r="B75" s="64"/>
      <c r="C75" s="64"/>
      <c r="D75" s="64"/>
      <c r="E75" s="64"/>
      <c r="F75" s="64"/>
      <c r="G75" s="64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</row>
    <row r="76" spans="1:172" ht="15">
      <c r="A76" s="65"/>
      <c r="B76" s="64"/>
      <c r="C76" s="64"/>
      <c r="D76" s="64"/>
      <c r="E76" s="64"/>
      <c r="F76" s="64"/>
      <c r="G76" s="64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</row>
    <row r="77" spans="1:172" ht="15">
      <c r="A77" s="65"/>
      <c r="B77" s="64"/>
      <c r="C77" s="64"/>
      <c r="D77" s="64"/>
      <c r="E77" s="64"/>
      <c r="F77" s="64"/>
      <c r="G77" s="64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</row>
    <row r="78" spans="1:172" ht="15">
      <c r="A78" s="65"/>
      <c r="B78" s="64"/>
      <c r="C78" s="64"/>
      <c r="D78" s="64"/>
      <c r="E78" s="64"/>
      <c r="F78" s="64"/>
      <c r="G78" s="64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</row>
    <row r="79" spans="1:172" ht="15">
      <c r="A79" s="65"/>
      <c r="B79" s="64"/>
      <c r="C79" s="64"/>
      <c r="D79" s="64"/>
      <c r="E79" s="64"/>
      <c r="F79" s="64"/>
      <c r="G79" s="64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</row>
    <row r="80" spans="1:172" ht="15">
      <c r="A80" s="65"/>
      <c r="B80" s="64"/>
      <c r="C80" s="64"/>
      <c r="D80" s="64"/>
      <c r="E80" s="64"/>
      <c r="F80" s="64"/>
      <c r="G80" s="64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</row>
    <row r="81" spans="1:172" ht="15">
      <c r="A81" s="65"/>
      <c r="B81" s="64"/>
      <c r="C81" s="64"/>
      <c r="D81" s="64"/>
      <c r="E81" s="64"/>
      <c r="F81" s="64"/>
      <c r="G81" s="64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</row>
    <row r="82" spans="1:172" ht="15">
      <c r="A82" s="65"/>
      <c r="B82" s="64"/>
      <c r="C82" s="64"/>
      <c r="D82" s="64"/>
      <c r="E82" s="64"/>
      <c r="F82" s="64"/>
      <c r="G82" s="64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</row>
    <row r="83" spans="1:172" ht="15">
      <c r="A83" s="65"/>
      <c r="B83" s="64"/>
      <c r="C83" s="64"/>
      <c r="D83" s="64"/>
      <c r="E83" s="64"/>
      <c r="F83" s="64"/>
      <c r="G83" s="64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</row>
    <row r="84" spans="1:172" ht="15">
      <c r="A84" s="65"/>
      <c r="B84" s="64"/>
      <c r="C84" s="64"/>
      <c r="D84" s="64"/>
      <c r="E84" s="64"/>
      <c r="F84" s="64"/>
      <c r="G84" s="64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</row>
    <row r="85" spans="1:172" ht="15">
      <c r="A85" s="65"/>
      <c r="B85" s="64"/>
      <c r="C85" s="64"/>
      <c r="D85" s="64"/>
      <c r="E85" s="64"/>
      <c r="F85" s="64"/>
      <c r="G85" s="64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</row>
    <row r="86" spans="1:172" ht="15">
      <c r="A86" s="65"/>
      <c r="B86" s="64"/>
      <c r="C86" s="64"/>
      <c r="D86" s="64"/>
      <c r="E86" s="64"/>
      <c r="F86" s="64"/>
      <c r="G86" s="64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</row>
    <row r="87" spans="1:172" ht="15">
      <c r="A87" s="65"/>
      <c r="B87" s="64"/>
      <c r="C87" s="64"/>
      <c r="D87" s="64"/>
      <c r="E87" s="64"/>
      <c r="F87" s="64"/>
      <c r="G87" s="64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</row>
    <row r="88" spans="1:172" ht="15">
      <c r="A88" s="65"/>
      <c r="B88" s="64"/>
      <c r="C88" s="64"/>
      <c r="D88" s="64"/>
      <c r="E88" s="64"/>
      <c r="F88" s="64"/>
      <c r="G88" s="64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</row>
    <row r="89" spans="1:172" ht="15">
      <c r="A89" s="65"/>
      <c r="B89" s="64"/>
      <c r="C89" s="64"/>
      <c r="D89" s="64"/>
      <c r="E89" s="64"/>
      <c r="F89" s="64"/>
      <c r="G89" s="64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</row>
    <row r="90" spans="1:172" ht="15">
      <c r="A90" s="65"/>
      <c r="B90" s="64"/>
      <c r="C90" s="64"/>
      <c r="D90" s="64"/>
      <c r="E90" s="64"/>
      <c r="F90" s="64"/>
      <c r="G90" s="64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</row>
    <row r="91" spans="1:172" ht="15">
      <c r="A91" s="65"/>
      <c r="B91" s="64"/>
      <c r="C91" s="64"/>
      <c r="D91" s="64"/>
      <c r="E91" s="64"/>
      <c r="F91" s="64"/>
      <c r="G91" s="64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</row>
    <row r="92" spans="1:172" ht="15">
      <c r="A92" s="65"/>
      <c r="B92" s="64"/>
      <c r="C92" s="64"/>
      <c r="D92" s="64"/>
      <c r="E92" s="64"/>
      <c r="F92" s="64"/>
      <c r="G92" s="64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</row>
    <row r="93" spans="1:172" ht="15">
      <c r="A93" s="65"/>
      <c r="B93" s="64"/>
      <c r="C93" s="64"/>
      <c r="D93" s="64"/>
      <c r="E93" s="64"/>
      <c r="F93" s="64"/>
      <c r="G93" s="64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</row>
    <row r="94" spans="1:172" ht="15">
      <c r="A94" s="65"/>
      <c r="B94" s="64"/>
      <c r="C94" s="64"/>
      <c r="D94" s="64"/>
      <c r="E94" s="64"/>
      <c r="F94" s="64"/>
      <c r="G94" s="64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</row>
    <row r="95" spans="1:172" ht="15">
      <c r="A95" s="65"/>
      <c r="B95" s="64"/>
      <c r="C95" s="64"/>
      <c r="D95" s="64"/>
      <c r="E95" s="64"/>
      <c r="F95" s="64"/>
      <c r="G95" s="64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</row>
    <row r="96" spans="1:172" ht="15">
      <c r="A96" s="65"/>
      <c r="B96" s="64"/>
      <c r="C96" s="64"/>
      <c r="D96" s="64"/>
      <c r="E96" s="64"/>
      <c r="F96" s="64"/>
      <c r="G96" s="64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</row>
    <row r="97" spans="1:172" ht="15">
      <c r="A97" s="65"/>
      <c r="B97" s="64"/>
      <c r="C97" s="64"/>
      <c r="D97" s="64"/>
      <c r="E97" s="64"/>
      <c r="F97" s="64"/>
      <c r="G97" s="64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</row>
    <row r="98" spans="1:172" ht="15">
      <c r="A98" s="65"/>
      <c r="B98" s="64"/>
      <c r="C98" s="64"/>
      <c r="D98" s="64"/>
      <c r="E98" s="64"/>
      <c r="F98" s="64"/>
      <c r="G98" s="64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</row>
    <row r="99" spans="1:172" ht="15">
      <c r="A99" s="65"/>
      <c r="B99" s="64"/>
      <c r="C99" s="64"/>
      <c r="D99" s="64"/>
      <c r="E99" s="64"/>
      <c r="F99" s="64"/>
      <c r="G99" s="64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</row>
    <row r="100" spans="1:172" ht="15">
      <c r="A100" s="65"/>
      <c r="B100" s="64"/>
      <c r="C100" s="64"/>
      <c r="D100" s="64"/>
      <c r="E100" s="64"/>
      <c r="F100" s="64"/>
      <c r="G100" s="64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</row>
    <row r="101" spans="1:172" ht="15">
      <c r="A101" s="65"/>
      <c r="B101" s="64"/>
      <c r="C101" s="64"/>
      <c r="D101" s="64"/>
      <c r="E101" s="64"/>
      <c r="F101" s="64"/>
      <c r="G101" s="64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</row>
    <row r="102" spans="1:172" ht="15">
      <c r="A102" s="65"/>
      <c r="B102" s="64"/>
      <c r="C102" s="64"/>
      <c r="D102" s="64"/>
      <c r="E102" s="64"/>
      <c r="F102" s="64"/>
      <c r="G102" s="64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</row>
    <row r="103" spans="1:172" ht="15">
      <c r="A103" s="65"/>
      <c r="B103" s="64"/>
      <c r="C103" s="64"/>
      <c r="D103" s="64"/>
      <c r="E103" s="64"/>
      <c r="F103" s="64"/>
      <c r="G103" s="64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</row>
    <row r="104" spans="1:172" ht="15">
      <c r="A104" s="65"/>
      <c r="B104" s="64"/>
      <c r="C104" s="64"/>
      <c r="D104" s="64"/>
      <c r="E104" s="64"/>
      <c r="F104" s="64"/>
      <c r="G104" s="64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</row>
    <row r="105" spans="1:172" ht="15">
      <c r="A105" s="65"/>
      <c r="B105" s="64"/>
      <c r="C105" s="64"/>
      <c r="D105" s="64"/>
      <c r="E105" s="64"/>
      <c r="F105" s="64"/>
      <c r="G105" s="64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</row>
    <row r="106" spans="1:172" ht="15">
      <c r="A106" s="65"/>
      <c r="B106" s="64"/>
      <c r="C106" s="64"/>
      <c r="D106" s="64"/>
      <c r="E106" s="64"/>
      <c r="F106" s="64"/>
      <c r="G106" s="64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</row>
    <row r="107" spans="1:172" ht="15">
      <c r="A107" s="65"/>
      <c r="B107" s="64"/>
      <c r="C107" s="64"/>
      <c r="D107" s="64"/>
      <c r="E107" s="64"/>
      <c r="F107" s="64"/>
      <c r="G107" s="64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</row>
    <row r="108" spans="1:172" ht="15">
      <c r="A108" s="65"/>
      <c r="B108" s="64"/>
      <c r="C108" s="64"/>
      <c r="D108" s="64"/>
      <c r="E108" s="64"/>
      <c r="F108" s="64"/>
      <c r="G108" s="64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</row>
    <row r="109" spans="1:172" ht="15">
      <c r="A109" s="65"/>
      <c r="B109" s="64"/>
      <c r="C109" s="64"/>
      <c r="D109" s="64"/>
      <c r="E109" s="64"/>
      <c r="F109" s="64"/>
      <c r="G109" s="64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</row>
    <row r="110" spans="1:172" ht="15">
      <c r="A110" s="65"/>
      <c r="B110" s="64"/>
      <c r="C110" s="64"/>
      <c r="D110" s="64"/>
      <c r="E110" s="64"/>
      <c r="F110" s="64"/>
      <c r="G110" s="64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</row>
    <row r="111" spans="1:172" ht="15">
      <c r="A111" s="65"/>
      <c r="B111" s="64"/>
      <c r="C111" s="64"/>
      <c r="D111" s="64"/>
      <c r="E111" s="64"/>
      <c r="F111" s="64"/>
      <c r="G111" s="64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</row>
    <row r="112" spans="1:172" ht="15">
      <c r="A112" s="65"/>
      <c r="B112" s="64"/>
      <c r="C112" s="64"/>
      <c r="D112" s="64"/>
      <c r="E112" s="64"/>
      <c r="F112" s="64"/>
      <c r="G112" s="64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</row>
    <row r="113" spans="1:172" ht="15">
      <c r="A113" s="65"/>
      <c r="B113" s="64"/>
      <c r="C113" s="64"/>
      <c r="D113" s="64"/>
      <c r="E113" s="64"/>
      <c r="F113" s="64"/>
      <c r="G113" s="64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</row>
    <row r="114" spans="1:172" ht="15">
      <c r="A114" s="65"/>
      <c r="B114" s="64"/>
      <c r="C114" s="64"/>
      <c r="D114" s="64"/>
      <c r="E114" s="64"/>
      <c r="F114" s="64"/>
      <c r="G114" s="64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</row>
    <row r="115" spans="1:172" ht="15">
      <c r="A115" s="65"/>
      <c r="B115" s="64"/>
      <c r="C115" s="64"/>
      <c r="D115" s="64"/>
      <c r="E115" s="64"/>
      <c r="F115" s="64"/>
      <c r="G115" s="64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</row>
    <row r="116" spans="1:172" ht="15">
      <c r="A116" s="65"/>
      <c r="B116" s="64"/>
      <c r="C116" s="64"/>
      <c r="D116" s="64"/>
      <c r="E116" s="64"/>
      <c r="F116" s="64"/>
      <c r="G116" s="64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</row>
    <row r="117" spans="1:172" ht="15">
      <c r="A117" s="65"/>
      <c r="B117" s="64"/>
      <c r="C117" s="64"/>
      <c r="D117" s="64"/>
      <c r="E117" s="64"/>
      <c r="F117" s="64"/>
      <c r="G117" s="64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</row>
    <row r="118" spans="1:172" ht="15">
      <c r="A118" s="65"/>
      <c r="B118" s="64"/>
      <c r="C118" s="64"/>
      <c r="D118" s="64"/>
      <c r="E118" s="64"/>
      <c r="F118" s="64"/>
      <c r="G118" s="64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</row>
    <row r="119" spans="1:172" ht="15">
      <c r="A119" s="65"/>
      <c r="B119" s="64"/>
      <c r="C119" s="64"/>
      <c r="D119" s="64"/>
      <c r="E119" s="64"/>
      <c r="F119" s="64"/>
      <c r="G119" s="64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</row>
    <row r="120" spans="1:172" ht="15">
      <c r="A120" s="65"/>
      <c r="B120" s="64"/>
      <c r="C120" s="64"/>
      <c r="D120" s="64"/>
      <c r="E120" s="64"/>
      <c r="F120" s="64"/>
      <c r="G120" s="64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</row>
    <row r="121" spans="1:172" ht="15">
      <c r="A121" s="65"/>
      <c r="B121" s="64"/>
      <c r="C121" s="64"/>
      <c r="D121" s="64"/>
      <c r="E121" s="64"/>
      <c r="F121" s="64"/>
      <c r="G121" s="64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</row>
    <row r="122" spans="1:172" ht="15">
      <c r="A122" s="65"/>
      <c r="B122" s="64"/>
      <c r="C122" s="64"/>
      <c r="D122" s="64"/>
      <c r="E122" s="64"/>
      <c r="F122" s="64"/>
      <c r="G122" s="64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</row>
    <row r="123" spans="1:172" ht="15">
      <c r="A123" s="65"/>
      <c r="B123" s="64"/>
      <c r="C123" s="64"/>
      <c r="D123" s="64"/>
      <c r="E123" s="64"/>
      <c r="F123" s="64"/>
      <c r="G123" s="64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</row>
    <row r="124" spans="1:172" ht="15">
      <c r="A124" s="65"/>
      <c r="B124" s="64"/>
      <c r="C124" s="64"/>
      <c r="D124" s="64"/>
      <c r="E124" s="64"/>
      <c r="F124" s="64"/>
      <c r="G124" s="64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</row>
    <row r="125" spans="1:172" ht="15">
      <c r="A125" s="65"/>
      <c r="B125" s="64"/>
      <c r="C125" s="64"/>
      <c r="D125" s="64"/>
      <c r="E125" s="64"/>
      <c r="F125" s="64"/>
      <c r="G125" s="64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</row>
    <row r="126" spans="1:172" ht="15">
      <c r="A126" s="65"/>
      <c r="B126" s="64"/>
      <c r="C126" s="64"/>
      <c r="D126" s="64"/>
      <c r="E126" s="64"/>
      <c r="F126" s="64"/>
      <c r="G126" s="64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</row>
    <row r="127" spans="1:172" ht="15">
      <c r="A127" s="65"/>
      <c r="B127" s="64"/>
      <c r="C127" s="64"/>
      <c r="D127" s="64"/>
      <c r="E127" s="64"/>
      <c r="F127" s="64"/>
      <c r="G127" s="64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</row>
    <row r="128" spans="1:172" ht="15">
      <c r="A128" s="65"/>
      <c r="B128" s="64"/>
      <c r="C128" s="64"/>
      <c r="D128" s="64"/>
      <c r="E128" s="64"/>
      <c r="F128" s="64"/>
      <c r="G128" s="64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</row>
    <row r="129" spans="1:172" ht="15">
      <c r="A129" s="65"/>
      <c r="B129" s="64"/>
      <c r="C129" s="64"/>
      <c r="D129" s="64"/>
      <c r="E129" s="64"/>
      <c r="F129" s="64"/>
      <c r="G129" s="64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</row>
    <row r="130" spans="1:172" ht="15">
      <c r="A130" s="65"/>
      <c r="B130" s="64"/>
      <c r="C130" s="64"/>
      <c r="D130" s="64"/>
      <c r="E130" s="64"/>
      <c r="F130" s="64"/>
      <c r="G130" s="64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</row>
    <row r="131" spans="1:172" ht="15">
      <c r="A131" s="65"/>
      <c r="B131" s="64"/>
      <c r="C131" s="64"/>
      <c r="D131" s="64"/>
      <c r="E131" s="64"/>
      <c r="F131" s="64"/>
      <c r="G131" s="64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</row>
    <row r="132" spans="1:172" ht="15">
      <c r="A132" s="65"/>
      <c r="B132" s="64"/>
      <c r="C132" s="64"/>
      <c r="D132" s="64"/>
      <c r="E132" s="64"/>
      <c r="F132" s="64"/>
      <c r="G132" s="64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</row>
    <row r="133" spans="1:172" ht="15">
      <c r="A133" s="65"/>
      <c r="B133" s="64"/>
      <c r="C133" s="64"/>
      <c r="D133" s="64"/>
      <c r="E133" s="64"/>
      <c r="F133" s="64"/>
      <c r="G133" s="64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</row>
    <row r="134" spans="1:172" ht="15">
      <c r="A134" s="65"/>
      <c r="B134" s="64"/>
      <c r="C134" s="64"/>
      <c r="D134" s="64"/>
      <c r="E134" s="64"/>
      <c r="F134" s="64"/>
      <c r="G134" s="64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</row>
    <row r="135" spans="1:172" ht="15">
      <c r="A135" s="65"/>
      <c r="B135" s="64"/>
      <c r="C135" s="64"/>
      <c r="D135" s="64"/>
      <c r="E135" s="64"/>
      <c r="F135" s="64"/>
      <c r="G135" s="64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</row>
    <row r="136" spans="1:172" ht="15">
      <c r="A136" s="65"/>
      <c r="B136" s="64"/>
      <c r="C136" s="64"/>
      <c r="D136" s="64"/>
      <c r="E136" s="64"/>
      <c r="F136" s="64"/>
      <c r="G136" s="64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</row>
    <row r="137" spans="1:172" ht="15">
      <c r="A137" s="65"/>
      <c r="B137" s="64"/>
      <c r="C137" s="64"/>
      <c r="D137" s="64"/>
      <c r="E137" s="64"/>
      <c r="F137" s="64"/>
      <c r="G137" s="64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</row>
    <row r="138" spans="1:172" ht="15">
      <c r="A138" s="65"/>
      <c r="B138" s="64"/>
      <c r="C138" s="64"/>
      <c r="D138" s="64"/>
      <c r="E138" s="64"/>
      <c r="F138" s="64"/>
      <c r="G138" s="64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</row>
    <row r="139" spans="1:172" ht="15">
      <c r="A139" s="65"/>
      <c r="B139" s="64"/>
      <c r="C139" s="64"/>
      <c r="D139" s="64"/>
      <c r="E139" s="64"/>
      <c r="F139" s="64"/>
      <c r="G139" s="64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</row>
    <row r="140" spans="1:172" ht="15">
      <c r="A140" s="65"/>
      <c r="B140" s="64"/>
      <c r="C140" s="64"/>
      <c r="D140" s="64"/>
      <c r="E140" s="64"/>
      <c r="F140" s="64"/>
      <c r="G140" s="64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</row>
    <row r="141" spans="1:172" ht="15">
      <c r="A141" s="65"/>
      <c r="B141" s="64"/>
      <c r="C141" s="64"/>
      <c r="D141" s="64"/>
      <c r="E141" s="64"/>
      <c r="F141" s="64"/>
      <c r="G141" s="64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</row>
    <row r="142" spans="1:172" ht="15">
      <c r="A142" s="65"/>
      <c r="B142" s="64"/>
      <c r="C142" s="64"/>
      <c r="D142" s="64"/>
      <c r="E142" s="64"/>
      <c r="F142" s="64"/>
      <c r="G142" s="64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</row>
    <row r="143" spans="1:172" ht="15">
      <c r="A143" s="65"/>
      <c r="B143" s="64"/>
      <c r="C143" s="64"/>
      <c r="D143" s="64"/>
      <c r="E143" s="64"/>
      <c r="F143" s="64"/>
      <c r="G143" s="64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</row>
    <row r="144" spans="1:172" ht="15">
      <c r="A144" s="65"/>
      <c r="B144" s="64"/>
      <c r="C144" s="64"/>
      <c r="D144" s="64"/>
      <c r="E144" s="64"/>
      <c r="F144" s="64"/>
      <c r="G144" s="64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</row>
    <row r="145" spans="1:172" ht="15">
      <c r="A145" s="65"/>
      <c r="B145" s="64"/>
      <c r="C145" s="64"/>
      <c r="D145" s="64"/>
      <c r="E145" s="64"/>
      <c r="F145" s="64"/>
      <c r="G145" s="64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</row>
    <row r="146" spans="1:172" ht="15">
      <c r="A146" s="65"/>
      <c r="B146" s="64"/>
      <c r="C146" s="64"/>
      <c r="D146" s="64"/>
      <c r="E146" s="64"/>
      <c r="F146" s="64"/>
      <c r="G146" s="64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</row>
    <row r="147" spans="1:172" ht="15">
      <c r="A147" s="65"/>
      <c r="B147" s="64"/>
      <c r="C147" s="64"/>
      <c r="D147" s="64"/>
      <c r="E147" s="64"/>
      <c r="F147" s="64"/>
      <c r="G147" s="64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</row>
    <row r="148" spans="1:172" ht="15">
      <c r="A148" s="65"/>
      <c r="B148" s="64"/>
      <c r="C148" s="64"/>
      <c r="D148" s="64"/>
      <c r="E148" s="64"/>
      <c r="F148" s="64"/>
      <c r="G148" s="64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</row>
    <row r="149" spans="1:172" ht="15">
      <c r="A149" s="65"/>
      <c r="B149" s="64"/>
      <c r="C149" s="64"/>
      <c r="D149" s="64"/>
      <c r="E149" s="64"/>
      <c r="F149" s="64"/>
      <c r="G149" s="64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</row>
    <row r="150" spans="1:172" ht="15">
      <c r="A150" s="65"/>
      <c r="B150" s="64"/>
      <c r="C150" s="64"/>
      <c r="D150" s="64"/>
      <c r="E150" s="64"/>
      <c r="F150" s="64"/>
      <c r="G150" s="64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</row>
    <row r="151" spans="1:172" ht="15">
      <c r="A151" s="65"/>
      <c r="B151" s="64"/>
      <c r="C151" s="64"/>
      <c r="D151" s="64"/>
      <c r="E151" s="64"/>
      <c r="F151" s="64"/>
      <c r="G151" s="64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</row>
    <row r="152" spans="1:172" ht="15">
      <c r="A152" s="65"/>
      <c r="B152" s="64"/>
      <c r="C152" s="64"/>
      <c r="D152" s="64"/>
      <c r="E152" s="64"/>
      <c r="F152" s="64"/>
      <c r="G152" s="64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</row>
    <row r="153" spans="1:172" ht="15">
      <c r="A153" s="65"/>
      <c r="B153" s="64"/>
      <c r="C153" s="64"/>
      <c r="D153" s="64"/>
      <c r="E153" s="64"/>
      <c r="F153" s="64"/>
      <c r="G153" s="64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</row>
    <row r="154" spans="1:172" ht="15">
      <c r="A154" s="65"/>
      <c r="B154" s="64"/>
      <c r="C154" s="64"/>
      <c r="D154" s="64"/>
      <c r="E154" s="64"/>
      <c r="F154" s="64"/>
      <c r="G154" s="64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</row>
    <row r="155" spans="1:172" ht="15">
      <c r="A155" s="65"/>
      <c r="B155" s="64"/>
      <c r="C155" s="64"/>
      <c r="D155" s="64"/>
      <c r="E155" s="64"/>
      <c r="F155" s="64"/>
      <c r="G155" s="64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</row>
    <row r="156" spans="1:172" ht="15">
      <c r="A156" s="65"/>
      <c r="B156" s="64"/>
      <c r="C156" s="64"/>
      <c r="D156" s="64"/>
      <c r="E156" s="64"/>
      <c r="F156" s="64"/>
      <c r="G156" s="64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</row>
    <row r="157" spans="1:172" ht="15">
      <c r="A157" s="65"/>
      <c r="B157" s="64"/>
      <c r="C157" s="64"/>
      <c r="D157" s="64"/>
      <c r="E157" s="64"/>
      <c r="F157" s="64"/>
      <c r="G157" s="64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</row>
    <row r="158" spans="1:172" ht="15">
      <c r="A158" s="65"/>
      <c r="B158" s="64"/>
      <c r="C158" s="64"/>
      <c r="D158" s="64"/>
      <c r="E158" s="64"/>
      <c r="F158" s="64"/>
      <c r="G158" s="64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</row>
    <row r="159" spans="1:172" ht="15">
      <c r="A159" s="65"/>
      <c r="B159" s="64"/>
      <c r="C159" s="64"/>
      <c r="D159" s="64"/>
      <c r="E159" s="64"/>
      <c r="F159" s="64"/>
      <c r="G159" s="64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</row>
    <row r="160" spans="1:172" ht="15">
      <c r="A160" s="65"/>
      <c r="B160" s="64"/>
      <c r="C160" s="64"/>
      <c r="D160" s="64"/>
      <c r="E160" s="64"/>
      <c r="F160" s="64"/>
      <c r="G160" s="64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</row>
    <row r="161" spans="1:172" ht="15">
      <c r="A161" s="65"/>
      <c r="B161" s="64"/>
      <c r="C161" s="64"/>
      <c r="D161" s="64"/>
      <c r="E161" s="64"/>
      <c r="F161" s="64"/>
      <c r="G161" s="64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</row>
    <row r="162" spans="1:172" ht="15">
      <c r="A162" s="65"/>
      <c r="B162" s="64"/>
      <c r="C162" s="64"/>
      <c r="D162" s="64"/>
      <c r="E162" s="64"/>
      <c r="F162" s="64"/>
      <c r="G162" s="64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</row>
    <row r="163" spans="1:172" ht="15">
      <c r="A163" s="65"/>
      <c r="B163" s="64"/>
      <c r="C163" s="64"/>
      <c r="D163" s="64"/>
      <c r="E163" s="64"/>
      <c r="F163" s="64"/>
      <c r="G163" s="64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</row>
    <row r="164" spans="1:172" ht="15">
      <c r="A164" s="65"/>
      <c r="B164" s="64"/>
      <c r="C164" s="64"/>
      <c r="D164" s="64"/>
      <c r="E164" s="64"/>
      <c r="F164" s="64"/>
      <c r="G164" s="64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</row>
    <row r="165" spans="1:172" ht="15">
      <c r="A165" s="65"/>
      <c r="B165" s="64"/>
      <c r="C165" s="64"/>
      <c r="D165" s="64"/>
      <c r="E165" s="64"/>
      <c r="F165" s="64"/>
      <c r="G165" s="64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</row>
    <row r="166" spans="1:172" ht="15">
      <c r="A166" s="65"/>
      <c r="B166" s="64"/>
      <c r="C166" s="64"/>
      <c r="D166" s="64"/>
      <c r="E166" s="64"/>
      <c r="F166" s="64"/>
      <c r="G166" s="64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</row>
    <row r="167" spans="1:172" ht="15">
      <c r="A167" s="65"/>
      <c r="B167" s="64"/>
      <c r="C167" s="64"/>
      <c r="D167" s="64"/>
      <c r="E167" s="64"/>
      <c r="F167" s="64"/>
      <c r="G167" s="64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</row>
    <row r="168" spans="1:172" ht="15">
      <c r="A168" s="65"/>
      <c r="B168" s="64"/>
      <c r="C168" s="64"/>
      <c r="D168" s="64"/>
      <c r="E168" s="64"/>
      <c r="F168" s="64"/>
      <c r="G168" s="64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</row>
    <row r="169" spans="1:172" ht="15">
      <c r="A169" s="65"/>
      <c r="B169" s="64"/>
      <c r="C169" s="64"/>
      <c r="D169" s="64"/>
      <c r="E169" s="64"/>
      <c r="F169" s="64"/>
      <c r="G169" s="64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</row>
    <row r="170" spans="1:172" ht="15">
      <c r="A170" s="65"/>
      <c r="B170" s="64"/>
      <c r="C170" s="64"/>
      <c r="D170" s="64"/>
      <c r="E170" s="64"/>
      <c r="F170" s="64"/>
      <c r="G170" s="64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</row>
    <row r="171" spans="1:172" ht="15">
      <c r="A171" s="65"/>
      <c r="B171" s="64"/>
      <c r="C171" s="64"/>
      <c r="D171" s="64"/>
      <c r="E171" s="64"/>
      <c r="F171" s="64"/>
      <c r="G171" s="64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</row>
    <row r="172" spans="1:172" ht="15">
      <c r="A172" s="65"/>
      <c r="B172" s="64"/>
      <c r="C172" s="64"/>
      <c r="D172" s="64"/>
      <c r="E172" s="64"/>
      <c r="F172" s="64"/>
      <c r="G172" s="64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</row>
    <row r="173" spans="1:172" ht="15">
      <c r="A173" s="65"/>
      <c r="B173" s="64"/>
      <c r="C173" s="64"/>
      <c r="D173" s="64"/>
      <c r="E173" s="64"/>
      <c r="F173" s="64"/>
      <c r="G173" s="64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</row>
    <row r="174" spans="1:172" ht="15">
      <c r="A174" s="65"/>
      <c r="B174" s="64"/>
      <c r="C174" s="64"/>
      <c r="D174" s="64"/>
      <c r="E174" s="64"/>
      <c r="F174" s="64"/>
      <c r="G174" s="64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</row>
    <row r="175" spans="1:172" ht="15">
      <c r="A175" s="65"/>
      <c r="B175" s="64"/>
      <c r="C175" s="64"/>
      <c r="D175" s="64"/>
      <c r="E175" s="64"/>
      <c r="F175" s="64"/>
      <c r="G175" s="64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</row>
    <row r="176" spans="1:172" ht="15">
      <c r="A176" s="65"/>
      <c r="B176" s="64"/>
      <c r="C176" s="64"/>
      <c r="D176" s="64"/>
      <c r="E176" s="64"/>
      <c r="F176" s="64"/>
      <c r="G176" s="64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</row>
    <row r="177" spans="1:172" ht="15">
      <c r="A177" s="65"/>
      <c r="B177" s="64"/>
      <c r="C177" s="64"/>
      <c r="D177" s="64"/>
      <c r="E177" s="64"/>
      <c r="F177" s="64"/>
      <c r="G177" s="64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</row>
    <row r="178" spans="1:172" ht="15">
      <c r="A178" s="65"/>
      <c r="B178" s="64"/>
      <c r="C178" s="64"/>
      <c r="D178" s="64"/>
      <c r="E178" s="64"/>
      <c r="F178" s="64"/>
      <c r="G178" s="64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</row>
    <row r="179" spans="1:172" ht="15">
      <c r="A179" s="65"/>
      <c r="B179" s="64"/>
      <c r="C179" s="64"/>
      <c r="D179" s="64"/>
      <c r="E179" s="64"/>
      <c r="F179" s="64"/>
      <c r="G179" s="64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</row>
    <row r="180" spans="1:172" ht="15">
      <c r="A180" s="65"/>
      <c r="B180" s="64"/>
      <c r="C180" s="64"/>
      <c r="D180" s="64"/>
      <c r="E180" s="64"/>
      <c r="F180" s="64"/>
      <c r="G180" s="64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</row>
    <row r="181" spans="1:172" ht="15">
      <c r="A181" s="65"/>
      <c r="B181" s="64"/>
      <c r="C181" s="64"/>
      <c r="D181" s="64"/>
      <c r="E181" s="64"/>
      <c r="F181" s="64"/>
      <c r="G181" s="64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</row>
    <row r="182" spans="1:172" ht="15">
      <c r="A182" s="65"/>
      <c r="B182" s="64"/>
      <c r="C182" s="64"/>
      <c r="D182" s="64"/>
      <c r="E182" s="64"/>
      <c r="F182" s="64"/>
      <c r="G182" s="64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</row>
    <row r="183" spans="1:172" ht="15">
      <c r="A183" s="65"/>
      <c r="B183" s="64"/>
      <c r="C183" s="64"/>
      <c r="D183" s="64"/>
      <c r="E183" s="64"/>
      <c r="F183" s="64"/>
      <c r="G183" s="64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</row>
    <row r="184" spans="1:172" ht="15">
      <c r="A184" s="65"/>
      <c r="B184" s="64"/>
      <c r="C184" s="64"/>
      <c r="D184" s="64"/>
      <c r="E184" s="64"/>
      <c r="F184" s="64"/>
      <c r="G184" s="64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</row>
    <row r="185" spans="1:172" ht="15">
      <c r="A185" s="65"/>
      <c r="B185" s="64"/>
      <c r="C185" s="64"/>
      <c r="D185" s="64"/>
      <c r="E185" s="64"/>
      <c r="F185" s="64"/>
      <c r="G185" s="64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</row>
    <row r="186" spans="1:172" ht="15">
      <c r="A186" s="65"/>
      <c r="B186" s="64"/>
      <c r="C186" s="64"/>
      <c r="D186" s="64"/>
      <c r="E186" s="64"/>
      <c r="F186" s="64"/>
      <c r="G186" s="64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</row>
    <row r="187" spans="1:172" ht="15">
      <c r="A187" s="65"/>
      <c r="B187" s="64"/>
      <c r="C187" s="64"/>
      <c r="D187" s="64"/>
      <c r="E187" s="64"/>
      <c r="F187" s="64"/>
      <c r="G187" s="64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</row>
    <row r="188" spans="1:172" ht="15">
      <c r="A188" s="65"/>
      <c r="B188" s="64"/>
      <c r="C188" s="64"/>
      <c r="D188" s="64"/>
      <c r="E188" s="64"/>
      <c r="F188" s="64"/>
      <c r="G188" s="64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</row>
    <row r="189" spans="1:172" ht="15">
      <c r="A189" s="65"/>
      <c r="B189" s="64"/>
      <c r="C189" s="64"/>
      <c r="D189" s="64"/>
      <c r="E189" s="64"/>
      <c r="F189" s="64"/>
      <c r="G189" s="64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</row>
    <row r="190" spans="1:172" ht="15">
      <c r="A190" s="65"/>
      <c r="B190" s="64"/>
      <c r="C190" s="64"/>
      <c r="D190" s="64"/>
      <c r="E190" s="64"/>
      <c r="F190" s="64"/>
      <c r="G190" s="64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</row>
    <row r="191" spans="1:172" ht="15">
      <c r="A191" s="65"/>
      <c r="B191" s="64"/>
      <c r="C191" s="64"/>
      <c r="D191" s="64"/>
      <c r="E191" s="64"/>
      <c r="F191" s="64"/>
      <c r="G191" s="64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</row>
    <row r="192" spans="1:172" ht="15">
      <c r="A192" s="65"/>
      <c r="B192" s="64"/>
      <c r="C192" s="64"/>
      <c r="D192" s="64"/>
      <c r="E192" s="64"/>
      <c r="F192" s="64"/>
      <c r="G192" s="64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</row>
    <row r="193" spans="1:172" ht="15">
      <c r="A193" s="65"/>
      <c r="B193" s="64"/>
      <c r="C193" s="64"/>
      <c r="D193" s="64"/>
      <c r="E193" s="64"/>
      <c r="F193" s="64"/>
      <c r="G193" s="64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</row>
    <row r="194" spans="1:172" ht="15">
      <c r="A194" s="65"/>
      <c r="B194" s="64"/>
      <c r="C194" s="64"/>
      <c r="D194" s="64"/>
      <c r="E194" s="64"/>
      <c r="F194" s="64"/>
      <c r="G194" s="64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</row>
    <row r="195" spans="1:172" ht="15">
      <c r="A195" s="65"/>
      <c r="B195" s="64"/>
      <c r="C195" s="64"/>
      <c r="D195" s="64"/>
      <c r="E195" s="64"/>
      <c r="F195" s="64"/>
      <c r="G195" s="64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</row>
    <row r="196" spans="1:172" ht="15">
      <c r="A196" s="65"/>
      <c r="B196" s="64"/>
      <c r="C196" s="64"/>
      <c r="D196" s="64"/>
      <c r="E196" s="64"/>
      <c r="F196" s="64"/>
      <c r="G196" s="64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</row>
    <row r="197" spans="1:172" ht="15">
      <c r="A197" s="65"/>
      <c r="B197" s="64"/>
      <c r="C197" s="64"/>
      <c r="D197" s="64"/>
      <c r="E197" s="64"/>
      <c r="F197" s="64"/>
      <c r="G197" s="64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</row>
    <row r="198" spans="1:172" ht="15">
      <c r="A198" s="65"/>
      <c r="B198" s="64"/>
      <c r="C198" s="64"/>
      <c r="D198" s="64"/>
      <c r="E198" s="64"/>
      <c r="F198" s="64"/>
      <c r="G198" s="64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</row>
    <row r="199" spans="1:172" ht="15">
      <c r="A199" s="65"/>
      <c r="B199" s="64"/>
      <c r="C199" s="64"/>
      <c r="D199" s="64"/>
      <c r="E199" s="64"/>
      <c r="F199" s="64"/>
      <c r="G199" s="64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</row>
    <row r="200" spans="1:172" ht="15">
      <c r="A200" s="65"/>
      <c r="B200" s="64"/>
      <c r="C200" s="64"/>
      <c r="D200" s="64"/>
      <c r="E200" s="64"/>
      <c r="F200" s="64"/>
      <c r="G200" s="64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</row>
    <row r="201" spans="1:172" ht="15">
      <c r="A201" s="65"/>
      <c r="B201" s="64"/>
      <c r="C201" s="64"/>
      <c r="D201" s="64"/>
      <c r="E201" s="64"/>
      <c r="F201" s="64"/>
      <c r="G201" s="64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</row>
    <row r="202" spans="1:172" ht="15">
      <c r="A202" s="65"/>
      <c r="B202" s="64"/>
      <c r="C202" s="64"/>
      <c r="D202" s="64"/>
      <c r="E202" s="64"/>
      <c r="F202" s="64"/>
      <c r="G202" s="64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</row>
    <row r="203" spans="1:172" ht="15">
      <c r="A203" s="65"/>
      <c r="B203" s="64"/>
      <c r="C203" s="64"/>
      <c r="D203" s="64"/>
      <c r="E203" s="64"/>
      <c r="F203" s="64"/>
      <c r="G203" s="64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</row>
    <row r="204" spans="1:172" ht="15">
      <c r="A204" s="65"/>
      <c r="B204" s="64"/>
      <c r="C204" s="64"/>
      <c r="D204" s="64"/>
      <c r="E204" s="64"/>
      <c r="F204" s="64"/>
      <c r="G204" s="64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</row>
    <row r="205" spans="1:172" ht="15">
      <c r="A205" s="65"/>
      <c r="B205" s="64"/>
      <c r="C205" s="64"/>
      <c r="D205" s="64"/>
      <c r="E205" s="64"/>
      <c r="F205" s="64"/>
      <c r="G205" s="64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</row>
    <row r="206" spans="1:172" ht="15">
      <c r="A206" s="65"/>
      <c r="B206" s="64"/>
      <c r="C206" s="64"/>
      <c r="D206" s="64"/>
      <c r="E206" s="64"/>
      <c r="F206" s="64"/>
      <c r="G206" s="64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</row>
    <row r="207" spans="1:172" ht="15">
      <c r="A207" s="65"/>
      <c r="B207" s="64"/>
      <c r="C207" s="64"/>
      <c r="D207" s="64"/>
      <c r="E207" s="64"/>
      <c r="F207" s="64"/>
      <c r="G207" s="64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</row>
    <row r="208" spans="1:172" ht="15">
      <c r="A208" s="65"/>
      <c r="B208" s="64"/>
      <c r="C208" s="64"/>
      <c r="D208" s="64"/>
      <c r="E208" s="64"/>
      <c r="F208" s="64"/>
      <c r="G208" s="64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</row>
    <row r="209" spans="1:172" ht="15">
      <c r="A209" s="65"/>
      <c r="B209" s="64"/>
      <c r="C209" s="64"/>
      <c r="D209" s="64"/>
      <c r="E209" s="64"/>
      <c r="F209" s="64"/>
      <c r="G209" s="64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</row>
    <row r="210" spans="1:172" ht="15">
      <c r="A210" s="65"/>
      <c r="B210" s="64"/>
      <c r="C210" s="64"/>
      <c r="D210" s="64"/>
      <c r="E210" s="64"/>
      <c r="F210" s="64"/>
      <c r="G210" s="64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</row>
    <row r="211" spans="1:172" ht="15">
      <c r="A211" s="65"/>
      <c r="B211" s="64"/>
      <c r="C211" s="64"/>
      <c r="D211" s="64"/>
      <c r="E211" s="64"/>
      <c r="F211" s="64"/>
      <c r="G211" s="64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</row>
    <row r="212" spans="1:172" ht="15">
      <c r="A212" s="65"/>
      <c r="B212" s="64"/>
      <c r="C212" s="64"/>
      <c r="D212" s="64"/>
      <c r="E212" s="64"/>
      <c r="F212" s="64"/>
      <c r="G212" s="64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</row>
    <row r="213" spans="1:172" ht="15">
      <c r="A213" s="65"/>
      <c r="B213" s="64"/>
      <c r="C213" s="64"/>
      <c r="D213" s="64"/>
      <c r="E213" s="64"/>
      <c r="F213" s="64"/>
      <c r="G213" s="64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</row>
    <row r="214" spans="1:172" ht="15">
      <c r="A214" s="65"/>
      <c r="B214" s="64"/>
      <c r="C214" s="64"/>
      <c r="D214" s="64"/>
      <c r="E214" s="64"/>
      <c r="F214" s="64"/>
      <c r="G214" s="64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</row>
    <row r="215" spans="1:172" ht="15">
      <c r="A215" s="65"/>
      <c r="B215" s="64"/>
      <c r="C215" s="64"/>
      <c r="D215" s="64"/>
      <c r="E215" s="64"/>
      <c r="F215" s="64"/>
      <c r="G215" s="64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</row>
    <row r="216" spans="1:172" ht="15">
      <c r="A216" s="65"/>
      <c r="B216" s="64"/>
      <c r="C216" s="64"/>
      <c r="D216" s="64"/>
      <c r="E216" s="64"/>
      <c r="F216" s="64"/>
      <c r="G216" s="64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</row>
    <row r="217" spans="1:172" ht="15">
      <c r="A217" s="65"/>
      <c r="B217" s="64"/>
      <c r="C217" s="64"/>
      <c r="D217" s="64"/>
      <c r="E217" s="64"/>
      <c r="F217" s="64"/>
      <c r="G217" s="64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</row>
    <row r="218" spans="1:172" ht="15">
      <c r="A218" s="65"/>
      <c r="B218" s="64"/>
      <c r="C218" s="64"/>
      <c r="D218" s="64"/>
      <c r="E218" s="64"/>
      <c r="F218" s="64"/>
      <c r="G218" s="64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</row>
    <row r="219" spans="1:172" ht="15">
      <c r="A219" s="65"/>
      <c r="B219" s="64"/>
      <c r="C219" s="64"/>
      <c r="D219" s="64"/>
      <c r="E219" s="64"/>
      <c r="F219" s="64"/>
      <c r="G219" s="64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</row>
    <row r="220" spans="1:172" ht="15">
      <c r="A220" s="65"/>
      <c r="B220" s="64"/>
      <c r="C220" s="64"/>
      <c r="D220" s="64"/>
      <c r="E220" s="64"/>
      <c r="F220" s="64"/>
      <c r="G220" s="64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</row>
    <row r="221" spans="1:172" ht="15">
      <c r="A221" s="65"/>
      <c r="B221" s="64"/>
      <c r="C221" s="64"/>
      <c r="D221" s="64"/>
      <c r="E221" s="64"/>
      <c r="F221" s="64"/>
      <c r="G221" s="64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</row>
    <row r="222" spans="1:172" ht="15">
      <c r="A222" s="65"/>
      <c r="B222" s="64"/>
      <c r="C222" s="64"/>
      <c r="D222" s="64"/>
      <c r="E222" s="64"/>
      <c r="F222" s="64"/>
      <c r="G222" s="64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</row>
    <row r="223" spans="1:172" ht="15">
      <c r="A223" s="65"/>
      <c r="B223" s="64"/>
      <c r="C223" s="64"/>
      <c r="D223" s="64"/>
      <c r="E223" s="64"/>
      <c r="F223" s="64"/>
      <c r="G223" s="64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</row>
    <row r="224" spans="1:172" ht="15">
      <c r="A224" s="65"/>
      <c r="B224" s="64"/>
      <c r="C224" s="64"/>
      <c r="D224" s="64"/>
      <c r="E224" s="64"/>
      <c r="F224" s="64"/>
      <c r="G224" s="64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</row>
    <row r="225" spans="1:172" ht="15">
      <c r="A225" s="65"/>
      <c r="B225" s="64"/>
      <c r="C225" s="64"/>
      <c r="D225" s="64"/>
      <c r="E225" s="64"/>
      <c r="F225" s="64"/>
      <c r="G225" s="64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</row>
    <row r="226" spans="1:172" ht="15">
      <c r="A226" s="65"/>
      <c r="B226" s="64"/>
      <c r="C226" s="64"/>
      <c r="D226" s="64"/>
      <c r="E226" s="64"/>
      <c r="F226" s="64"/>
      <c r="G226" s="64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  <c r="EC226" s="22"/>
      <c r="ED226" s="22"/>
      <c r="EE226" s="22"/>
      <c r="EF226" s="22"/>
      <c r="EG226" s="22"/>
      <c r="EH226" s="22"/>
      <c r="EI226" s="22"/>
      <c r="EJ226" s="22"/>
      <c r="EK226" s="22"/>
      <c r="EL226" s="22"/>
      <c r="EM226" s="22"/>
      <c r="EN226" s="22"/>
      <c r="EO226" s="22"/>
      <c r="EP226" s="22"/>
      <c r="EQ226" s="22"/>
      <c r="ER226" s="22"/>
      <c r="ES226" s="22"/>
      <c r="ET226" s="22"/>
      <c r="EU226" s="22"/>
      <c r="EV226" s="22"/>
      <c r="EW226" s="22"/>
      <c r="EX226" s="22"/>
      <c r="EY226" s="22"/>
      <c r="EZ226" s="22"/>
      <c r="FA226" s="22"/>
      <c r="FB226" s="22"/>
      <c r="FC226" s="22"/>
      <c r="FD226" s="22"/>
      <c r="FE226" s="22"/>
      <c r="FF226" s="22"/>
      <c r="FG226" s="22"/>
      <c r="FH226" s="22"/>
      <c r="FI226" s="22"/>
      <c r="FJ226" s="22"/>
      <c r="FK226" s="22"/>
      <c r="FL226" s="22"/>
      <c r="FM226" s="22"/>
      <c r="FN226" s="22"/>
      <c r="FO226" s="22"/>
      <c r="FP226" s="22"/>
    </row>
    <row r="227" spans="1:172" ht="15">
      <c r="A227" s="65"/>
      <c r="B227" s="64"/>
      <c r="C227" s="64"/>
      <c r="D227" s="64"/>
      <c r="E227" s="64"/>
      <c r="F227" s="64"/>
      <c r="G227" s="64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</row>
    <row r="228" spans="1:172" ht="15">
      <c r="A228" s="65"/>
      <c r="B228" s="64"/>
      <c r="C228" s="64"/>
      <c r="D228" s="64"/>
      <c r="E228" s="64"/>
      <c r="F228" s="64"/>
      <c r="G228" s="64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  <c r="EE228" s="22"/>
      <c r="EF228" s="22"/>
      <c r="EG228" s="22"/>
      <c r="EH228" s="22"/>
      <c r="EI228" s="22"/>
      <c r="EJ228" s="22"/>
      <c r="EK228" s="22"/>
      <c r="EL228" s="22"/>
      <c r="EM228" s="22"/>
      <c r="EN228" s="22"/>
      <c r="EO228" s="22"/>
      <c r="EP228" s="22"/>
      <c r="EQ228" s="22"/>
      <c r="ER228" s="22"/>
      <c r="ES228" s="22"/>
      <c r="ET228" s="22"/>
      <c r="EU228" s="22"/>
      <c r="EV228" s="22"/>
      <c r="EW228" s="22"/>
      <c r="EX228" s="22"/>
      <c r="EY228" s="22"/>
      <c r="EZ228" s="22"/>
      <c r="FA228" s="22"/>
      <c r="FB228" s="22"/>
      <c r="FC228" s="22"/>
      <c r="FD228" s="22"/>
      <c r="FE228" s="22"/>
      <c r="FF228" s="22"/>
      <c r="FG228" s="22"/>
      <c r="FH228" s="22"/>
      <c r="FI228" s="22"/>
      <c r="FJ228" s="22"/>
      <c r="FK228" s="22"/>
      <c r="FL228" s="22"/>
      <c r="FM228" s="22"/>
      <c r="FN228" s="22"/>
      <c r="FO228" s="22"/>
      <c r="FP228" s="22"/>
    </row>
    <row r="229" spans="1:172" ht="15">
      <c r="A229" s="65"/>
      <c r="B229" s="64"/>
      <c r="C229" s="64"/>
      <c r="D229" s="64"/>
      <c r="E229" s="64"/>
      <c r="F229" s="64"/>
      <c r="G229" s="64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  <c r="EC229" s="22"/>
      <c r="ED229" s="22"/>
      <c r="EE229" s="22"/>
      <c r="EF229" s="22"/>
      <c r="EG229" s="22"/>
      <c r="EH229" s="22"/>
      <c r="EI229" s="22"/>
      <c r="EJ229" s="22"/>
      <c r="EK229" s="22"/>
      <c r="EL229" s="22"/>
      <c r="EM229" s="22"/>
      <c r="EN229" s="22"/>
      <c r="EO229" s="22"/>
      <c r="EP229" s="22"/>
      <c r="EQ229" s="22"/>
      <c r="ER229" s="22"/>
      <c r="ES229" s="22"/>
      <c r="ET229" s="22"/>
      <c r="EU229" s="22"/>
      <c r="EV229" s="22"/>
      <c r="EW229" s="22"/>
      <c r="EX229" s="22"/>
      <c r="EY229" s="22"/>
      <c r="EZ229" s="22"/>
      <c r="FA229" s="22"/>
      <c r="FB229" s="22"/>
      <c r="FC229" s="22"/>
      <c r="FD229" s="22"/>
      <c r="FE229" s="22"/>
      <c r="FF229" s="22"/>
      <c r="FG229" s="22"/>
      <c r="FH229" s="22"/>
      <c r="FI229" s="22"/>
      <c r="FJ229" s="22"/>
      <c r="FK229" s="22"/>
      <c r="FL229" s="22"/>
      <c r="FM229" s="22"/>
      <c r="FN229" s="22"/>
      <c r="FO229" s="22"/>
      <c r="FP229" s="22"/>
    </row>
    <row r="230" spans="1:172" ht="15">
      <c r="A230" s="65"/>
      <c r="B230" s="64"/>
      <c r="C230" s="64"/>
      <c r="D230" s="64"/>
      <c r="E230" s="64"/>
      <c r="F230" s="64"/>
      <c r="G230" s="64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  <c r="EC230" s="22"/>
      <c r="ED230" s="22"/>
      <c r="EE230" s="22"/>
      <c r="EF230" s="22"/>
      <c r="EG230" s="22"/>
      <c r="EH230" s="22"/>
      <c r="EI230" s="22"/>
      <c r="EJ230" s="22"/>
      <c r="EK230" s="22"/>
      <c r="EL230" s="22"/>
      <c r="EM230" s="22"/>
      <c r="EN230" s="22"/>
      <c r="EO230" s="22"/>
      <c r="EP230" s="22"/>
      <c r="EQ230" s="22"/>
      <c r="ER230" s="22"/>
      <c r="ES230" s="22"/>
      <c r="ET230" s="22"/>
      <c r="EU230" s="22"/>
      <c r="EV230" s="22"/>
      <c r="EW230" s="22"/>
      <c r="EX230" s="22"/>
      <c r="EY230" s="22"/>
      <c r="EZ230" s="22"/>
      <c r="FA230" s="22"/>
      <c r="FB230" s="22"/>
      <c r="FC230" s="22"/>
      <c r="FD230" s="22"/>
      <c r="FE230" s="22"/>
      <c r="FF230" s="22"/>
      <c r="FG230" s="22"/>
      <c r="FH230" s="22"/>
      <c r="FI230" s="22"/>
      <c r="FJ230" s="22"/>
      <c r="FK230" s="22"/>
      <c r="FL230" s="22"/>
      <c r="FM230" s="22"/>
      <c r="FN230" s="22"/>
      <c r="FO230" s="22"/>
      <c r="FP230" s="22"/>
    </row>
    <row r="231" spans="1:172" ht="15">
      <c r="A231" s="65"/>
      <c r="B231" s="64"/>
      <c r="C231" s="64"/>
      <c r="D231" s="64"/>
      <c r="E231" s="64"/>
      <c r="F231" s="64"/>
      <c r="G231" s="64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</row>
    <row r="232" spans="1:172" ht="15">
      <c r="A232" s="65"/>
      <c r="B232" s="64"/>
      <c r="C232" s="64"/>
      <c r="D232" s="64"/>
      <c r="E232" s="64"/>
      <c r="F232" s="64"/>
      <c r="G232" s="64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  <c r="EE232" s="22"/>
      <c r="EF232" s="22"/>
      <c r="EG232" s="22"/>
      <c r="EH232" s="22"/>
      <c r="EI232" s="22"/>
      <c r="EJ232" s="22"/>
      <c r="EK232" s="22"/>
      <c r="EL232" s="22"/>
      <c r="EM232" s="22"/>
      <c r="EN232" s="22"/>
      <c r="EO232" s="22"/>
      <c r="EP232" s="22"/>
      <c r="EQ232" s="22"/>
      <c r="ER232" s="22"/>
      <c r="ES232" s="22"/>
      <c r="ET232" s="22"/>
      <c r="EU232" s="22"/>
      <c r="EV232" s="22"/>
      <c r="EW232" s="22"/>
      <c r="EX232" s="22"/>
      <c r="EY232" s="22"/>
      <c r="EZ232" s="22"/>
      <c r="FA232" s="22"/>
      <c r="FB232" s="22"/>
      <c r="FC232" s="22"/>
      <c r="FD232" s="22"/>
      <c r="FE232" s="22"/>
      <c r="FF232" s="22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</row>
    <row r="233" spans="1:172" ht="15">
      <c r="A233" s="65"/>
      <c r="B233" s="64"/>
      <c r="C233" s="64"/>
      <c r="D233" s="64"/>
      <c r="E233" s="64"/>
      <c r="F233" s="64"/>
      <c r="G233" s="64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  <c r="EE233" s="22"/>
      <c r="EF233" s="22"/>
      <c r="EG233" s="22"/>
      <c r="EH233" s="22"/>
      <c r="EI233" s="22"/>
      <c r="EJ233" s="22"/>
      <c r="EK233" s="22"/>
      <c r="EL233" s="22"/>
      <c r="EM233" s="22"/>
      <c r="EN233" s="22"/>
      <c r="EO233" s="22"/>
      <c r="EP233" s="22"/>
      <c r="EQ233" s="22"/>
      <c r="ER233" s="22"/>
      <c r="ES233" s="22"/>
      <c r="ET233" s="22"/>
      <c r="EU233" s="22"/>
      <c r="EV233" s="22"/>
      <c r="EW233" s="22"/>
      <c r="EX233" s="22"/>
      <c r="EY233" s="22"/>
      <c r="EZ233" s="22"/>
      <c r="FA233" s="22"/>
      <c r="FB233" s="22"/>
      <c r="FC233" s="22"/>
      <c r="FD233" s="22"/>
      <c r="FE233" s="22"/>
      <c r="FF233" s="22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</row>
    <row r="234" spans="1:172" ht="15">
      <c r="A234" s="65"/>
      <c r="B234" s="64"/>
      <c r="C234" s="64"/>
      <c r="D234" s="64"/>
      <c r="E234" s="64"/>
      <c r="F234" s="64"/>
      <c r="G234" s="64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</row>
    <row r="235" spans="1:172" ht="15">
      <c r="A235" s="65"/>
      <c r="B235" s="64"/>
      <c r="C235" s="64"/>
      <c r="D235" s="64"/>
      <c r="E235" s="64"/>
      <c r="F235" s="64"/>
      <c r="G235" s="64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  <c r="EC235" s="22"/>
      <c r="ED235" s="22"/>
      <c r="EE235" s="22"/>
      <c r="EF235" s="22"/>
      <c r="EG235" s="22"/>
      <c r="EH235" s="22"/>
      <c r="EI235" s="22"/>
      <c r="EJ235" s="22"/>
      <c r="EK235" s="22"/>
      <c r="EL235" s="22"/>
      <c r="EM235" s="22"/>
      <c r="EN235" s="22"/>
      <c r="EO235" s="22"/>
      <c r="EP235" s="22"/>
      <c r="EQ235" s="22"/>
      <c r="ER235" s="22"/>
      <c r="ES235" s="22"/>
      <c r="ET235" s="22"/>
      <c r="EU235" s="22"/>
      <c r="EV235" s="22"/>
      <c r="EW235" s="22"/>
      <c r="EX235" s="22"/>
      <c r="EY235" s="22"/>
      <c r="EZ235" s="22"/>
      <c r="FA235" s="22"/>
      <c r="FB235" s="22"/>
      <c r="FC235" s="22"/>
      <c r="FD235" s="22"/>
      <c r="FE235" s="22"/>
      <c r="FF235" s="22"/>
      <c r="FG235" s="22"/>
      <c r="FH235" s="22"/>
      <c r="FI235" s="22"/>
      <c r="FJ235" s="22"/>
      <c r="FK235" s="22"/>
      <c r="FL235" s="22"/>
      <c r="FM235" s="22"/>
      <c r="FN235" s="22"/>
      <c r="FO235" s="22"/>
      <c r="FP235" s="22"/>
    </row>
    <row r="236" spans="1:172" ht="15">
      <c r="A236" s="65"/>
      <c r="B236" s="64"/>
      <c r="C236" s="64"/>
      <c r="D236" s="64"/>
      <c r="E236" s="64"/>
      <c r="F236" s="64"/>
      <c r="G236" s="64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</row>
    <row r="237" spans="1:172" ht="15">
      <c r="A237" s="65"/>
      <c r="B237" s="64"/>
      <c r="C237" s="64"/>
      <c r="D237" s="64"/>
      <c r="E237" s="64"/>
      <c r="F237" s="64"/>
      <c r="G237" s="64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  <c r="EE237" s="22"/>
      <c r="EF237" s="22"/>
      <c r="EG237" s="22"/>
      <c r="EH237" s="22"/>
      <c r="EI237" s="22"/>
      <c r="EJ237" s="22"/>
      <c r="EK237" s="22"/>
      <c r="EL237" s="22"/>
      <c r="EM237" s="22"/>
      <c r="EN237" s="22"/>
      <c r="EO237" s="22"/>
      <c r="EP237" s="22"/>
      <c r="EQ237" s="22"/>
      <c r="ER237" s="22"/>
      <c r="ES237" s="22"/>
      <c r="ET237" s="22"/>
      <c r="EU237" s="22"/>
      <c r="EV237" s="22"/>
      <c r="EW237" s="22"/>
      <c r="EX237" s="22"/>
      <c r="EY237" s="22"/>
      <c r="EZ237" s="22"/>
      <c r="FA237" s="22"/>
      <c r="FB237" s="22"/>
      <c r="FC237" s="22"/>
      <c r="FD237" s="22"/>
      <c r="FE237" s="22"/>
      <c r="FF237" s="22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</row>
    <row r="238" spans="1:172" ht="15">
      <c r="A238" s="65"/>
      <c r="B238" s="64"/>
      <c r="C238" s="64"/>
      <c r="D238" s="64"/>
      <c r="E238" s="64"/>
      <c r="F238" s="64"/>
      <c r="G238" s="64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</row>
    <row r="239" spans="1:172" ht="15">
      <c r="A239" s="65"/>
      <c r="B239" s="64"/>
      <c r="C239" s="64"/>
      <c r="D239" s="64"/>
      <c r="E239" s="64"/>
      <c r="F239" s="64"/>
      <c r="G239" s="64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  <c r="EC239" s="22"/>
      <c r="ED239" s="22"/>
      <c r="EE239" s="22"/>
      <c r="EF239" s="22"/>
      <c r="EG239" s="22"/>
      <c r="EH239" s="22"/>
      <c r="EI239" s="22"/>
      <c r="EJ239" s="22"/>
      <c r="EK239" s="22"/>
      <c r="EL239" s="22"/>
      <c r="EM239" s="22"/>
      <c r="EN239" s="22"/>
      <c r="EO239" s="22"/>
      <c r="EP239" s="22"/>
      <c r="EQ239" s="22"/>
      <c r="ER239" s="22"/>
      <c r="ES239" s="22"/>
      <c r="ET239" s="22"/>
      <c r="EU239" s="22"/>
      <c r="EV239" s="22"/>
      <c r="EW239" s="22"/>
      <c r="EX239" s="22"/>
      <c r="EY239" s="22"/>
      <c r="EZ239" s="22"/>
      <c r="FA239" s="22"/>
      <c r="FB239" s="22"/>
      <c r="FC239" s="22"/>
      <c r="FD239" s="22"/>
      <c r="FE239" s="22"/>
      <c r="FF239" s="22"/>
      <c r="FG239" s="22"/>
      <c r="FH239" s="22"/>
      <c r="FI239" s="22"/>
      <c r="FJ239" s="22"/>
      <c r="FK239" s="22"/>
      <c r="FL239" s="22"/>
      <c r="FM239" s="22"/>
      <c r="FN239" s="22"/>
      <c r="FO239" s="22"/>
      <c r="FP239" s="22"/>
    </row>
    <row r="240" spans="1:172" ht="15">
      <c r="A240" s="65"/>
      <c r="B240" s="64"/>
      <c r="C240" s="64"/>
      <c r="D240" s="64"/>
      <c r="E240" s="64"/>
      <c r="F240" s="64"/>
      <c r="G240" s="64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</row>
    <row r="241" spans="1:172" ht="15">
      <c r="A241" s="65"/>
      <c r="B241" s="64"/>
      <c r="C241" s="64"/>
      <c r="D241" s="64"/>
      <c r="E241" s="64"/>
      <c r="F241" s="64"/>
      <c r="G241" s="64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</row>
    <row r="242" spans="1:172" ht="15">
      <c r="A242" s="65"/>
      <c r="B242" s="64"/>
      <c r="C242" s="64"/>
      <c r="D242" s="64"/>
      <c r="E242" s="64"/>
      <c r="F242" s="64"/>
      <c r="G242" s="64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  <c r="EC242" s="22"/>
      <c r="ED242" s="22"/>
      <c r="EE242" s="22"/>
      <c r="EF242" s="22"/>
      <c r="EG242" s="22"/>
      <c r="EH242" s="22"/>
      <c r="EI242" s="22"/>
      <c r="EJ242" s="22"/>
      <c r="EK242" s="22"/>
      <c r="EL242" s="22"/>
      <c r="EM242" s="22"/>
      <c r="EN242" s="22"/>
      <c r="EO242" s="22"/>
      <c r="EP242" s="22"/>
      <c r="EQ242" s="22"/>
      <c r="ER242" s="22"/>
      <c r="ES242" s="22"/>
      <c r="ET242" s="22"/>
      <c r="EU242" s="22"/>
      <c r="EV242" s="22"/>
      <c r="EW242" s="22"/>
      <c r="EX242" s="22"/>
      <c r="EY242" s="22"/>
      <c r="EZ242" s="22"/>
      <c r="FA242" s="22"/>
      <c r="FB242" s="22"/>
      <c r="FC242" s="22"/>
      <c r="FD242" s="22"/>
      <c r="FE242" s="22"/>
      <c r="FF242" s="22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</row>
    <row r="243" spans="1:172" ht="15">
      <c r="A243" s="65"/>
      <c r="B243" s="64"/>
      <c r="C243" s="64"/>
      <c r="D243" s="64"/>
      <c r="E243" s="64"/>
      <c r="F243" s="64"/>
      <c r="G243" s="64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</row>
    <row r="244" spans="1:172" ht="15">
      <c r="A244" s="65"/>
      <c r="B244" s="64"/>
      <c r="C244" s="64"/>
      <c r="D244" s="64"/>
      <c r="E244" s="64"/>
      <c r="F244" s="64"/>
      <c r="G244" s="64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  <c r="EE244" s="22"/>
      <c r="EF244" s="22"/>
      <c r="EG244" s="22"/>
      <c r="EH244" s="22"/>
      <c r="EI244" s="22"/>
      <c r="EJ244" s="22"/>
      <c r="EK244" s="22"/>
      <c r="EL244" s="22"/>
      <c r="EM244" s="22"/>
      <c r="EN244" s="22"/>
      <c r="EO244" s="22"/>
      <c r="EP244" s="22"/>
      <c r="EQ244" s="22"/>
      <c r="ER244" s="22"/>
      <c r="ES244" s="22"/>
      <c r="ET244" s="22"/>
      <c r="EU244" s="22"/>
      <c r="EV244" s="22"/>
      <c r="EW244" s="22"/>
      <c r="EX244" s="22"/>
      <c r="EY244" s="22"/>
      <c r="EZ244" s="22"/>
      <c r="FA244" s="22"/>
      <c r="FB244" s="22"/>
      <c r="FC244" s="22"/>
      <c r="FD244" s="22"/>
      <c r="FE244" s="22"/>
      <c r="FF244" s="22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</row>
    <row r="245" spans="1:172" ht="15">
      <c r="A245" s="65"/>
      <c r="B245" s="64"/>
      <c r="C245" s="64"/>
      <c r="D245" s="64"/>
      <c r="E245" s="64"/>
      <c r="F245" s="64"/>
      <c r="G245" s="64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  <c r="EC245" s="22"/>
      <c r="ED245" s="22"/>
      <c r="EE245" s="22"/>
      <c r="EF245" s="22"/>
      <c r="EG245" s="22"/>
      <c r="EH245" s="22"/>
      <c r="EI245" s="22"/>
      <c r="EJ245" s="22"/>
      <c r="EK245" s="22"/>
      <c r="EL245" s="22"/>
      <c r="EM245" s="22"/>
      <c r="EN245" s="22"/>
      <c r="EO245" s="22"/>
      <c r="EP245" s="22"/>
      <c r="EQ245" s="22"/>
      <c r="ER245" s="22"/>
      <c r="ES245" s="22"/>
      <c r="ET245" s="22"/>
      <c r="EU245" s="22"/>
      <c r="EV245" s="22"/>
      <c r="EW245" s="22"/>
      <c r="EX245" s="22"/>
      <c r="EY245" s="22"/>
      <c r="EZ245" s="22"/>
      <c r="FA245" s="22"/>
      <c r="FB245" s="22"/>
      <c r="FC245" s="22"/>
      <c r="FD245" s="22"/>
      <c r="FE245" s="22"/>
      <c r="FF245" s="22"/>
      <c r="FG245" s="22"/>
      <c r="FH245" s="22"/>
      <c r="FI245" s="22"/>
      <c r="FJ245" s="22"/>
      <c r="FK245" s="22"/>
      <c r="FL245" s="22"/>
      <c r="FM245" s="22"/>
      <c r="FN245" s="22"/>
      <c r="FO245" s="22"/>
      <c r="FP245" s="22"/>
    </row>
    <row r="246" spans="1:172" ht="15">
      <c r="A246" s="65"/>
      <c r="B246" s="64"/>
      <c r="C246" s="64"/>
      <c r="D246" s="64"/>
      <c r="E246" s="64"/>
      <c r="F246" s="64"/>
      <c r="G246" s="64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22"/>
      <c r="FH246" s="22"/>
      <c r="FI246" s="22"/>
      <c r="FJ246" s="22"/>
      <c r="FK246" s="22"/>
      <c r="FL246" s="22"/>
      <c r="FM246" s="22"/>
      <c r="FN246" s="22"/>
      <c r="FO246" s="22"/>
      <c r="FP246" s="22"/>
    </row>
    <row r="247" spans="1:172" ht="15">
      <c r="A247" s="65"/>
      <c r="B247" s="64"/>
      <c r="C247" s="64"/>
      <c r="D247" s="64"/>
      <c r="E247" s="64"/>
      <c r="F247" s="64"/>
      <c r="G247" s="64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</row>
    <row r="248" spans="1:172" ht="15">
      <c r="A248" s="65"/>
      <c r="B248" s="64"/>
      <c r="C248" s="64"/>
      <c r="D248" s="64"/>
      <c r="E248" s="64"/>
      <c r="F248" s="64"/>
      <c r="G248" s="64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  <c r="EC248" s="22"/>
      <c r="ED248" s="22"/>
      <c r="EE248" s="22"/>
      <c r="EF248" s="22"/>
      <c r="EG248" s="22"/>
      <c r="EH248" s="22"/>
      <c r="EI248" s="22"/>
      <c r="EJ248" s="22"/>
      <c r="EK248" s="22"/>
      <c r="EL248" s="22"/>
      <c r="EM248" s="22"/>
      <c r="EN248" s="22"/>
      <c r="EO248" s="22"/>
      <c r="EP248" s="22"/>
      <c r="EQ248" s="22"/>
      <c r="ER248" s="22"/>
      <c r="ES248" s="22"/>
      <c r="ET248" s="22"/>
      <c r="EU248" s="22"/>
      <c r="EV248" s="22"/>
      <c r="EW248" s="22"/>
      <c r="EX248" s="22"/>
      <c r="EY248" s="22"/>
      <c r="EZ248" s="22"/>
      <c r="FA248" s="22"/>
      <c r="FB248" s="22"/>
      <c r="FC248" s="22"/>
      <c r="FD248" s="22"/>
      <c r="FE248" s="22"/>
      <c r="FF248" s="22"/>
      <c r="FG248" s="22"/>
      <c r="FH248" s="22"/>
      <c r="FI248" s="22"/>
      <c r="FJ248" s="22"/>
      <c r="FK248" s="22"/>
      <c r="FL248" s="22"/>
      <c r="FM248" s="22"/>
      <c r="FN248" s="22"/>
      <c r="FO248" s="22"/>
      <c r="FP248" s="22"/>
    </row>
    <row r="249" spans="1:172" ht="15">
      <c r="A249" s="65"/>
      <c r="B249" s="64"/>
      <c r="C249" s="64"/>
      <c r="D249" s="64"/>
      <c r="E249" s="64"/>
      <c r="F249" s="64"/>
      <c r="G249" s="64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</row>
    <row r="250" spans="1:172" ht="15">
      <c r="A250" s="65"/>
      <c r="B250" s="64"/>
      <c r="C250" s="64"/>
      <c r="D250" s="64"/>
      <c r="E250" s="64"/>
      <c r="F250" s="64"/>
      <c r="G250" s="64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</row>
    <row r="251" spans="1:172" ht="15">
      <c r="A251" s="65"/>
      <c r="B251" s="64"/>
      <c r="C251" s="64"/>
      <c r="D251" s="64"/>
      <c r="E251" s="64"/>
      <c r="F251" s="64"/>
      <c r="G251" s="64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  <c r="EE251" s="22"/>
      <c r="EF251" s="22"/>
      <c r="EG251" s="22"/>
      <c r="EH251" s="22"/>
      <c r="EI251" s="22"/>
      <c r="EJ251" s="22"/>
      <c r="EK251" s="22"/>
      <c r="EL251" s="22"/>
      <c r="EM251" s="22"/>
      <c r="EN251" s="22"/>
      <c r="EO251" s="22"/>
      <c r="EP251" s="22"/>
      <c r="EQ251" s="22"/>
      <c r="ER251" s="22"/>
      <c r="ES251" s="22"/>
      <c r="ET251" s="22"/>
      <c r="EU251" s="22"/>
      <c r="EV251" s="22"/>
      <c r="EW251" s="22"/>
      <c r="EX251" s="22"/>
      <c r="EY251" s="22"/>
      <c r="EZ251" s="22"/>
      <c r="FA251" s="22"/>
      <c r="FB251" s="22"/>
      <c r="FC251" s="22"/>
      <c r="FD251" s="22"/>
      <c r="FE251" s="22"/>
      <c r="FF251" s="22"/>
      <c r="FG251" s="22"/>
      <c r="FH251" s="22"/>
      <c r="FI251" s="22"/>
      <c r="FJ251" s="22"/>
      <c r="FK251" s="22"/>
      <c r="FL251" s="22"/>
      <c r="FM251" s="22"/>
      <c r="FN251" s="22"/>
      <c r="FO251" s="22"/>
      <c r="FP251" s="22"/>
    </row>
    <row r="252" spans="1:172" ht="15">
      <c r="A252" s="65"/>
      <c r="B252" s="64"/>
      <c r="C252" s="64"/>
      <c r="D252" s="64"/>
      <c r="E252" s="64"/>
      <c r="F252" s="64"/>
      <c r="G252" s="64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  <c r="EE252" s="22"/>
      <c r="EF252" s="22"/>
      <c r="EG252" s="22"/>
      <c r="EH252" s="22"/>
      <c r="EI252" s="22"/>
      <c r="EJ252" s="22"/>
      <c r="EK252" s="22"/>
      <c r="EL252" s="22"/>
      <c r="EM252" s="22"/>
      <c r="EN252" s="22"/>
      <c r="EO252" s="22"/>
      <c r="EP252" s="22"/>
      <c r="EQ252" s="22"/>
      <c r="ER252" s="22"/>
      <c r="ES252" s="22"/>
      <c r="ET252" s="22"/>
      <c r="EU252" s="22"/>
      <c r="EV252" s="22"/>
      <c r="EW252" s="22"/>
      <c r="EX252" s="22"/>
      <c r="EY252" s="22"/>
      <c r="EZ252" s="22"/>
      <c r="FA252" s="22"/>
      <c r="FB252" s="22"/>
      <c r="FC252" s="22"/>
      <c r="FD252" s="22"/>
      <c r="FE252" s="22"/>
      <c r="FF252" s="22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</row>
    <row r="253" spans="1:172" ht="15">
      <c r="A253" s="65"/>
      <c r="B253" s="64"/>
      <c r="C253" s="64"/>
      <c r="D253" s="64"/>
      <c r="E253" s="64"/>
      <c r="F253" s="64"/>
      <c r="G253" s="64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</row>
    <row r="254" spans="1:172" ht="15">
      <c r="A254" s="65"/>
      <c r="B254" s="64"/>
      <c r="C254" s="64"/>
      <c r="D254" s="64"/>
      <c r="E254" s="64"/>
      <c r="F254" s="64"/>
      <c r="G254" s="64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2"/>
      <c r="FD254" s="22"/>
      <c r="FE254" s="22"/>
      <c r="FF254" s="22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</row>
    <row r="255" spans="1:172" ht="15">
      <c r="A255" s="65"/>
      <c r="B255" s="64"/>
      <c r="C255" s="64"/>
      <c r="D255" s="64"/>
      <c r="E255" s="64"/>
      <c r="F255" s="64"/>
      <c r="G255" s="64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  <c r="EE255" s="22"/>
      <c r="EF255" s="22"/>
      <c r="EG255" s="22"/>
      <c r="EH255" s="22"/>
      <c r="EI255" s="22"/>
      <c r="EJ255" s="22"/>
      <c r="EK255" s="22"/>
      <c r="EL255" s="22"/>
      <c r="EM255" s="22"/>
      <c r="EN255" s="22"/>
      <c r="EO255" s="22"/>
      <c r="EP255" s="22"/>
      <c r="EQ255" s="22"/>
      <c r="ER255" s="22"/>
      <c r="ES255" s="22"/>
      <c r="ET255" s="22"/>
      <c r="EU255" s="22"/>
      <c r="EV255" s="22"/>
      <c r="EW255" s="22"/>
      <c r="EX255" s="22"/>
      <c r="EY255" s="22"/>
      <c r="EZ255" s="22"/>
      <c r="FA255" s="22"/>
      <c r="FB255" s="22"/>
      <c r="FC255" s="22"/>
      <c r="FD255" s="22"/>
      <c r="FE255" s="22"/>
      <c r="FF255" s="22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</row>
    <row r="256" spans="1:172" ht="15">
      <c r="A256" s="65"/>
      <c r="B256" s="64"/>
      <c r="C256" s="64"/>
      <c r="D256" s="64"/>
      <c r="E256" s="64"/>
      <c r="F256" s="64"/>
      <c r="G256" s="64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</row>
    <row r="257" spans="1:172" ht="15">
      <c r="A257" s="65"/>
      <c r="B257" s="64"/>
      <c r="C257" s="64"/>
      <c r="D257" s="64"/>
      <c r="E257" s="64"/>
      <c r="F257" s="64"/>
      <c r="G257" s="64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  <c r="EC257" s="22"/>
      <c r="ED257" s="22"/>
      <c r="EE257" s="22"/>
      <c r="EF257" s="22"/>
      <c r="EG257" s="22"/>
      <c r="EH257" s="22"/>
      <c r="EI257" s="22"/>
      <c r="EJ257" s="22"/>
      <c r="EK257" s="22"/>
      <c r="EL257" s="22"/>
      <c r="EM257" s="22"/>
      <c r="EN257" s="22"/>
      <c r="EO257" s="22"/>
      <c r="EP257" s="22"/>
      <c r="EQ257" s="22"/>
      <c r="ER257" s="22"/>
      <c r="ES257" s="22"/>
      <c r="ET257" s="22"/>
      <c r="EU257" s="22"/>
      <c r="EV257" s="22"/>
      <c r="EW257" s="22"/>
      <c r="EX257" s="22"/>
      <c r="EY257" s="22"/>
      <c r="EZ257" s="22"/>
      <c r="FA257" s="22"/>
      <c r="FB257" s="22"/>
      <c r="FC257" s="22"/>
      <c r="FD257" s="22"/>
      <c r="FE257" s="22"/>
      <c r="FF257" s="22"/>
      <c r="FG257" s="22"/>
      <c r="FH257" s="22"/>
      <c r="FI257" s="22"/>
      <c r="FJ257" s="22"/>
      <c r="FK257" s="22"/>
      <c r="FL257" s="22"/>
      <c r="FM257" s="22"/>
      <c r="FN257" s="22"/>
      <c r="FO257" s="22"/>
      <c r="FP257" s="22"/>
    </row>
    <row r="258" spans="1:172" ht="15">
      <c r="A258" s="65"/>
      <c r="B258" s="64"/>
      <c r="C258" s="64"/>
      <c r="D258" s="64"/>
      <c r="E258" s="64"/>
      <c r="F258" s="64"/>
      <c r="G258" s="64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  <c r="FB258" s="22"/>
      <c r="FC258" s="22"/>
      <c r="FD258" s="22"/>
      <c r="FE258" s="22"/>
      <c r="FF258" s="22"/>
      <c r="FG258" s="22"/>
      <c r="FH258" s="22"/>
      <c r="FI258" s="22"/>
      <c r="FJ258" s="22"/>
      <c r="FK258" s="22"/>
      <c r="FL258" s="22"/>
      <c r="FM258" s="22"/>
      <c r="FN258" s="22"/>
      <c r="FO258" s="22"/>
      <c r="FP258" s="22"/>
    </row>
    <row r="259" spans="1:172" ht="15">
      <c r="A259" s="65"/>
      <c r="B259" s="64"/>
      <c r="C259" s="64"/>
      <c r="D259" s="64"/>
      <c r="E259" s="64"/>
      <c r="F259" s="64"/>
      <c r="G259" s="64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  <c r="EE259" s="22"/>
      <c r="EF259" s="22"/>
      <c r="EG259" s="22"/>
      <c r="EH259" s="22"/>
      <c r="EI259" s="22"/>
      <c r="EJ259" s="22"/>
      <c r="EK259" s="22"/>
      <c r="EL259" s="22"/>
      <c r="EM259" s="22"/>
      <c r="EN259" s="22"/>
      <c r="EO259" s="22"/>
      <c r="EP259" s="22"/>
      <c r="EQ259" s="22"/>
      <c r="ER259" s="22"/>
      <c r="ES259" s="22"/>
      <c r="ET259" s="22"/>
      <c r="EU259" s="22"/>
      <c r="EV259" s="22"/>
      <c r="EW259" s="22"/>
      <c r="EX259" s="22"/>
      <c r="EY259" s="22"/>
      <c r="EZ259" s="22"/>
      <c r="FA259" s="22"/>
      <c r="FB259" s="22"/>
      <c r="FC259" s="22"/>
      <c r="FD259" s="22"/>
      <c r="FE259" s="22"/>
      <c r="FF259" s="22"/>
      <c r="FG259" s="22"/>
      <c r="FH259" s="22"/>
      <c r="FI259" s="22"/>
      <c r="FJ259" s="22"/>
      <c r="FK259" s="22"/>
      <c r="FL259" s="22"/>
      <c r="FM259" s="22"/>
      <c r="FN259" s="22"/>
      <c r="FO259" s="22"/>
      <c r="FP259" s="22"/>
    </row>
    <row r="260" spans="1:172" ht="15">
      <c r="A260" s="65"/>
      <c r="B260" s="64"/>
      <c r="C260" s="64"/>
      <c r="D260" s="64"/>
      <c r="E260" s="64"/>
      <c r="F260" s="64"/>
      <c r="G260" s="64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</row>
    <row r="261" spans="1:172" ht="15">
      <c r="A261" s="65"/>
      <c r="B261" s="64"/>
      <c r="C261" s="64"/>
      <c r="D261" s="64"/>
      <c r="E261" s="64"/>
      <c r="F261" s="64"/>
      <c r="G261" s="64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  <c r="EE261" s="22"/>
      <c r="EF261" s="22"/>
      <c r="EG261" s="22"/>
      <c r="EH261" s="22"/>
      <c r="EI261" s="22"/>
      <c r="EJ261" s="22"/>
      <c r="EK261" s="22"/>
      <c r="EL261" s="22"/>
      <c r="EM261" s="22"/>
      <c r="EN261" s="22"/>
      <c r="EO261" s="22"/>
      <c r="EP261" s="22"/>
      <c r="EQ261" s="22"/>
      <c r="ER261" s="22"/>
      <c r="ES261" s="22"/>
      <c r="ET261" s="22"/>
      <c r="EU261" s="22"/>
      <c r="EV261" s="22"/>
      <c r="EW261" s="22"/>
      <c r="EX261" s="22"/>
      <c r="EY261" s="22"/>
      <c r="EZ261" s="22"/>
      <c r="FA261" s="22"/>
      <c r="FB261" s="22"/>
      <c r="FC261" s="22"/>
      <c r="FD261" s="22"/>
      <c r="FE261" s="22"/>
      <c r="FF261" s="22"/>
      <c r="FG261" s="22"/>
      <c r="FH261" s="22"/>
      <c r="FI261" s="22"/>
      <c r="FJ261" s="22"/>
      <c r="FK261" s="22"/>
      <c r="FL261" s="22"/>
      <c r="FM261" s="22"/>
      <c r="FN261" s="22"/>
      <c r="FO261" s="22"/>
      <c r="FP261" s="22"/>
    </row>
    <row r="262" spans="1:172" ht="15">
      <c r="A262" s="65"/>
      <c r="B262" s="64"/>
      <c r="C262" s="64"/>
      <c r="D262" s="64"/>
      <c r="E262" s="64"/>
      <c r="F262" s="64"/>
      <c r="G262" s="64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  <c r="EU262" s="22"/>
      <c r="EV262" s="22"/>
      <c r="EW262" s="22"/>
      <c r="EX262" s="22"/>
      <c r="EY262" s="22"/>
      <c r="EZ262" s="22"/>
      <c r="FA262" s="22"/>
      <c r="FB262" s="22"/>
      <c r="FC262" s="22"/>
      <c r="FD262" s="22"/>
      <c r="FE262" s="22"/>
      <c r="FF262" s="22"/>
      <c r="FG262" s="22"/>
      <c r="FH262" s="22"/>
      <c r="FI262" s="22"/>
      <c r="FJ262" s="22"/>
      <c r="FK262" s="22"/>
      <c r="FL262" s="22"/>
      <c r="FM262" s="22"/>
      <c r="FN262" s="22"/>
      <c r="FO262" s="22"/>
      <c r="FP262" s="22"/>
    </row>
    <row r="263" spans="1:172" ht="15">
      <c r="A263" s="65"/>
      <c r="B263" s="64"/>
      <c r="C263" s="64"/>
      <c r="D263" s="64"/>
      <c r="E263" s="64"/>
      <c r="F263" s="64"/>
      <c r="G263" s="64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  <c r="EW263" s="22"/>
      <c r="EX263" s="22"/>
      <c r="EY263" s="22"/>
      <c r="EZ263" s="22"/>
      <c r="FA263" s="22"/>
      <c r="FB263" s="22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</row>
    <row r="264" spans="1:172" ht="15">
      <c r="A264" s="65"/>
      <c r="B264" s="64"/>
      <c r="C264" s="64"/>
      <c r="D264" s="64"/>
      <c r="E264" s="64"/>
      <c r="F264" s="64"/>
      <c r="G264" s="64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  <c r="EU264" s="22"/>
      <c r="EV264" s="22"/>
      <c r="EW264" s="22"/>
      <c r="EX264" s="22"/>
      <c r="EY264" s="22"/>
      <c r="EZ264" s="22"/>
      <c r="FA264" s="22"/>
      <c r="FB264" s="22"/>
      <c r="FC264" s="22"/>
      <c r="FD264" s="22"/>
      <c r="FE264" s="22"/>
      <c r="FF264" s="22"/>
      <c r="FG264" s="22"/>
      <c r="FH264" s="22"/>
      <c r="FI264" s="22"/>
      <c r="FJ264" s="22"/>
      <c r="FK264" s="22"/>
      <c r="FL264" s="22"/>
      <c r="FM264" s="22"/>
      <c r="FN264" s="22"/>
      <c r="FO264" s="22"/>
      <c r="FP264" s="22"/>
    </row>
    <row r="265" spans="1:172" ht="15">
      <c r="A265" s="65"/>
      <c r="B265" s="64"/>
      <c r="C265" s="64"/>
      <c r="D265" s="64"/>
      <c r="E265" s="64"/>
      <c r="F265" s="64"/>
      <c r="G265" s="64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</row>
    <row r="266" spans="1:172" ht="15">
      <c r="A266" s="65"/>
      <c r="B266" s="64"/>
      <c r="C266" s="64"/>
      <c r="D266" s="64"/>
      <c r="E266" s="64"/>
      <c r="F266" s="64"/>
      <c r="G266" s="64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  <c r="EW266" s="22"/>
      <c r="EX266" s="22"/>
      <c r="EY266" s="22"/>
      <c r="EZ266" s="22"/>
      <c r="FA266" s="22"/>
      <c r="FB266" s="22"/>
      <c r="FC266" s="22"/>
      <c r="FD266" s="22"/>
      <c r="FE266" s="22"/>
      <c r="FF266" s="22"/>
      <c r="FG266" s="22"/>
      <c r="FH266" s="22"/>
      <c r="FI266" s="22"/>
      <c r="FJ266" s="22"/>
      <c r="FK266" s="22"/>
      <c r="FL266" s="22"/>
      <c r="FM266" s="22"/>
      <c r="FN266" s="22"/>
      <c r="FO266" s="22"/>
      <c r="FP266" s="22"/>
    </row>
    <row r="267" spans="1:172" ht="15">
      <c r="A267" s="65"/>
      <c r="B267" s="64"/>
      <c r="C267" s="64"/>
      <c r="D267" s="64"/>
      <c r="E267" s="64"/>
      <c r="F267" s="64"/>
      <c r="G267" s="64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  <c r="EE267" s="22"/>
      <c r="EF267" s="22"/>
      <c r="EG267" s="22"/>
      <c r="EH267" s="22"/>
      <c r="EI267" s="22"/>
      <c r="EJ267" s="22"/>
      <c r="EK267" s="22"/>
      <c r="EL267" s="22"/>
      <c r="EM267" s="22"/>
      <c r="EN267" s="22"/>
      <c r="EO267" s="22"/>
      <c r="EP267" s="22"/>
      <c r="EQ267" s="22"/>
      <c r="ER267" s="22"/>
      <c r="ES267" s="22"/>
      <c r="ET267" s="22"/>
      <c r="EU267" s="22"/>
      <c r="EV267" s="22"/>
      <c r="EW267" s="22"/>
      <c r="EX267" s="22"/>
      <c r="EY267" s="22"/>
      <c r="EZ267" s="22"/>
      <c r="FA267" s="22"/>
      <c r="FB267" s="22"/>
      <c r="FC267" s="22"/>
      <c r="FD267" s="22"/>
      <c r="FE267" s="22"/>
      <c r="FF267" s="22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</row>
    <row r="268" spans="1:172" ht="15">
      <c r="A268" s="65"/>
      <c r="B268" s="64"/>
      <c r="C268" s="64"/>
      <c r="D268" s="64"/>
      <c r="E268" s="64"/>
      <c r="F268" s="64"/>
      <c r="G268" s="64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  <c r="EC268" s="22"/>
      <c r="ED268" s="22"/>
      <c r="EE268" s="22"/>
      <c r="EF268" s="22"/>
      <c r="EG268" s="22"/>
      <c r="EH268" s="22"/>
      <c r="EI268" s="22"/>
      <c r="EJ268" s="22"/>
      <c r="EK268" s="22"/>
      <c r="EL268" s="22"/>
      <c r="EM268" s="22"/>
      <c r="EN268" s="22"/>
      <c r="EO268" s="22"/>
      <c r="EP268" s="22"/>
      <c r="EQ268" s="22"/>
      <c r="ER268" s="22"/>
      <c r="ES268" s="22"/>
      <c r="ET268" s="22"/>
      <c r="EU268" s="22"/>
      <c r="EV268" s="22"/>
      <c r="EW268" s="22"/>
      <c r="EX268" s="22"/>
      <c r="EY268" s="22"/>
      <c r="EZ268" s="22"/>
      <c r="FA268" s="22"/>
      <c r="FB268" s="22"/>
      <c r="FC268" s="22"/>
      <c r="FD268" s="22"/>
      <c r="FE268" s="22"/>
      <c r="FF268" s="22"/>
      <c r="FG268" s="22"/>
      <c r="FH268" s="22"/>
      <c r="FI268" s="22"/>
      <c r="FJ268" s="22"/>
      <c r="FK268" s="22"/>
      <c r="FL268" s="22"/>
      <c r="FM268" s="22"/>
      <c r="FN268" s="22"/>
      <c r="FO268" s="22"/>
      <c r="FP268" s="22"/>
    </row>
    <row r="269" spans="1:172" ht="15">
      <c r="A269" s="65"/>
      <c r="B269" s="64"/>
      <c r="C269" s="64"/>
      <c r="D269" s="64"/>
      <c r="E269" s="64"/>
      <c r="F269" s="64"/>
      <c r="G269" s="64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  <c r="EC269" s="22"/>
      <c r="ED269" s="22"/>
      <c r="EE269" s="22"/>
      <c r="EF269" s="22"/>
      <c r="EG269" s="22"/>
      <c r="EH269" s="22"/>
      <c r="EI269" s="22"/>
      <c r="EJ269" s="22"/>
      <c r="EK269" s="22"/>
      <c r="EL269" s="22"/>
      <c r="EM269" s="22"/>
      <c r="EN269" s="22"/>
      <c r="EO269" s="22"/>
      <c r="EP269" s="22"/>
      <c r="EQ269" s="22"/>
      <c r="ER269" s="22"/>
      <c r="ES269" s="22"/>
      <c r="ET269" s="22"/>
      <c r="EU269" s="22"/>
      <c r="EV269" s="22"/>
      <c r="EW269" s="22"/>
      <c r="EX269" s="22"/>
      <c r="EY269" s="22"/>
      <c r="EZ269" s="22"/>
      <c r="FA269" s="22"/>
      <c r="FB269" s="22"/>
      <c r="FC269" s="22"/>
      <c r="FD269" s="22"/>
      <c r="FE269" s="22"/>
      <c r="FF269" s="22"/>
      <c r="FG269" s="22"/>
      <c r="FH269" s="22"/>
      <c r="FI269" s="22"/>
      <c r="FJ269" s="22"/>
      <c r="FK269" s="22"/>
      <c r="FL269" s="22"/>
      <c r="FM269" s="22"/>
      <c r="FN269" s="22"/>
      <c r="FO269" s="22"/>
      <c r="FP269" s="22"/>
    </row>
    <row r="270" spans="1:172" ht="15">
      <c r="A270" s="65"/>
      <c r="B270" s="64"/>
      <c r="C270" s="64"/>
      <c r="D270" s="64"/>
      <c r="E270" s="64"/>
      <c r="F270" s="64"/>
      <c r="G270" s="64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  <c r="EC270" s="22"/>
      <c r="ED270" s="22"/>
      <c r="EE270" s="22"/>
      <c r="EF270" s="22"/>
      <c r="EG270" s="22"/>
      <c r="EH270" s="22"/>
      <c r="EI270" s="22"/>
      <c r="EJ270" s="22"/>
      <c r="EK270" s="22"/>
      <c r="EL270" s="22"/>
      <c r="EM270" s="22"/>
      <c r="EN270" s="22"/>
      <c r="EO270" s="22"/>
      <c r="EP270" s="22"/>
      <c r="EQ270" s="22"/>
      <c r="ER270" s="22"/>
      <c r="ES270" s="22"/>
      <c r="ET270" s="22"/>
      <c r="EU270" s="22"/>
      <c r="EV270" s="22"/>
      <c r="EW270" s="22"/>
      <c r="EX270" s="22"/>
      <c r="EY270" s="22"/>
      <c r="EZ270" s="22"/>
      <c r="FA270" s="22"/>
      <c r="FB270" s="22"/>
      <c r="FC270" s="22"/>
      <c r="FD270" s="22"/>
      <c r="FE270" s="22"/>
      <c r="FF270" s="22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</row>
    <row r="271" spans="1:172" ht="15">
      <c r="A271" s="65"/>
      <c r="B271" s="64"/>
      <c r="C271" s="64"/>
      <c r="D271" s="64"/>
      <c r="E271" s="64"/>
      <c r="F271" s="64"/>
      <c r="G271" s="64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  <c r="EC271" s="22"/>
      <c r="ED271" s="22"/>
      <c r="EE271" s="22"/>
      <c r="EF271" s="22"/>
      <c r="EG271" s="22"/>
      <c r="EH271" s="22"/>
      <c r="EI271" s="22"/>
      <c r="EJ271" s="22"/>
      <c r="EK271" s="22"/>
      <c r="EL271" s="22"/>
      <c r="EM271" s="22"/>
      <c r="EN271" s="22"/>
      <c r="EO271" s="22"/>
      <c r="EP271" s="22"/>
      <c r="EQ271" s="22"/>
      <c r="ER271" s="22"/>
      <c r="ES271" s="22"/>
      <c r="ET271" s="22"/>
      <c r="EU271" s="22"/>
      <c r="EV271" s="22"/>
      <c r="EW271" s="22"/>
      <c r="EX271" s="22"/>
      <c r="EY271" s="22"/>
      <c r="EZ271" s="22"/>
      <c r="FA271" s="22"/>
      <c r="FB271" s="22"/>
      <c r="FC271" s="22"/>
      <c r="FD271" s="22"/>
      <c r="FE271" s="22"/>
      <c r="FF271" s="22"/>
      <c r="FG271" s="22"/>
      <c r="FH271" s="22"/>
      <c r="FI271" s="22"/>
      <c r="FJ271" s="22"/>
      <c r="FK271" s="22"/>
      <c r="FL271" s="22"/>
      <c r="FM271" s="22"/>
      <c r="FN271" s="22"/>
      <c r="FO271" s="22"/>
      <c r="FP271" s="22"/>
    </row>
    <row r="272" spans="1:172" ht="15">
      <c r="A272" s="65"/>
      <c r="B272" s="64"/>
      <c r="C272" s="64"/>
      <c r="D272" s="64"/>
      <c r="E272" s="64"/>
      <c r="F272" s="64"/>
      <c r="G272" s="64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  <c r="EC272" s="22"/>
      <c r="ED272" s="22"/>
      <c r="EE272" s="22"/>
      <c r="EF272" s="22"/>
      <c r="EG272" s="22"/>
      <c r="EH272" s="22"/>
      <c r="EI272" s="22"/>
      <c r="EJ272" s="22"/>
      <c r="EK272" s="22"/>
      <c r="EL272" s="22"/>
      <c r="EM272" s="22"/>
      <c r="EN272" s="22"/>
      <c r="EO272" s="22"/>
      <c r="EP272" s="22"/>
      <c r="EQ272" s="22"/>
      <c r="ER272" s="22"/>
      <c r="ES272" s="22"/>
      <c r="ET272" s="22"/>
      <c r="EU272" s="22"/>
      <c r="EV272" s="22"/>
      <c r="EW272" s="22"/>
      <c r="EX272" s="22"/>
      <c r="EY272" s="22"/>
      <c r="EZ272" s="22"/>
      <c r="FA272" s="22"/>
      <c r="FB272" s="22"/>
      <c r="FC272" s="22"/>
      <c r="FD272" s="22"/>
      <c r="FE272" s="22"/>
      <c r="FF272" s="22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</row>
    <row r="273" spans="1:172" ht="15">
      <c r="A273" s="65"/>
      <c r="B273" s="64"/>
      <c r="C273" s="64"/>
      <c r="D273" s="64"/>
      <c r="E273" s="64"/>
      <c r="F273" s="64"/>
      <c r="G273" s="64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  <c r="EC273" s="22"/>
      <c r="ED273" s="22"/>
      <c r="EE273" s="22"/>
      <c r="EF273" s="22"/>
      <c r="EG273" s="22"/>
      <c r="EH273" s="22"/>
      <c r="EI273" s="22"/>
      <c r="EJ273" s="22"/>
      <c r="EK273" s="22"/>
      <c r="EL273" s="22"/>
      <c r="EM273" s="22"/>
      <c r="EN273" s="22"/>
      <c r="EO273" s="22"/>
      <c r="EP273" s="22"/>
      <c r="EQ273" s="22"/>
      <c r="ER273" s="22"/>
      <c r="ES273" s="22"/>
      <c r="ET273" s="22"/>
      <c r="EU273" s="22"/>
      <c r="EV273" s="22"/>
      <c r="EW273" s="22"/>
      <c r="EX273" s="22"/>
      <c r="EY273" s="22"/>
      <c r="EZ273" s="22"/>
      <c r="FA273" s="22"/>
      <c r="FB273" s="22"/>
      <c r="FC273" s="22"/>
      <c r="FD273" s="22"/>
      <c r="FE273" s="22"/>
      <c r="FF273" s="22"/>
      <c r="FG273" s="22"/>
      <c r="FH273" s="22"/>
      <c r="FI273" s="22"/>
      <c r="FJ273" s="22"/>
      <c r="FK273" s="22"/>
      <c r="FL273" s="22"/>
      <c r="FM273" s="22"/>
      <c r="FN273" s="22"/>
      <c r="FO273" s="22"/>
      <c r="FP273" s="22"/>
    </row>
    <row r="274" spans="1:172" ht="15">
      <c r="A274" s="65"/>
      <c r="B274" s="64"/>
      <c r="C274" s="64"/>
      <c r="D274" s="64"/>
      <c r="E274" s="64"/>
      <c r="F274" s="64"/>
      <c r="G274" s="64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  <c r="EC274" s="22"/>
      <c r="ED274" s="22"/>
      <c r="EE274" s="22"/>
      <c r="EF274" s="22"/>
      <c r="EG274" s="22"/>
      <c r="EH274" s="22"/>
      <c r="EI274" s="22"/>
      <c r="EJ274" s="22"/>
      <c r="EK274" s="22"/>
      <c r="EL274" s="22"/>
      <c r="EM274" s="22"/>
      <c r="EN274" s="22"/>
      <c r="EO274" s="22"/>
      <c r="EP274" s="22"/>
      <c r="EQ274" s="22"/>
      <c r="ER274" s="22"/>
      <c r="ES274" s="22"/>
      <c r="ET274" s="22"/>
      <c r="EU274" s="22"/>
      <c r="EV274" s="22"/>
      <c r="EW274" s="22"/>
      <c r="EX274" s="22"/>
      <c r="EY274" s="22"/>
      <c r="EZ274" s="22"/>
      <c r="FA274" s="22"/>
      <c r="FB274" s="22"/>
      <c r="FC274" s="22"/>
      <c r="FD274" s="22"/>
      <c r="FE274" s="22"/>
      <c r="FF274" s="22"/>
      <c r="FG274" s="22"/>
      <c r="FH274" s="22"/>
      <c r="FI274" s="22"/>
      <c r="FJ274" s="22"/>
      <c r="FK274" s="22"/>
      <c r="FL274" s="22"/>
      <c r="FM274" s="22"/>
      <c r="FN274" s="22"/>
      <c r="FO274" s="22"/>
      <c r="FP274" s="22"/>
    </row>
    <row r="275" spans="1:172" ht="15">
      <c r="A275" s="65"/>
      <c r="B275" s="64"/>
      <c r="C275" s="64"/>
      <c r="D275" s="64"/>
      <c r="E275" s="64"/>
      <c r="F275" s="64"/>
      <c r="G275" s="64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  <c r="EC275" s="22"/>
      <c r="ED275" s="22"/>
      <c r="EE275" s="22"/>
      <c r="EF275" s="22"/>
      <c r="EG275" s="22"/>
      <c r="EH275" s="22"/>
      <c r="EI275" s="22"/>
      <c r="EJ275" s="22"/>
      <c r="EK275" s="22"/>
      <c r="EL275" s="22"/>
      <c r="EM275" s="22"/>
      <c r="EN275" s="22"/>
      <c r="EO275" s="22"/>
      <c r="EP275" s="22"/>
      <c r="EQ275" s="22"/>
      <c r="ER275" s="22"/>
      <c r="ES275" s="22"/>
      <c r="ET275" s="22"/>
      <c r="EU275" s="22"/>
      <c r="EV275" s="22"/>
      <c r="EW275" s="22"/>
      <c r="EX275" s="22"/>
      <c r="EY275" s="22"/>
      <c r="EZ275" s="22"/>
      <c r="FA275" s="22"/>
      <c r="FB275" s="22"/>
      <c r="FC275" s="22"/>
      <c r="FD275" s="22"/>
      <c r="FE275" s="22"/>
      <c r="FF275" s="22"/>
      <c r="FG275" s="22"/>
      <c r="FH275" s="22"/>
      <c r="FI275" s="22"/>
      <c r="FJ275" s="22"/>
      <c r="FK275" s="22"/>
      <c r="FL275" s="22"/>
      <c r="FM275" s="22"/>
      <c r="FN275" s="22"/>
      <c r="FO275" s="22"/>
      <c r="FP275" s="22"/>
    </row>
    <row r="276" spans="1:172" ht="15">
      <c r="A276" s="65"/>
      <c r="B276" s="64"/>
      <c r="C276" s="64"/>
      <c r="D276" s="64"/>
      <c r="E276" s="64"/>
      <c r="F276" s="64"/>
      <c r="G276" s="64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  <c r="EE276" s="22"/>
      <c r="EF276" s="22"/>
      <c r="EG276" s="22"/>
      <c r="EH276" s="22"/>
      <c r="EI276" s="22"/>
      <c r="EJ276" s="22"/>
      <c r="EK276" s="22"/>
      <c r="EL276" s="22"/>
      <c r="EM276" s="22"/>
      <c r="EN276" s="22"/>
      <c r="EO276" s="22"/>
      <c r="EP276" s="22"/>
      <c r="EQ276" s="22"/>
      <c r="ER276" s="22"/>
      <c r="ES276" s="22"/>
      <c r="ET276" s="22"/>
      <c r="EU276" s="22"/>
      <c r="EV276" s="22"/>
      <c r="EW276" s="22"/>
      <c r="EX276" s="22"/>
      <c r="EY276" s="22"/>
      <c r="EZ276" s="22"/>
      <c r="FA276" s="22"/>
      <c r="FB276" s="22"/>
      <c r="FC276" s="22"/>
      <c r="FD276" s="22"/>
      <c r="FE276" s="22"/>
      <c r="FF276" s="22"/>
      <c r="FG276" s="22"/>
      <c r="FH276" s="22"/>
      <c r="FI276" s="22"/>
      <c r="FJ276" s="22"/>
      <c r="FK276" s="22"/>
      <c r="FL276" s="22"/>
      <c r="FM276" s="22"/>
      <c r="FN276" s="22"/>
      <c r="FO276" s="22"/>
      <c r="FP276" s="22"/>
    </row>
    <row r="277" spans="1:172" ht="15">
      <c r="A277" s="65"/>
      <c r="B277" s="64"/>
      <c r="C277" s="64"/>
      <c r="D277" s="64"/>
      <c r="E277" s="64"/>
      <c r="F277" s="64"/>
      <c r="G277" s="64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  <c r="EC277" s="22"/>
      <c r="ED277" s="22"/>
      <c r="EE277" s="22"/>
      <c r="EF277" s="22"/>
      <c r="EG277" s="22"/>
      <c r="EH277" s="22"/>
      <c r="EI277" s="22"/>
      <c r="EJ277" s="22"/>
      <c r="EK277" s="22"/>
      <c r="EL277" s="22"/>
      <c r="EM277" s="22"/>
      <c r="EN277" s="22"/>
      <c r="EO277" s="22"/>
      <c r="EP277" s="22"/>
      <c r="EQ277" s="22"/>
      <c r="ER277" s="22"/>
      <c r="ES277" s="22"/>
      <c r="ET277" s="22"/>
      <c r="EU277" s="22"/>
      <c r="EV277" s="22"/>
      <c r="EW277" s="22"/>
      <c r="EX277" s="22"/>
      <c r="EY277" s="22"/>
      <c r="EZ277" s="22"/>
      <c r="FA277" s="22"/>
      <c r="FB277" s="22"/>
      <c r="FC277" s="22"/>
      <c r="FD277" s="22"/>
      <c r="FE277" s="22"/>
      <c r="FF277" s="22"/>
      <c r="FG277" s="22"/>
      <c r="FH277" s="22"/>
      <c r="FI277" s="22"/>
      <c r="FJ277" s="22"/>
      <c r="FK277" s="22"/>
      <c r="FL277" s="22"/>
      <c r="FM277" s="22"/>
      <c r="FN277" s="22"/>
      <c r="FO277" s="22"/>
      <c r="FP277" s="22"/>
    </row>
    <row r="278" spans="1:172" ht="15">
      <c r="A278" s="65"/>
      <c r="B278" s="64"/>
      <c r="C278" s="64"/>
      <c r="D278" s="64"/>
      <c r="E278" s="64"/>
      <c r="F278" s="64"/>
      <c r="G278" s="64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  <c r="EC278" s="22"/>
      <c r="ED278" s="22"/>
      <c r="EE278" s="22"/>
      <c r="EF278" s="22"/>
      <c r="EG278" s="22"/>
      <c r="EH278" s="22"/>
      <c r="EI278" s="22"/>
      <c r="EJ278" s="22"/>
      <c r="EK278" s="22"/>
      <c r="EL278" s="22"/>
      <c r="EM278" s="22"/>
      <c r="EN278" s="22"/>
      <c r="EO278" s="22"/>
      <c r="EP278" s="22"/>
      <c r="EQ278" s="22"/>
      <c r="ER278" s="22"/>
      <c r="ES278" s="22"/>
      <c r="ET278" s="22"/>
      <c r="EU278" s="22"/>
      <c r="EV278" s="22"/>
      <c r="EW278" s="22"/>
      <c r="EX278" s="22"/>
      <c r="EY278" s="22"/>
      <c r="EZ278" s="22"/>
      <c r="FA278" s="22"/>
      <c r="FB278" s="22"/>
      <c r="FC278" s="22"/>
      <c r="FD278" s="22"/>
      <c r="FE278" s="22"/>
      <c r="FF278" s="22"/>
      <c r="FG278" s="22"/>
      <c r="FH278" s="22"/>
      <c r="FI278" s="22"/>
      <c r="FJ278" s="22"/>
      <c r="FK278" s="22"/>
      <c r="FL278" s="22"/>
      <c r="FM278" s="22"/>
      <c r="FN278" s="22"/>
      <c r="FO278" s="22"/>
      <c r="FP278" s="22"/>
    </row>
    <row r="279" spans="1:172" ht="15">
      <c r="A279" s="65"/>
      <c r="B279" s="64"/>
      <c r="C279" s="64"/>
      <c r="D279" s="64"/>
      <c r="E279" s="64"/>
      <c r="F279" s="64"/>
      <c r="G279" s="64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  <c r="EH279" s="22"/>
      <c r="EI279" s="22"/>
      <c r="EJ279" s="22"/>
      <c r="EK279" s="22"/>
      <c r="EL279" s="22"/>
      <c r="EM279" s="22"/>
      <c r="EN279" s="22"/>
      <c r="EO279" s="22"/>
      <c r="EP279" s="22"/>
      <c r="EQ279" s="22"/>
      <c r="ER279" s="22"/>
      <c r="ES279" s="22"/>
      <c r="ET279" s="22"/>
      <c r="EU279" s="22"/>
      <c r="EV279" s="22"/>
      <c r="EW279" s="22"/>
      <c r="EX279" s="22"/>
      <c r="EY279" s="22"/>
      <c r="EZ279" s="22"/>
      <c r="FA279" s="22"/>
      <c r="FB279" s="22"/>
      <c r="FC279" s="22"/>
      <c r="FD279" s="22"/>
      <c r="FE279" s="22"/>
      <c r="FF279" s="22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</row>
    <row r="280" spans="1:172" ht="15">
      <c r="A280" s="65"/>
      <c r="B280" s="64"/>
      <c r="C280" s="64"/>
      <c r="D280" s="64"/>
      <c r="E280" s="64"/>
      <c r="F280" s="64"/>
      <c r="G280" s="64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  <c r="EH280" s="22"/>
      <c r="EI280" s="22"/>
      <c r="EJ280" s="22"/>
      <c r="EK280" s="22"/>
      <c r="EL280" s="22"/>
      <c r="EM280" s="22"/>
      <c r="EN280" s="22"/>
      <c r="EO280" s="22"/>
      <c r="EP280" s="22"/>
      <c r="EQ280" s="22"/>
      <c r="ER280" s="22"/>
      <c r="ES280" s="22"/>
      <c r="ET280" s="22"/>
      <c r="EU280" s="22"/>
      <c r="EV280" s="22"/>
      <c r="EW280" s="22"/>
      <c r="EX280" s="22"/>
      <c r="EY280" s="22"/>
      <c r="EZ280" s="22"/>
      <c r="FA280" s="22"/>
      <c r="FB280" s="22"/>
      <c r="FC280" s="22"/>
      <c r="FD280" s="22"/>
      <c r="FE280" s="22"/>
      <c r="FF280" s="22"/>
      <c r="FG280" s="22"/>
      <c r="FH280" s="22"/>
      <c r="FI280" s="22"/>
      <c r="FJ280" s="22"/>
      <c r="FK280" s="22"/>
      <c r="FL280" s="22"/>
      <c r="FM280" s="22"/>
      <c r="FN280" s="22"/>
      <c r="FO280" s="22"/>
      <c r="FP280" s="22"/>
    </row>
    <row r="281" spans="1:172" ht="15">
      <c r="A281" s="65"/>
      <c r="B281" s="64"/>
      <c r="C281" s="64"/>
      <c r="D281" s="64"/>
      <c r="E281" s="64"/>
      <c r="F281" s="64"/>
      <c r="G281" s="64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  <c r="EC281" s="22"/>
      <c r="ED281" s="22"/>
      <c r="EE281" s="22"/>
      <c r="EF281" s="22"/>
      <c r="EG281" s="22"/>
      <c r="EH281" s="22"/>
      <c r="EI281" s="22"/>
      <c r="EJ281" s="22"/>
      <c r="EK281" s="22"/>
      <c r="EL281" s="22"/>
      <c r="EM281" s="22"/>
      <c r="EN281" s="22"/>
      <c r="EO281" s="22"/>
      <c r="EP281" s="22"/>
      <c r="EQ281" s="22"/>
      <c r="ER281" s="22"/>
      <c r="ES281" s="22"/>
      <c r="ET281" s="22"/>
      <c r="EU281" s="22"/>
      <c r="EV281" s="22"/>
      <c r="EW281" s="22"/>
      <c r="EX281" s="22"/>
      <c r="EY281" s="22"/>
      <c r="EZ281" s="22"/>
      <c r="FA281" s="22"/>
      <c r="FB281" s="22"/>
      <c r="FC281" s="22"/>
      <c r="FD281" s="22"/>
      <c r="FE281" s="22"/>
      <c r="FF281" s="22"/>
      <c r="FG281" s="22"/>
      <c r="FH281" s="22"/>
      <c r="FI281" s="22"/>
      <c r="FJ281" s="22"/>
      <c r="FK281" s="22"/>
      <c r="FL281" s="22"/>
      <c r="FM281" s="22"/>
      <c r="FN281" s="22"/>
      <c r="FO281" s="22"/>
      <c r="FP281" s="22"/>
    </row>
    <row r="282" spans="1:172" ht="15">
      <c r="A282" s="65"/>
      <c r="B282" s="64"/>
      <c r="C282" s="64"/>
      <c r="D282" s="64"/>
      <c r="E282" s="64"/>
      <c r="F282" s="64"/>
      <c r="G282" s="64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  <c r="EE282" s="22"/>
      <c r="EF282" s="22"/>
      <c r="EG282" s="22"/>
      <c r="EH282" s="22"/>
      <c r="EI282" s="22"/>
      <c r="EJ282" s="22"/>
      <c r="EK282" s="22"/>
      <c r="EL282" s="22"/>
      <c r="EM282" s="22"/>
      <c r="EN282" s="22"/>
      <c r="EO282" s="22"/>
      <c r="EP282" s="22"/>
      <c r="EQ282" s="22"/>
      <c r="ER282" s="22"/>
      <c r="ES282" s="22"/>
      <c r="ET282" s="22"/>
      <c r="EU282" s="22"/>
      <c r="EV282" s="22"/>
      <c r="EW282" s="22"/>
      <c r="EX282" s="22"/>
      <c r="EY282" s="22"/>
      <c r="EZ282" s="22"/>
      <c r="FA282" s="22"/>
      <c r="FB282" s="22"/>
      <c r="FC282" s="22"/>
      <c r="FD282" s="22"/>
      <c r="FE282" s="22"/>
      <c r="FF282" s="22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</row>
    <row r="283" spans="1:172" ht="15">
      <c r="A283" s="65"/>
      <c r="B283" s="64"/>
      <c r="C283" s="64"/>
      <c r="D283" s="64"/>
      <c r="E283" s="64"/>
      <c r="F283" s="64"/>
      <c r="G283" s="64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</row>
    <row r="284" spans="1:172" ht="15">
      <c r="A284" s="65"/>
      <c r="B284" s="64"/>
      <c r="C284" s="64"/>
      <c r="D284" s="64"/>
      <c r="E284" s="64"/>
      <c r="F284" s="64"/>
      <c r="G284" s="64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  <c r="EH284" s="22"/>
      <c r="EI284" s="22"/>
      <c r="EJ284" s="22"/>
      <c r="EK284" s="22"/>
      <c r="EL284" s="22"/>
      <c r="EM284" s="22"/>
      <c r="EN284" s="22"/>
      <c r="EO284" s="22"/>
      <c r="EP284" s="22"/>
      <c r="EQ284" s="22"/>
      <c r="ER284" s="22"/>
      <c r="ES284" s="22"/>
      <c r="ET284" s="22"/>
      <c r="EU284" s="22"/>
      <c r="EV284" s="22"/>
      <c r="EW284" s="22"/>
      <c r="EX284" s="22"/>
      <c r="EY284" s="22"/>
      <c r="EZ284" s="22"/>
      <c r="FA284" s="22"/>
      <c r="FB284" s="22"/>
      <c r="FC284" s="22"/>
      <c r="FD284" s="22"/>
      <c r="FE284" s="22"/>
      <c r="FF284" s="22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</row>
    <row r="285" spans="1:172" ht="15">
      <c r="A285" s="65"/>
      <c r="B285" s="64"/>
      <c r="C285" s="64"/>
      <c r="D285" s="64"/>
      <c r="E285" s="64"/>
      <c r="F285" s="64"/>
      <c r="G285" s="64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  <c r="EZ285" s="22"/>
      <c r="FA285" s="22"/>
      <c r="FB285" s="22"/>
      <c r="FC285" s="22"/>
      <c r="FD285" s="22"/>
      <c r="FE285" s="22"/>
      <c r="FF285" s="22"/>
      <c r="FG285" s="22"/>
      <c r="FH285" s="22"/>
      <c r="FI285" s="22"/>
      <c r="FJ285" s="22"/>
      <c r="FK285" s="22"/>
      <c r="FL285" s="22"/>
      <c r="FM285" s="22"/>
      <c r="FN285" s="22"/>
      <c r="FO285" s="22"/>
      <c r="FP285" s="22"/>
    </row>
    <row r="286" spans="1:172" ht="15">
      <c r="A286" s="65"/>
      <c r="B286" s="64"/>
      <c r="C286" s="64"/>
      <c r="D286" s="64"/>
      <c r="E286" s="64"/>
      <c r="F286" s="64"/>
      <c r="G286" s="64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</row>
    <row r="287" spans="1:172" ht="15">
      <c r="A287" s="65"/>
      <c r="B287" s="64"/>
      <c r="C287" s="64"/>
      <c r="D287" s="64"/>
      <c r="E287" s="64"/>
      <c r="F287" s="64"/>
      <c r="G287" s="64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</row>
    <row r="288" spans="1:172" ht="15">
      <c r="A288" s="65"/>
      <c r="B288" s="64"/>
      <c r="C288" s="64"/>
      <c r="D288" s="64"/>
      <c r="E288" s="64"/>
      <c r="F288" s="64"/>
      <c r="G288" s="64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  <c r="FB288" s="22"/>
      <c r="FC288" s="22"/>
      <c r="FD288" s="22"/>
      <c r="FE288" s="22"/>
      <c r="FF288" s="22"/>
      <c r="FG288" s="22"/>
      <c r="FH288" s="22"/>
      <c r="FI288" s="22"/>
      <c r="FJ288" s="22"/>
      <c r="FK288" s="22"/>
      <c r="FL288" s="22"/>
      <c r="FM288" s="22"/>
      <c r="FN288" s="22"/>
      <c r="FO288" s="22"/>
      <c r="FP288" s="22"/>
    </row>
    <row r="289" spans="1:172" ht="15">
      <c r="A289" s="65"/>
      <c r="B289" s="64"/>
      <c r="C289" s="64"/>
      <c r="D289" s="64"/>
      <c r="E289" s="64"/>
      <c r="F289" s="64"/>
      <c r="G289" s="64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  <c r="EC289" s="22"/>
      <c r="ED289" s="22"/>
      <c r="EE289" s="22"/>
      <c r="EF289" s="22"/>
      <c r="EG289" s="22"/>
      <c r="EH289" s="22"/>
      <c r="EI289" s="22"/>
      <c r="EJ289" s="22"/>
      <c r="EK289" s="22"/>
      <c r="EL289" s="22"/>
      <c r="EM289" s="22"/>
      <c r="EN289" s="22"/>
      <c r="EO289" s="22"/>
      <c r="EP289" s="22"/>
      <c r="EQ289" s="22"/>
      <c r="ER289" s="22"/>
      <c r="ES289" s="22"/>
      <c r="ET289" s="22"/>
      <c r="EU289" s="22"/>
      <c r="EV289" s="22"/>
      <c r="EW289" s="22"/>
      <c r="EX289" s="22"/>
      <c r="EY289" s="22"/>
      <c r="EZ289" s="22"/>
      <c r="FA289" s="22"/>
      <c r="FB289" s="22"/>
      <c r="FC289" s="22"/>
      <c r="FD289" s="22"/>
      <c r="FE289" s="22"/>
      <c r="FF289" s="22"/>
      <c r="FG289" s="22"/>
      <c r="FH289" s="22"/>
      <c r="FI289" s="22"/>
      <c r="FJ289" s="22"/>
      <c r="FK289" s="22"/>
      <c r="FL289" s="22"/>
      <c r="FM289" s="22"/>
      <c r="FN289" s="22"/>
      <c r="FO289" s="22"/>
      <c r="FP289" s="22"/>
    </row>
    <row r="290" spans="1:172" ht="15">
      <c r="A290" s="65"/>
      <c r="B290" s="64"/>
      <c r="C290" s="64"/>
      <c r="D290" s="64"/>
      <c r="E290" s="64"/>
      <c r="F290" s="64"/>
      <c r="G290" s="64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</row>
    <row r="291" spans="1:172" ht="15">
      <c r="A291" s="65"/>
      <c r="B291" s="64"/>
      <c r="C291" s="64"/>
      <c r="D291" s="64"/>
      <c r="E291" s="64"/>
      <c r="F291" s="64"/>
      <c r="G291" s="64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  <c r="EE291" s="22"/>
      <c r="EF291" s="22"/>
      <c r="EG291" s="22"/>
      <c r="EH291" s="22"/>
      <c r="EI291" s="22"/>
      <c r="EJ291" s="22"/>
      <c r="EK291" s="22"/>
      <c r="EL291" s="22"/>
      <c r="EM291" s="22"/>
      <c r="EN291" s="22"/>
      <c r="EO291" s="22"/>
      <c r="EP291" s="22"/>
      <c r="EQ291" s="22"/>
      <c r="ER291" s="22"/>
      <c r="ES291" s="22"/>
      <c r="ET291" s="22"/>
      <c r="EU291" s="22"/>
      <c r="EV291" s="22"/>
      <c r="EW291" s="22"/>
      <c r="EX291" s="22"/>
      <c r="EY291" s="22"/>
      <c r="EZ291" s="22"/>
      <c r="FA291" s="22"/>
      <c r="FB291" s="22"/>
      <c r="FC291" s="22"/>
      <c r="FD291" s="22"/>
      <c r="FE291" s="22"/>
      <c r="FF291" s="22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</row>
    <row r="292" spans="1:172" ht="15">
      <c r="A292" s="65"/>
      <c r="B292" s="64"/>
      <c r="C292" s="64"/>
      <c r="D292" s="64"/>
      <c r="E292" s="64"/>
      <c r="F292" s="64"/>
      <c r="G292" s="64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  <c r="EC292" s="22"/>
      <c r="ED292" s="22"/>
      <c r="EE292" s="22"/>
      <c r="EF292" s="22"/>
      <c r="EG292" s="22"/>
      <c r="EH292" s="22"/>
      <c r="EI292" s="22"/>
      <c r="EJ292" s="22"/>
      <c r="EK292" s="22"/>
      <c r="EL292" s="22"/>
      <c r="EM292" s="22"/>
      <c r="EN292" s="22"/>
      <c r="EO292" s="22"/>
      <c r="EP292" s="22"/>
      <c r="EQ292" s="22"/>
      <c r="ER292" s="22"/>
      <c r="ES292" s="22"/>
      <c r="ET292" s="22"/>
      <c r="EU292" s="22"/>
      <c r="EV292" s="22"/>
      <c r="EW292" s="22"/>
      <c r="EX292" s="22"/>
      <c r="EY292" s="22"/>
      <c r="EZ292" s="22"/>
      <c r="FA292" s="22"/>
      <c r="FB292" s="22"/>
      <c r="FC292" s="22"/>
      <c r="FD292" s="22"/>
      <c r="FE292" s="22"/>
      <c r="FF292" s="22"/>
      <c r="FG292" s="22"/>
      <c r="FH292" s="22"/>
      <c r="FI292" s="22"/>
      <c r="FJ292" s="22"/>
      <c r="FK292" s="22"/>
      <c r="FL292" s="22"/>
      <c r="FM292" s="22"/>
      <c r="FN292" s="22"/>
      <c r="FO292" s="22"/>
      <c r="FP292" s="22"/>
    </row>
    <row r="293" spans="1:172" ht="15">
      <c r="A293" s="65"/>
      <c r="B293" s="64"/>
      <c r="C293" s="64"/>
      <c r="D293" s="64"/>
      <c r="E293" s="64"/>
      <c r="F293" s="64"/>
      <c r="G293" s="64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22"/>
      <c r="FF293" s="22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</row>
    <row r="294" spans="1:172" ht="15">
      <c r="A294" s="65"/>
      <c r="B294" s="64"/>
      <c r="C294" s="64"/>
      <c r="D294" s="64"/>
      <c r="E294" s="64"/>
      <c r="F294" s="64"/>
      <c r="G294" s="64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  <c r="EC294" s="22"/>
      <c r="ED294" s="22"/>
      <c r="EE294" s="22"/>
      <c r="EF294" s="22"/>
      <c r="EG294" s="22"/>
      <c r="EH294" s="22"/>
      <c r="EI294" s="22"/>
      <c r="EJ294" s="22"/>
      <c r="EK294" s="22"/>
      <c r="EL294" s="22"/>
      <c r="EM294" s="22"/>
      <c r="EN294" s="22"/>
      <c r="EO294" s="22"/>
      <c r="EP294" s="22"/>
      <c r="EQ294" s="22"/>
      <c r="ER294" s="22"/>
      <c r="ES294" s="22"/>
      <c r="ET294" s="22"/>
      <c r="EU294" s="22"/>
      <c r="EV294" s="22"/>
      <c r="EW294" s="22"/>
      <c r="EX294" s="22"/>
      <c r="EY294" s="22"/>
      <c r="EZ294" s="22"/>
      <c r="FA294" s="22"/>
      <c r="FB294" s="22"/>
      <c r="FC294" s="22"/>
      <c r="FD294" s="22"/>
      <c r="FE294" s="22"/>
      <c r="FF294" s="22"/>
      <c r="FG294" s="22"/>
      <c r="FH294" s="22"/>
      <c r="FI294" s="22"/>
      <c r="FJ294" s="22"/>
      <c r="FK294" s="22"/>
      <c r="FL294" s="22"/>
      <c r="FM294" s="22"/>
      <c r="FN294" s="22"/>
      <c r="FO294" s="22"/>
      <c r="FP294" s="22"/>
    </row>
    <row r="295" spans="1:172" ht="15">
      <c r="A295" s="65"/>
      <c r="B295" s="64"/>
      <c r="C295" s="64"/>
      <c r="D295" s="64"/>
      <c r="E295" s="64"/>
      <c r="F295" s="64"/>
      <c r="G295" s="64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  <c r="EH295" s="22"/>
      <c r="EI295" s="22"/>
      <c r="EJ295" s="22"/>
      <c r="EK295" s="22"/>
      <c r="EL295" s="22"/>
      <c r="EM295" s="22"/>
      <c r="EN295" s="22"/>
      <c r="EO295" s="22"/>
      <c r="EP295" s="22"/>
      <c r="EQ295" s="22"/>
      <c r="ER295" s="22"/>
      <c r="ES295" s="22"/>
      <c r="ET295" s="22"/>
      <c r="EU295" s="22"/>
      <c r="EV295" s="22"/>
      <c r="EW295" s="22"/>
      <c r="EX295" s="22"/>
      <c r="EY295" s="22"/>
      <c r="EZ295" s="22"/>
      <c r="FA295" s="22"/>
      <c r="FB295" s="22"/>
      <c r="FC295" s="22"/>
      <c r="FD295" s="22"/>
      <c r="FE295" s="22"/>
      <c r="FF295" s="22"/>
      <c r="FG295" s="22"/>
      <c r="FH295" s="22"/>
      <c r="FI295" s="22"/>
      <c r="FJ295" s="22"/>
      <c r="FK295" s="22"/>
      <c r="FL295" s="22"/>
      <c r="FM295" s="22"/>
      <c r="FN295" s="22"/>
      <c r="FO295" s="22"/>
      <c r="FP295" s="22"/>
    </row>
    <row r="296" spans="1:172" ht="15">
      <c r="A296" s="65"/>
      <c r="B296" s="64"/>
      <c r="C296" s="64"/>
      <c r="D296" s="64"/>
      <c r="E296" s="64"/>
      <c r="F296" s="64"/>
      <c r="G296" s="64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  <c r="EH296" s="22"/>
      <c r="EI296" s="22"/>
      <c r="EJ296" s="22"/>
      <c r="EK296" s="22"/>
      <c r="EL296" s="22"/>
      <c r="EM296" s="22"/>
      <c r="EN296" s="22"/>
      <c r="EO296" s="22"/>
      <c r="EP296" s="22"/>
      <c r="EQ296" s="22"/>
      <c r="ER296" s="22"/>
      <c r="ES296" s="22"/>
      <c r="ET296" s="22"/>
      <c r="EU296" s="22"/>
      <c r="EV296" s="22"/>
      <c r="EW296" s="22"/>
      <c r="EX296" s="22"/>
      <c r="EY296" s="22"/>
      <c r="EZ296" s="22"/>
      <c r="FA296" s="22"/>
      <c r="FB296" s="22"/>
      <c r="FC296" s="22"/>
      <c r="FD296" s="22"/>
      <c r="FE296" s="22"/>
      <c r="FF296" s="22"/>
      <c r="FG296" s="22"/>
      <c r="FH296" s="22"/>
      <c r="FI296" s="22"/>
      <c r="FJ296" s="22"/>
      <c r="FK296" s="22"/>
      <c r="FL296" s="22"/>
      <c r="FM296" s="22"/>
      <c r="FN296" s="22"/>
      <c r="FO296" s="22"/>
      <c r="FP296" s="22"/>
    </row>
    <row r="297" spans="1:172" ht="15">
      <c r="A297" s="65"/>
      <c r="B297" s="64"/>
      <c r="C297" s="64"/>
      <c r="D297" s="64"/>
      <c r="E297" s="64"/>
      <c r="F297" s="64"/>
      <c r="G297" s="64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  <c r="EC297" s="22"/>
      <c r="ED297" s="22"/>
      <c r="EE297" s="22"/>
      <c r="EF297" s="22"/>
      <c r="EG297" s="22"/>
      <c r="EH297" s="22"/>
      <c r="EI297" s="22"/>
      <c r="EJ297" s="22"/>
      <c r="EK297" s="22"/>
      <c r="EL297" s="22"/>
      <c r="EM297" s="22"/>
      <c r="EN297" s="22"/>
      <c r="EO297" s="22"/>
      <c r="EP297" s="22"/>
      <c r="EQ297" s="22"/>
      <c r="ER297" s="22"/>
      <c r="ES297" s="22"/>
      <c r="ET297" s="22"/>
      <c r="EU297" s="22"/>
      <c r="EV297" s="22"/>
      <c r="EW297" s="22"/>
      <c r="EX297" s="22"/>
      <c r="EY297" s="22"/>
      <c r="EZ297" s="22"/>
      <c r="FA297" s="22"/>
      <c r="FB297" s="22"/>
      <c r="FC297" s="22"/>
      <c r="FD297" s="22"/>
      <c r="FE297" s="22"/>
      <c r="FF297" s="22"/>
      <c r="FG297" s="22"/>
      <c r="FH297" s="22"/>
      <c r="FI297" s="22"/>
      <c r="FJ297" s="22"/>
      <c r="FK297" s="22"/>
      <c r="FL297" s="22"/>
      <c r="FM297" s="22"/>
      <c r="FN297" s="22"/>
      <c r="FO297" s="22"/>
      <c r="FP297" s="22"/>
    </row>
    <row r="298" spans="1:172" ht="15">
      <c r="A298" s="65"/>
      <c r="B298" s="64"/>
      <c r="C298" s="64"/>
      <c r="D298" s="64"/>
      <c r="E298" s="64"/>
      <c r="F298" s="64"/>
      <c r="G298" s="64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  <c r="EH298" s="22"/>
      <c r="EI298" s="22"/>
      <c r="EJ298" s="22"/>
      <c r="EK298" s="22"/>
      <c r="EL298" s="22"/>
      <c r="EM298" s="22"/>
      <c r="EN298" s="22"/>
      <c r="EO298" s="22"/>
      <c r="EP298" s="22"/>
      <c r="EQ298" s="22"/>
      <c r="ER298" s="22"/>
      <c r="ES298" s="22"/>
      <c r="ET298" s="22"/>
      <c r="EU298" s="22"/>
      <c r="EV298" s="22"/>
      <c r="EW298" s="22"/>
      <c r="EX298" s="22"/>
      <c r="EY298" s="22"/>
      <c r="EZ298" s="22"/>
      <c r="FA298" s="22"/>
      <c r="FB298" s="22"/>
      <c r="FC298" s="22"/>
      <c r="FD298" s="22"/>
      <c r="FE298" s="22"/>
      <c r="FF298" s="22"/>
      <c r="FG298" s="22"/>
      <c r="FH298" s="22"/>
      <c r="FI298" s="22"/>
      <c r="FJ298" s="22"/>
      <c r="FK298" s="22"/>
      <c r="FL298" s="22"/>
      <c r="FM298" s="22"/>
      <c r="FN298" s="22"/>
      <c r="FO298" s="22"/>
      <c r="FP298" s="22"/>
    </row>
    <row r="299" spans="1:172" ht="15">
      <c r="A299" s="65"/>
      <c r="B299" s="64"/>
      <c r="C299" s="64"/>
      <c r="D299" s="64"/>
      <c r="E299" s="64"/>
      <c r="F299" s="64"/>
      <c r="G299" s="64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  <c r="EH299" s="22"/>
      <c r="EI299" s="22"/>
      <c r="EJ299" s="22"/>
      <c r="EK299" s="22"/>
      <c r="EL299" s="22"/>
      <c r="EM299" s="22"/>
      <c r="EN299" s="22"/>
      <c r="EO299" s="22"/>
      <c r="EP299" s="22"/>
      <c r="EQ299" s="22"/>
      <c r="ER299" s="22"/>
      <c r="ES299" s="22"/>
      <c r="ET299" s="22"/>
      <c r="EU299" s="22"/>
      <c r="EV299" s="22"/>
      <c r="EW299" s="22"/>
      <c r="EX299" s="22"/>
      <c r="EY299" s="22"/>
      <c r="EZ299" s="22"/>
      <c r="FA299" s="22"/>
      <c r="FB299" s="22"/>
      <c r="FC299" s="22"/>
      <c r="FD299" s="22"/>
      <c r="FE299" s="22"/>
      <c r="FF299" s="22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</row>
    <row r="300" spans="1:172" ht="15">
      <c r="A300" s="65"/>
      <c r="B300" s="64"/>
      <c r="C300" s="64"/>
      <c r="D300" s="64"/>
      <c r="E300" s="64"/>
      <c r="F300" s="64"/>
      <c r="G300" s="64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  <c r="EE300" s="22"/>
      <c r="EF300" s="22"/>
      <c r="EG300" s="22"/>
      <c r="EH300" s="22"/>
      <c r="EI300" s="22"/>
      <c r="EJ300" s="22"/>
      <c r="EK300" s="22"/>
      <c r="EL300" s="22"/>
      <c r="EM300" s="22"/>
      <c r="EN300" s="22"/>
      <c r="EO300" s="22"/>
      <c r="EP300" s="22"/>
      <c r="EQ300" s="22"/>
      <c r="ER300" s="22"/>
      <c r="ES300" s="22"/>
      <c r="ET300" s="22"/>
      <c r="EU300" s="22"/>
      <c r="EV300" s="22"/>
      <c r="EW300" s="22"/>
      <c r="EX300" s="22"/>
      <c r="EY300" s="22"/>
      <c r="EZ300" s="22"/>
      <c r="FA300" s="22"/>
      <c r="FB300" s="22"/>
      <c r="FC300" s="22"/>
      <c r="FD300" s="22"/>
      <c r="FE300" s="22"/>
      <c r="FF300" s="22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</row>
    <row r="301" spans="1:172" ht="15">
      <c r="A301" s="65"/>
      <c r="B301" s="64"/>
      <c r="C301" s="64"/>
      <c r="D301" s="64"/>
      <c r="E301" s="64"/>
      <c r="F301" s="64"/>
      <c r="G301" s="64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  <c r="EH301" s="22"/>
      <c r="EI301" s="22"/>
      <c r="EJ301" s="22"/>
      <c r="EK301" s="22"/>
      <c r="EL301" s="22"/>
      <c r="EM301" s="22"/>
      <c r="EN301" s="22"/>
      <c r="EO301" s="22"/>
      <c r="EP301" s="22"/>
      <c r="EQ301" s="22"/>
      <c r="ER301" s="22"/>
      <c r="ES301" s="22"/>
      <c r="ET301" s="22"/>
      <c r="EU301" s="22"/>
      <c r="EV301" s="22"/>
      <c r="EW301" s="22"/>
      <c r="EX301" s="22"/>
      <c r="EY301" s="22"/>
      <c r="EZ301" s="22"/>
      <c r="FA301" s="22"/>
      <c r="FB301" s="22"/>
      <c r="FC301" s="22"/>
      <c r="FD301" s="22"/>
      <c r="FE301" s="22"/>
      <c r="FF301" s="22"/>
      <c r="FG301" s="22"/>
      <c r="FH301" s="22"/>
      <c r="FI301" s="22"/>
      <c r="FJ301" s="22"/>
      <c r="FK301" s="22"/>
      <c r="FL301" s="22"/>
      <c r="FM301" s="22"/>
      <c r="FN301" s="22"/>
      <c r="FO301" s="22"/>
      <c r="FP301" s="22"/>
    </row>
    <row r="302" spans="1:172" ht="15">
      <c r="A302" s="65"/>
      <c r="B302" s="64"/>
      <c r="C302" s="64"/>
      <c r="D302" s="64"/>
      <c r="E302" s="64"/>
      <c r="F302" s="64"/>
      <c r="G302" s="64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  <c r="EC302" s="22"/>
      <c r="ED302" s="22"/>
      <c r="EE302" s="22"/>
      <c r="EF302" s="22"/>
      <c r="EG302" s="22"/>
      <c r="EH302" s="22"/>
      <c r="EI302" s="22"/>
      <c r="EJ302" s="22"/>
      <c r="EK302" s="22"/>
      <c r="EL302" s="22"/>
      <c r="EM302" s="22"/>
      <c r="EN302" s="22"/>
      <c r="EO302" s="22"/>
      <c r="EP302" s="22"/>
      <c r="EQ302" s="22"/>
      <c r="ER302" s="22"/>
      <c r="ES302" s="22"/>
      <c r="ET302" s="22"/>
      <c r="EU302" s="22"/>
      <c r="EV302" s="22"/>
      <c r="EW302" s="22"/>
      <c r="EX302" s="22"/>
      <c r="EY302" s="22"/>
      <c r="EZ302" s="22"/>
      <c r="FA302" s="22"/>
      <c r="FB302" s="22"/>
      <c r="FC302" s="22"/>
      <c r="FD302" s="22"/>
      <c r="FE302" s="22"/>
      <c r="FF302" s="22"/>
      <c r="FG302" s="22"/>
      <c r="FH302" s="22"/>
      <c r="FI302" s="22"/>
      <c r="FJ302" s="22"/>
      <c r="FK302" s="22"/>
      <c r="FL302" s="22"/>
      <c r="FM302" s="22"/>
      <c r="FN302" s="22"/>
      <c r="FO302" s="22"/>
      <c r="FP302" s="22"/>
    </row>
    <row r="303" spans="1:172" ht="15">
      <c r="A303" s="65"/>
      <c r="B303" s="64"/>
      <c r="C303" s="64"/>
      <c r="D303" s="64"/>
      <c r="E303" s="64"/>
      <c r="F303" s="64"/>
      <c r="G303" s="64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  <c r="EE303" s="22"/>
      <c r="EF303" s="22"/>
      <c r="EG303" s="22"/>
      <c r="EH303" s="22"/>
      <c r="EI303" s="22"/>
      <c r="EJ303" s="22"/>
      <c r="EK303" s="22"/>
      <c r="EL303" s="22"/>
      <c r="EM303" s="22"/>
      <c r="EN303" s="22"/>
      <c r="EO303" s="22"/>
      <c r="EP303" s="22"/>
      <c r="EQ303" s="22"/>
      <c r="ER303" s="22"/>
      <c r="ES303" s="22"/>
      <c r="ET303" s="22"/>
      <c r="EU303" s="22"/>
      <c r="EV303" s="22"/>
      <c r="EW303" s="22"/>
      <c r="EX303" s="22"/>
      <c r="EY303" s="22"/>
      <c r="EZ303" s="22"/>
      <c r="FA303" s="22"/>
      <c r="FB303" s="22"/>
      <c r="FC303" s="22"/>
      <c r="FD303" s="22"/>
      <c r="FE303" s="22"/>
      <c r="FF303" s="22"/>
      <c r="FG303" s="22"/>
      <c r="FH303" s="22"/>
      <c r="FI303" s="22"/>
      <c r="FJ303" s="22"/>
      <c r="FK303" s="22"/>
      <c r="FL303" s="22"/>
      <c r="FM303" s="22"/>
      <c r="FN303" s="22"/>
      <c r="FO303" s="22"/>
      <c r="FP303" s="22"/>
    </row>
    <row r="304" spans="1:172" ht="15">
      <c r="A304" s="65"/>
      <c r="B304" s="64"/>
      <c r="C304" s="64"/>
      <c r="D304" s="64"/>
      <c r="E304" s="64"/>
      <c r="F304" s="64"/>
      <c r="G304" s="64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  <c r="EE304" s="22"/>
      <c r="EF304" s="22"/>
      <c r="EG304" s="22"/>
      <c r="EH304" s="22"/>
      <c r="EI304" s="22"/>
      <c r="EJ304" s="22"/>
      <c r="EK304" s="22"/>
      <c r="EL304" s="22"/>
      <c r="EM304" s="22"/>
      <c r="EN304" s="22"/>
      <c r="EO304" s="22"/>
      <c r="EP304" s="22"/>
      <c r="EQ304" s="22"/>
      <c r="ER304" s="22"/>
      <c r="ES304" s="22"/>
      <c r="ET304" s="22"/>
      <c r="EU304" s="22"/>
      <c r="EV304" s="22"/>
      <c r="EW304" s="22"/>
      <c r="EX304" s="22"/>
      <c r="EY304" s="22"/>
      <c r="EZ304" s="22"/>
      <c r="FA304" s="22"/>
      <c r="FB304" s="22"/>
      <c r="FC304" s="22"/>
      <c r="FD304" s="22"/>
      <c r="FE304" s="22"/>
      <c r="FF304" s="22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</row>
    <row r="305" spans="1:172" ht="15">
      <c r="A305" s="65"/>
      <c r="B305" s="64"/>
      <c r="C305" s="64"/>
      <c r="D305" s="64"/>
      <c r="E305" s="64"/>
      <c r="F305" s="64"/>
      <c r="G305" s="64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  <c r="EE305" s="22"/>
      <c r="EF305" s="22"/>
      <c r="EG305" s="22"/>
      <c r="EH305" s="22"/>
      <c r="EI305" s="22"/>
      <c r="EJ305" s="22"/>
      <c r="EK305" s="22"/>
      <c r="EL305" s="22"/>
      <c r="EM305" s="22"/>
      <c r="EN305" s="22"/>
      <c r="EO305" s="22"/>
      <c r="EP305" s="22"/>
      <c r="EQ305" s="22"/>
      <c r="ER305" s="22"/>
      <c r="ES305" s="22"/>
      <c r="ET305" s="22"/>
      <c r="EU305" s="22"/>
      <c r="EV305" s="22"/>
      <c r="EW305" s="22"/>
      <c r="EX305" s="22"/>
      <c r="EY305" s="22"/>
      <c r="EZ305" s="22"/>
      <c r="FA305" s="22"/>
      <c r="FB305" s="22"/>
      <c r="FC305" s="22"/>
      <c r="FD305" s="22"/>
      <c r="FE305" s="22"/>
      <c r="FF305" s="22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</row>
    <row r="306" spans="1:172" ht="15">
      <c r="A306" s="65"/>
      <c r="B306" s="64"/>
      <c r="C306" s="64"/>
      <c r="D306" s="64"/>
      <c r="E306" s="64"/>
      <c r="F306" s="64"/>
      <c r="G306" s="64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  <c r="EC306" s="22"/>
      <c r="ED306" s="22"/>
      <c r="EE306" s="22"/>
      <c r="EF306" s="22"/>
      <c r="EG306" s="22"/>
      <c r="EH306" s="22"/>
      <c r="EI306" s="22"/>
      <c r="EJ306" s="22"/>
      <c r="EK306" s="22"/>
      <c r="EL306" s="22"/>
      <c r="EM306" s="22"/>
      <c r="EN306" s="22"/>
      <c r="EO306" s="22"/>
      <c r="EP306" s="22"/>
      <c r="EQ306" s="22"/>
      <c r="ER306" s="22"/>
      <c r="ES306" s="22"/>
      <c r="ET306" s="22"/>
      <c r="EU306" s="22"/>
      <c r="EV306" s="22"/>
      <c r="EW306" s="22"/>
      <c r="EX306" s="22"/>
      <c r="EY306" s="22"/>
      <c r="EZ306" s="22"/>
      <c r="FA306" s="22"/>
      <c r="FB306" s="22"/>
      <c r="FC306" s="22"/>
      <c r="FD306" s="22"/>
      <c r="FE306" s="22"/>
      <c r="FF306" s="22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</row>
    <row r="307" spans="1:172" ht="15">
      <c r="A307" s="65"/>
      <c r="B307" s="64"/>
      <c r="C307" s="64"/>
      <c r="D307" s="64"/>
      <c r="E307" s="64"/>
      <c r="F307" s="64"/>
      <c r="G307" s="64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  <c r="EC307" s="22"/>
      <c r="ED307" s="22"/>
      <c r="EE307" s="22"/>
      <c r="EF307" s="22"/>
      <c r="EG307" s="22"/>
      <c r="EH307" s="22"/>
      <c r="EI307" s="22"/>
      <c r="EJ307" s="22"/>
      <c r="EK307" s="22"/>
      <c r="EL307" s="22"/>
      <c r="EM307" s="22"/>
      <c r="EN307" s="22"/>
      <c r="EO307" s="22"/>
      <c r="EP307" s="22"/>
      <c r="EQ307" s="22"/>
      <c r="ER307" s="22"/>
      <c r="ES307" s="22"/>
      <c r="ET307" s="22"/>
      <c r="EU307" s="22"/>
      <c r="EV307" s="22"/>
      <c r="EW307" s="22"/>
      <c r="EX307" s="22"/>
      <c r="EY307" s="22"/>
      <c r="EZ307" s="22"/>
      <c r="FA307" s="22"/>
      <c r="FB307" s="22"/>
      <c r="FC307" s="22"/>
      <c r="FD307" s="22"/>
      <c r="FE307" s="22"/>
      <c r="FF307" s="22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</row>
    <row r="308" spans="1:172" ht="15">
      <c r="A308" s="65"/>
      <c r="B308" s="64"/>
      <c r="C308" s="64"/>
      <c r="D308" s="64"/>
      <c r="E308" s="64"/>
      <c r="F308" s="64"/>
      <c r="G308" s="64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22"/>
      <c r="FH308" s="22"/>
      <c r="FI308" s="22"/>
      <c r="FJ308" s="22"/>
      <c r="FK308" s="22"/>
      <c r="FL308" s="22"/>
      <c r="FM308" s="22"/>
      <c r="FN308" s="22"/>
      <c r="FO308" s="22"/>
      <c r="FP308" s="22"/>
    </row>
    <row r="309" spans="1:172" ht="15">
      <c r="A309" s="65"/>
      <c r="B309" s="64"/>
      <c r="C309" s="64"/>
      <c r="D309" s="64"/>
      <c r="E309" s="64"/>
      <c r="F309" s="64"/>
      <c r="G309" s="64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  <c r="EE309" s="22"/>
      <c r="EF309" s="22"/>
      <c r="EG309" s="22"/>
      <c r="EH309" s="22"/>
      <c r="EI309" s="22"/>
      <c r="EJ309" s="22"/>
      <c r="EK309" s="22"/>
      <c r="EL309" s="22"/>
      <c r="EM309" s="22"/>
      <c r="EN309" s="22"/>
      <c r="EO309" s="22"/>
      <c r="EP309" s="22"/>
      <c r="EQ309" s="22"/>
      <c r="ER309" s="22"/>
      <c r="ES309" s="22"/>
      <c r="ET309" s="22"/>
      <c r="EU309" s="22"/>
      <c r="EV309" s="22"/>
      <c r="EW309" s="22"/>
      <c r="EX309" s="22"/>
      <c r="EY309" s="22"/>
      <c r="EZ309" s="22"/>
      <c r="FA309" s="22"/>
      <c r="FB309" s="22"/>
      <c r="FC309" s="22"/>
      <c r="FD309" s="22"/>
      <c r="FE309" s="22"/>
      <c r="FF309" s="22"/>
      <c r="FG309" s="22"/>
      <c r="FH309" s="22"/>
      <c r="FI309" s="22"/>
      <c r="FJ309" s="22"/>
      <c r="FK309" s="22"/>
      <c r="FL309" s="22"/>
      <c r="FM309" s="22"/>
      <c r="FN309" s="22"/>
      <c r="FO309" s="22"/>
      <c r="FP309" s="22"/>
    </row>
    <row r="310" spans="1:172" ht="15">
      <c r="A310" s="65"/>
      <c r="B310" s="64"/>
      <c r="C310" s="64"/>
      <c r="D310" s="64"/>
      <c r="E310" s="64"/>
      <c r="F310" s="64"/>
      <c r="G310" s="64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  <c r="EC310" s="22"/>
      <c r="ED310" s="22"/>
      <c r="EE310" s="22"/>
      <c r="EF310" s="22"/>
      <c r="EG310" s="22"/>
      <c r="EH310" s="22"/>
      <c r="EI310" s="22"/>
      <c r="EJ310" s="22"/>
      <c r="EK310" s="22"/>
      <c r="EL310" s="22"/>
      <c r="EM310" s="22"/>
      <c r="EN310" s="22"/>
      <c r="EO310" s="22"/>
      <c r="EP310" s="22"/>
      <c r="EQ310" s="22"/>
      <c r="ER310" s="22"/>
      <c r="ES310" s="22"/>
      <c r="ET310" s="22"/>
      <c r="EU310" s="22"/>
      <c r="EV310" s="22"/>
      <c r="EW310" s="22"/>
      <c r="EX310" s="22"/>
      <c r="EY310" s="22"/>
      <c r="EZ310" s="22"/>
      <c r="FA310" s="22"/>
      <c r="FB310" s="22"/>
      <c r="FC310" s="22"/>
      <c r="FD310" s="22"/>
      <c r="FE310" s="22"/>
      <c r="FF310" s="22"/>
      <c r="FG310" s="22"/>
      <c r="FH310" s="22"/>
      <c r="FI310" s="22"/>
      <c r="FJ310" s="22"/>
      <c r="FK310" s="22"/>
      <c r="FL310" s="22"/>
      <c r="FM310" s="22"/>
      <c r="FN310" s="22"/>
      <c r="FO310" s="22"/>
      <c r="FP310" s="22"/>
    </row>
    <row r="311" spans="1:172" ht="15">
      <c r="A311" s="65"/>
      <c r="B311" s="64"/>
      <c r="C311" s="64"/>
      <c r="D311" s="64"/>
      <c r="E311" s="64"/>
      <c r="F311" s="64"/>
      <c r="G311" s="64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  <c r="EE311" s="22"/>
      <c r="EF311" s="22"/>
      <c r="EG311" s="22"/>
      <c r="EH311" s="22"/>
      <c r="EI311" s="22"/>
      <c r="EJ311" s="22"/>
      <c r="EK311" s="22"/>
      <c r="EL311" s="22"/>
      <c r="EM311" s="22"/>
      <c r="EN311" s="22"/>
      <c r="EO311" s="22"/>
      <c r="EP311" s="22"/>
      <c r="EQ311" s="22"/>
      <c r="ER311" s="22"/>
      <c r="ES311" s="22"/>
      <c r="ET311" s="22"/>
      <c r="EU311" s="22"/>
      <c r="EV311" s="22"/>
      <c r="EW311" s="22"/>
      <c r="EX311" s="22"/>
      <c r="EY311" s="22"/>
      <c r="EZ311" s="22"/>
      <c r="FA311" s="22"/>
      <c r="FB311" s="22"/>
      <c r="FC311" s="22"/>
      <c r="FD311" s="22"/>
      <c r="FE311" s="22"/>
      <c r="FF311" s="22"/>
      <c r="FG311" s="22"/>
      <c r="FH311" s="22"/>
      <c r="FI311" s="22"/>
      <c r="FJ311" s="22"/>
      <c r="FK311" s="22"/>
      <c r="FL311" s="22"/>
      <c r="FM311" s="22"/>
      <c r="FN311" s="22"/>
      <c r="FO311" s="22"/>
      <c r="FP311" s="22"/>
    </row>
    <row r="312" spans="1:172" ht="15">
      <c r="A312" s="65"/>
      <c r="B312" s="64"/>
      <c r="C312" s="64"/>
      <c r="D312" s="64"/>
      <c r="E312" s="64"/>
      <c r="F312" s="64"/>
      <c r="G312" s="64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  <c r="EC312" s="22"/>
      <c r="ED312" s="22"/>
      <c r="EE312" s="22"/>
      <c r="EF312" s="22"/>
      <c r="EG312" s="22"/>
      <c r="EH312" s="22"/>
      <c r="EI312" s="22"/>
      <c r="EJ312" s="22"/>
      <c r="EK312" s="22"/>
      <c r="EL312" s="22"/>
      <c r="EM312" s="22"/>
      <c r="EN312" s="22"/>
      <c r="EO312" s="22"/>
      <c r="EP312" s="22"/>
      <c r="EQ312" s="22"/>
      <c r="ER312" s="22"/>
      <c r="ES312" s="22"/>
      <c r="ET312" s="22"/>
      <c r="EU312" s="22"/>
      <c r="EV312" s="22"/>
      <c r="EW312" s="22"/>
      <c r="EX312" s="22"/>
      <c r="EY312" s="22"/>
      <c r="EZ312" s="22"/>
      <c r="FA312" s="22"/>
      <c r="FB312" s="22"/>
      <c r="FC312" s="22"/>
      <c r="FD312" s="22"/>
      <c r="FE312" s="22"/>
      <c r="FF312" s="22"/>
      <c r="FG312" s="22"/>
      <c r="FH312" s="22"/>
      <c r="FI312" s="22"/>
      <c r="FJ312" s="22"/>
      <c r="FK312" s="22"/>
      <c r="FL312" s="22"/>
      <c r="FM312" s="22"/>
      <c r="FN312" s="22"/>
      <c r="FO312" s="22"/>
      <c r="FP312" s="22"/>
    </row>
    <row r="313" spans="1:172" ht="15">
      <c r="A313" s="65"/>
      <c r="B313" s="64"/>
      <c r="C313" s="64"/>
      <c r="D313" s="64"/>
      <c r="E313" s="64"/>
      <c r="F313" s="64"/>
      <c r="G313" s="64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  <c r="FI313" s="22"/>
      <c r="FJ313" s="22"/>
      <c r="FK313" s="22"/>
      <c r="FL313" s="22"/>
      <c r="FM313" s="22"/>
      <c r="FN313" s="22"/>
      <c r="FO313" s="22"/>
      <c r="FP313" s="22"/>
    </row>
    <row r="314" spans="1:172" ht="15">
      <c r="A314" s="65"/>
      <c r="B314" s="64"/>
      <c r="C314" s="64"/>
      <c r="D314" s="64"/>
      <c r="E314" s="64"/>
      <c r="F314" s="64"/>
      <c r="G314" s="64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</row>
    <row r="315" spans="1:172" ht="15">
      <c r="A315" s="65"/>
      <c r="B315" s="64"/>
      <c r="C315" s="64"/>
      <c r="D315" s="64"/>
      <c r="E315" s="64"/>
      <c r="F315" s="64"/>
      <c r="G315" s="64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  <c r="EE315" s="22"/>
      <c r="EF315" s="22"/>
      <c r="EG315" s="22"/>
      <c r="EH315" s="22"/>
      <c r="EI315" s="22"/>
      <c r="EJ315" s="22"/>
      <c r="EK315" s="22"/>
      <c r="EL315" s="22"/>
      <c r="EM315" s="22"/>
      <c r="EN315" s="22"/>
      <c r="EO315" s="22"/>
      <c r="EP315" s="22"/>
      <c r="EQ315" s="22"/>
      <c r="ER315" s="22"/>
      <c r="ES315" s="22"/>
      <c r="ET315" s="22"/>
      <c r="EU315" s="22"/>
      <c r="EV315" s="22"/>
      <c r="EW315" s="22"/>
      <c r="EX315" s="22"/>
      <c r="EY315" s="22"/>
      <c r="EZ315" s="22"/>
      <c r="FA315" s="22"/>
      <c r="FB315" s="22"/>
      <c r="FC315" s="22"/>
      <c r="FD315" s="22"/>
      <c r="FE315" s="22"/>
      <c r="FF315" s="22"/>
      <c r="FG315" s="22"/>
      <c r="FH315" s="22"/>
      <c r="FI315" s="22"/>
      <c r="FJ315" s="22"/>
      <c r="FK315" s="22"/>
      <c r="FL315" s="22"/>
      <c r="FM315" s="22"/>
      <c r="FN315" s="22"/>
      <c r="FO315" s="22"/>
      <c r="FP315" s="22"/>
    </row>
    <row r="316" spans="1:172" ht="15">
      <c r="A316" s="65"/>
      <c r="B316" s="64"/>
      <c r="C316" s="64"/>
      <c r="D316" s="64"/>
      <c r="E316" s="64"/>
      <c r="F316" s="64"/>
      <c r="G316" s="64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  <c r="EZ316" s="22"/>
      <c r="FA316" s="22"/>
      <c r="FB316" s="22"/>
      <c r="FC316" s="22"/>
      <c r="FD316" s="22"/>
      <c r="FE316" s="22"/>
      <c r="FF316" s="22"/>
      <c r="FG316" s="22"/>
      <c r="FH316" s="22"/>
      <c r="FI316" s="22"/>
      <c r="FJ316" s="22"/>
      <c r="FK316" s="22"/>
      <c r="FL316" s="22"/>
      <c r="FM316" s="22"/>
      <c r="FN316" s="22"/>
      <c r="FO316" s="22"/>
      <c r="FP316" s="22"/>
    </row>
    <row r="317" spans="1:172" ht="15">
      <c r="A317" s="65"/>
      <c r="B317" s="64"/>
      <c r="C317" s="64"/>
      <c r="D317" s="64"/>
      <c r="E317" s="64"/>
      <c r="F317" s="64"/>
      <c r="G317" s="64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  <c r="EC317" s="22"/>
      <c r="ED317" s="22"/>
      <c r="EE317" s="22"/>
      <c r="EF317" s="22"/>
      <c r="EG317" s="22"/>
      <c r="EH317" s="22"/>
      <c r="EI317" s="22"/>
      <c r="EJ317" s="22"/>
      <c r="EK317" s="22"/>
      <c r="EL317" s="22"/>
      <c r="EM317" s="22"/>
      <c r="EN317" s="22"/>
      <c r="EO317" s="22"/>
      <c r="EP317" s="22"/>
      <c r="EQ317" s="22"/>
      <c r="ER317" s="22"/>
      <c r="ES317" s="22"/>
      <c r="ET317" s="22"/>
      <c r="EU317" s="22"/>
      <c r="EV317" s="22"/>
      <c r="EW317" s="22"/>
      <c r="EX317" s="22"/>
      <c r="EY317" s="22"/>
      <c r="EZ317" s="22"/>
      <c r="FA317" s="22"/>
      <c r="FB317" s="22"/>
      <c r="FC317" s="22"/>
      <c r="FD317" s="22"/>
      <c r="FE317" s="22"/>
      <c r="FF317" s="22"/>
      <c r="FG317" s="22"/>
      <c r="FH317" s="22"/>
      <c r="FI317" s="22"/>
      <c r="FJ317" s="22"/>
      <c r="FK317" s="22"/>
      <c r="FL317" s="22"/>
      <c r="FM317" s="22"/>
      <c r="FN317" s="22"/>
      <c r="FO317" s="22"/>
      <c r="FP317" s="22"/>
    </row>
    <row r="318" spans="1:172" ht="15">
      <c r="A318" s="65"/>
      <c r="B318" s="64"/>
      <c r="C318" s="64"/>
      <c r="D318" s="64"/>
      <c r="E318" s="64"/>
      <c r="F318" s="64"/>
      <c r="G318" s="64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  <c r="EC318" s="22"/>
      <c r="ED318" s="22"/>
      <c r="EE318" s="22"/>
      <c r="EF318" s="22"/>
      <c r="EG318" s="22"/>
      <c r="EH318" s="22"/>
      <c r="EI318" s="22"/>
      <c r="EJ318" s="22"/>
      <c r="EK318" s="22"/>
      <c r="EL318" s="22"/>
      <c r="EM318" s="22"/>
      <c r="EN318" s="22"/>
      <c r="EO318" s="22"/>
      <c r="EP318" s="22"/>
      <c r="EQ318" s="22"/>
      <c r="ER318" s="22"/>
      <c r="ES318" s="22"/>
      <c r="ET318" s="22"/>
      <c r="EU318" s="22"/>
      <c r="EV318" s="22"/>
      <c r="EW318" s="22"/>
      <c r="EX318" s="22"/>
      <c r="EY318" s="22"/>
      <c r="EZ318" s="22"/>
      <c r="FA318" s="22"/>
      <c r="FB318" s="22"/>
      <c r="FC318" s="22"/>
      <c r="FD318" s="22"/>
      <c r="FE318" s="22"/>
      <c r="FF318" s="22"/>
      <c r="FG318" s="22"/>
      <c r="FH318" s="22"/>
      <c r="FI318" s="22"/>
      <c r="FJ318" s="22"/>
      <c r="FK318" s="22"/>
      <c r="FL318" s="22"/>
      <c r="FM318" s="22"/>
      <c r="FN318" s="22"/>
      <c r="FO318" s="22"/>
      <c r="FP318" s="22"/>
    </row>
    <row r="319" spans="1:172" ht="15">
      <c r="A319" s="65"/>
      <c r="B319" s="64"/>
      <c r="C319" s="64"/>
      <c r="D319" s="64"/>
      <c r="E319" s="64"/>
      <c r="F319" s="64"/>
      <c r="G319" s="64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  <c r="EC319" s="22"/>
      <c r="ED319" s="22"/>
      <c r="EE319" s="22"/>
      <c r="EF319" s="22"/>
      <c r="EG319" s="22"/>
      <c r="EH319" s="22"/>
      <c r="EI319" s="22"/>
      <c r="EJ319" s="22"/>
      <c r="EK319" s="22"/>
      <c r="EL319" s="22"/>
      <c r="EM319" s="22"/>
      <c r="EN319" s="22"/>
      <c r="EO319" s="22"/>
      <c r="EP319" s="22"/>
      <c r="EQ319" s="22"/>
      <c r="ER319" s="22"/>
      <c r="ES319" s="22"/>
      <c r="ET319" s="22"/>
      <c r="EU319" s="22"/>
      <c r="EV319" s="22"/>
      <c r="EW319" s="22"/>
      <c r="EX319" s="22"/>
      <c r="EY319" s="22"/>
      <c r="EZ319" s="22"/>
      <c r="FA319" s="22"/>
      <c r="FB319" s="22"/>
      <c r="FC319" s="22"/>
      <c r="FD319" s="22"/>
      <c r="FE319" s="22"/>
      <c r="FF319" s="22"/>
      <c r="FG319" s="22"/>
      <c r="FH319" s="22"/>
      <c r="FI319" s="22"/>
      <c r="FJ319" s="22"/>
      <c r="FK319" s="22"/>
      <c r="FL319" s="22"/>
      <c r="FM319" s="22"/>
      <c r="FN319" s="22"/>
      <c r="FO319" s="22"/>
      <c r="FP319" s="22"/>
    </row>
    <row r="320" spans="1:172" ht="15">
      <c r="A320" s="65"/>
      <c r="B320" s="64"/>
      <c r="C320" s="64"/>
      <c r="D320" s="64"/>
      <c r="E320" s="64"/>
      <c r="F320" s="64"/>
      <c r="G320" s="64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</row>
    <row r="321" spans="1:172" ht="15">
      <c r="A321" s="65"/>
      <c r="B321" s="64"/>
      <c r="C321" s="64"/>
      <c r="D321" s="64"/>
      <c r="E321" s="64"/>
      <c r="F321" s="64"/>
      <c r="G321" s="64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  <c r="EC321" s="22"/>
      <c r="ED321" s="22"/>
      <c r="EE321" s="22"/>
      <c r="EF321" s="22"/>
      <c r="EG321" s="22"/>
      <c r="EH321" s="22"/>
      <c r="EI321" s="22"/>
      <c r="EJ321" s="22"/>
      <c r="EK321" s="22"/>
      <c r="EL321" s="22"/>
      <c r="EM321" s="22"/>
      <c r="EN321" s="22"/>
      <c r="EO321" s="22"/>
      <c r="EP321" s="22"/>
      <c r="EQ321" s="22"/>
      <c r="ER321" s="22"/>
      <c r="ES321" s="22"/>
      <c r="ET321" s="22"/>
      <c r="EU321" s="22"/>
      <c r="EV321" s="22"/>
      <c r="EW321" s="22"/>
      <c r="EX321" s="22"/>
      <c r="EY321" s="22"/>
      <c r="EZ321" s="22"/>
      <c r="FA321" s="22"/>
      <c r="FB321" s="22"/>
      <c r="FC321" s="22"/>
      <c r="FD321" s="22"/>
      <c r="FE321" s="22"/>
      <c r="FF321" s="22"/>
      <c r="FG321" s="22"/>
      <c r="FH321" s="22"/>
      <c r="FI321" s="22"/>
      <c r="FJ321" s="22"/>
      <c r="FK321" s="22"/>
      <c r="FL321" s="22"/>
      <c r="FM321" s="22"/>
      <c r="FN321" s="22"/>
      <c r="FO321" s="22"/>
      <c r="FP321" s="22"/>
    </row>
    <row r="322" spans="1:172" ht="15">
      <c r="A322" s="65"/>
      <c r="B322" s="64"/>
      <c r="C322" s="64"/>
      <c r="D322" s="64"/>
      <c r="E322" s="64"/>
      <c r="F322" s="64"/>
      <c r="G322" s="64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  <c r="EC322" s="22"/>
      <c r="ED322" s="22"/>
      <c r="EE322" s="22"/>
      <c r="EF322" s="22"/>
      <c r="EG322" s="22"/>
      <c r="EH322" s="22"/>
      <c r="EI322" s="22"/>
      <c r="EJ322" s="22"/>
      <c r="EK322" s="22"/>
      <c r="EL322" s="22"/>
      <c r="EM322" s="22"/>
      <c r="EN322" s="22"/>
      <c r="EO322" s="22"/>
      <c r="EP322" s="22"/>
      <c r="EQ322" s="22"/>
      <c r="ER322" s="22"/>
      <c r="ES322" s="22"/>
      <c r="ET322" s="22"/>
      <c r="EU322" s="22"/>
      <c r="EV322" s="22"/>
      <c r="EW322" s="22"/>
      <c r="EX322" s="22"/>
      <c r="EY322" s="22"/>
      <c r="EZ322" s="22"/>
      <c r="FA322" s="22"/>
      <c r="FB322" s="22"/>
      <c r="FC322" s="22"/>
      <c r="FD322" s="22"/>
      <c r="FE322" s="22"/>
      <c r="FF322" s="22"/>
      <c r="FG322" s="22"/>
      <c r="FH322" s="22"/>
      <c r="FI322" s="22"/>
      <c r="FJ322" s="22"/>
      <c r="FK322" s="22"/>
      <c r="FL322" s="22"/>
      <c r="FM322" s="22"/>
      <c r="FN322" s="22"/>
      <c r="FO322" s="22"/>
      <c r="FP322" s="22"/>
    </row>
    <row r="323" spans="1:172" ht="15">
      <c r="A323" s="65"/>
      <c r="B323" s="64"/>
      <c r="C323" s="64"/>
      <c r="D323" s="64"/>
      <c r="E323" s="64"/>
      <c r="F323" s="64"/>
      <c r="G323" s="64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</row>
    <row r="324" spans="1:172" ht="15">
      <c r="A324" s="65"/>
      <c r="B324" s="64"/>
      <c r="C324" s="64"/>
      <c r="D324" s="64"/>
      <c r="E324" s="64"/>
      <c r="F324" s="64"/>
      <c r="G324" s="64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  <c r="EC324" s="22"/>
      <c r="ED324" s="22"/>
      <c r="EE324" s="22"/>
      <c r="EF324" s="22"/>
      <c r="EG324" s="22"/>
      <c r="EH324" s="22"/>
      <c r="EI324" s="22"/>
      <c r="EJ324" s="22"/>
      <c r="EK324" s="22"/>
      <c r="EL324" s="22"/>
      <c r="EM324" s="22"/>
      <c r="EN324" s="22"/>
      <c r="EO324" s="22"/>
      <c r="EP324" s="22"/>
      <c r="EQ324" s="22"/>
      <c r="ER324" s="22"/>
      <c r="ES324" s="22"/>
      <c r="ET324" s="22"/>
      <c r="EU324" s="22"/>
      <c r="EV324" s="22"/>
      <c r="EW324" s="22"/>
      <c r="EX324" s="22"/>
      <c r="EY324" s="22"/>
      <c r="EZ324" s="22"/>
      <c r="FA324" s="22"/>
      <c r="FB324" s="22"/>
      <c r="FC324" s="22"/>
      <c r="FD324" s="22"/>
      <c r="FE324" s="22"/>
      <c r="FF324" s="22"/>
      <c r="FG324" s="22"/>
      <c r="FH324" s="22"/>
      <c r="FI324" s="22"/>
      <c r="FJ324" s="22"/>
      <c r="FK324" s="22"/>
      <c r="FL324" s="22"/>
      <c r="FM324" s="22"/>
      <c r="FN324" s="22"/>
      <c r="FO324" s="22"/>
      <c r="FP324" s="22"/>
    </row>
    <row r="325" spans="1:172" ht="15">
      <c r="A325" s="65"/>
      <c r="B325" s="64"/>
      <c r="C325" s="64"/>
      <c r="D325" s="64"/>
      <c r="E325" s="64"/>
      <c r="F325" s="64"/>
      <c r="G325" s="64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  <c r="EC325" s="22"/>
      <c r="ED325" s="22"/>
      <c r="EE325" s="22"/>
      <c r="EF325" s="22"/>
      <c r="EG325" s="22"/>
      <c r="EH325" s="22"/>
      <c r="EI325" s="22"/>
      <c r="EJ325" s="22"/>
      <c r="EK325" s="22"/>
      <c r="EL325" s="22"/>
      <c r="EM325" s="22"/>
      <c r="EN325" s="22"/>
      <c r="EO325" s="22"/>
      <c r="EP325" s="22"/>
      <c r="EQ325" s="22"/>
      <c r="ER325" s="22"/>
      <c r="ES325" s="22"/>
      <c r="ET325" s="22"/>
      <c r="EU325" s="22"/>
      <c r="EV325" s="22"/>
      <c r="EW325" s="22"/>
      <c r="EX325" s="22"/>
      <c r="EY325" s="22"/>
      <c r="EZ325" s="22"/>
      <c r="FA325" s="22"/>
      <c r="FB325" s="22"/>
      <c r="FC325" s="22"/>
      <c r="FD325" s="22"/>
      <c r="FE325" s="22"/>
      <c r="FF325" s="22"/>
      <c r="FG325" s="22"/>
      <c r="FH325" s="22"/>
      <c r="FI325" s="22"/>
      <c r="FJ325" s="22"/>
      <c r="FK325" s="22"/>
      <c r="FL325" s="22"/>
      <c r="FM325" s="22"/>
      <c r="FN325" s="22"/>
      <c r="FO325" s="22"/>
      <c r="FP325" s="22"/>
    </row>
    <row r="326" spans="1:172" ht="15">
      <c r="A326" s="65"/>
      <c r="B326" s="64"/>
      <c r="C326" s="64"/>
      <c r="D326" s="64"/>
      <c r="E326" s="64"/>
      <c r="F326" s="64"/>
      <c r="G326" s="64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  <c r="EE326" s="22"/>
      <c r="EF326" s="22"/>
      <c r="EG326" s="22"/>
      <c r="EH326" s="22"/>
      <c r="EI326" s="22"/>
      <c r="EJ326" s="22"/>
      <c r="EK326" s="22"/>
      <c r="EL326" s="22"/>
      <c r="EM326" s="22"/>
      <c r="EN326" s="22"/>
      <c r="EO326" s="22"/>
      <c r="EP326" s="22"/>
      <c r="EQ326" s="22"/>
      <c r="ER326" s="22"/>
      <c r="ES326" s="22"/>
      <c r="ET326" s="22"/>
      <c r="EU326" s="22"/>
      <c r="EV326" s="22"/>
      <c r="EW326" s="22"/>
      <c r="EX326" s="22"/>
      <c r="EY326" s="22"/>
      <c r="EZ326" s="22"/>
      <c r="FA326" s="22"/>
      <c r="FB326" s="22"/>
      <c r="FC326" s="22"/>
      <c r="FD326" s="22"/>
      <c r="FE326" s="22"/>
      <c r="FF326" s="22"/>
      <c r="FG326" s="22"/>
      <c r="FH326" s="22"/>
      <c r="FI326" s="22"/>
      <c r="FJ326" s="22"/>
      <c r="FK326" s="22"/>
      <c r="FL326" s="22"/>
      <c r="FM326" s="22"/>
      <c r="FN326" s="22"/>
      <c r="FO326" s="22"/>
      <c r="FP326" s="22"/>
    </row>
    <row r="327" spans="1:172" ht="15">
      <c r="A327" s="65"/>
      <c r="B327" s="64"/>
      <c r="C327" s="64"/>
      <c r="D327" s="64"/>
      <c r="E327" s="64"/>
      <c r="F327" s="64"/>
      <c r="G327" s="64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  <c r="EC327" s="22"/>
      <c r="ED327" s="22"/>
      <c r="EE327" s="22"/>
      <c r="EF327" s="22"/>
      <c r="EG327" s="22"/>
      <c r="EH327" s="22"/>
      <c r="EI327" s="22"/>
      <c r="EJ327" s="22"/>
      <c r="EK327" s="22"/>
      <c r="EL327" s="22"/>
      <c r="EM327" s="22"/>
      <c r="EN327" s="22"/>
      <c r="EO327" s="22"/>
      <c r="EP327" s="22"/>
      <c r="EQ327" s="22"/>
      <c r="ER327" s="22"/>
      <c r="ES327" s="22"/>
      <c r="ET327" s="22"/>
      <c r="EU327" s="22"/>
      <c r="EV327" s="22"/>
      <c r="EW327" s="22"/>
      <c r="EX327" s="22"/>
      <c r="EY327" s="22"/>
      <c r="EZ327" s="22"/>
      <c r="FA327" s="22"/>
      <c r="FB327" s="22"/>
      <c r="FC327" s="22"/>
      <c r="FD327" s="22"/>
      <c r="FE327" s="22"/>
      <c r="FF327" s="22"/>
      <c r="FG327" s="22"/>
      <c r="FH327" s="22"/>
      <c r="FI327" s="22"/>
      <c r="FJ327" s="22"/>
      <c r="FK327" s="22"/>
      <c r="FL327" s="22"/>
      <c r="FM327" s="22"/>
      <c r="FN327" s="22"/>
      <c r="FO327" s="22"/>
      <c r="FP327" s="22"/>
    </row>
    <row r="328" spans="1:172" ht="15">
      <c r="A328" s="65"/>
      <c r="B328" s="64"/>
      <c r="C328" s="64"/>
      <c r="D328" s="64"/>
      <c r="E328" s="64"/>
      <c r="F328" s="64"/>
      <c r="G328" s="64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  <c r="EC328" s="22"/>
      <c r="ED328" s="22"/>
      <c r="EE328" s="22"/>
      <c r="EF328" s="22"/>
      <c r="EG328" s="22"/>
      <c r="EH328" s="22"/>
      <c r="EI328" s="22"/>
      <c r="EJ328" s="22"/>
      <c r="EK328" s="22"/>
      <c r="EL328" s="22"/>
      <c r="EM328" s="22"/>
      <c r="EN328" s="22"/>
      <c r="EO328" s="22"/>
      <c r="EP328" s="22"/>
      <c r="EQ328" s="22"/>
      <c r="ER328" s="22"/>
      <c r="ES328" s="22"/>
      <c r="ET328" s="22"/>
      <c r="EU328" s="22"/>
      <c r="EV328" s="22"/>
      <c r="EW328" s="22"/>
      <c r="EX328" s="22"/>
      <c r="EY328" s="22"/>
      <c r="EZ328" s="22"/>
      <c r="FA328" s="22"/>
      <c r="FB328" s="22"/>
      <c r="FC328" s="22"/>
      <c r="FD328" s="22"/>
      <c r="FE328" s="22"/>
      <c r="FF328" s="22"/>
      <c r="FG328" s="22"/>
      <c r="FH328" s="22"/>
      <c r="FI328" s="22"/>
      <c r="FJ328" s="22"/>
      <c r="FK328" s="22"/>
      <c r="FL328" s="22"/>
      <c r="FM328" s="22"/>
      <c r="FN328" s="22"/>
      <c r="FO328" s="22"/>
      <c r="FP328" s="22"/>
    </row>
    <row r="329" spans="1:172" ht="15">
      <c r="A329" s="65"/>
      <c r="B329" s="64"/>
      <c r="C329" s="64"/>
      <c r="D329" s="64"/>
      <c r="E329" s="64"/>
      <c r="F329" s="64"/>
      <c r="G329" s="64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  <c r="EC329" s="22"/>
      <c r="ED329" s="22"/>
      <c r="EE329" s="22"/>
      <c r="EF329" s="22"/>
      <c r="EG329" s="22"/>
      <c r="EH329" s="22"/>
      <c r="EI329" s="22"/>
      <c r="EJ329" s="22"/>
      <c r="EK329" s="22"/>
      <c r="EL329" s="22"/>
      <c r="EM329" s="22"/>
      <c r="EN329" s="22"/>
      <c r="EO329" s="22"/>
      <c r="EP329" s="22"/>
      <c r="EQ329" s="22"/>
      <c r="ER329" s="22"/>
      <c r="ES329" s="22"/>
      <c r="ET329" s="22"/>
      <c r="EU329" s="22"/>
      <c r="EV329" s="22"/>
      <c r="EW329" s="22"/>
      <c r="EX329" s="22"/>
      <c r="EY329" s="22"/>
      <c r="EZ329" s="22"/>
      <c r="FA329" s="22"/>
      <c r="FB329" s="22"/>
      <c r="FC329" s="22"/>
      <c r="FD329" s="22"/>
      <c r="FE329" s="22"/>
      <c r="FF329" s="22"/>
      <c r="FG329" s="22"/>
      <c r="FH329" s="22"/>
      <c r="FI329" s="22"/>
      <c r="FJ329" s="22"/>
      <c r="FK329" s="22"/>
      <c r="FL329" s="22"/>
      <c r="FM329" s="22"/>
      <c r="FN329" s="22"/>
      <c r="FO329" s="22"/>
      <c r="FP329" s="22"/>
    </row>
    <row r="330" spans="1:172" ht="15">
      <c r="A330" s="65"/>
      <c r="B330" s="64"/>
      <c r="C330" s="64"/>
      <c r="D330" s="64"/>
      <c r="E330" s="64"/>
      <c r="F330" s="64"/>
      <c r="G330" s="64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  <c r="EC330" s="22"/>
      <c r="ED330" s="22"/>
      <c r="EE330" s="22"/>
      <c r="EF330" s="22"/>
      <c r="EG330" s="22"/>
      <c r="EH330" s="22"/>
      <c r="EI330" s="22"/>
      <c r="EJ330" s="22"/>
      <c r="EK330" s="22"/>
      <c r="EL330" s="22"/>
      <c r="EM330" s="22"/>
      <c r="EN330" s="22"/>
      <c r="EO330" s="22"/>
      <c r="EP330" s="22"/>
      <c r="EQ330" s="22"/>
      <c r="ER330" s="22"/>
      <c r="ES330" s="22"/>
      <c r="ET330" s="22"/>
      <c r="EU330" s="22"/>
      <c r="EV330" s="22"/>
      <c r="EW330" s="22"/>
      <c r="EX330" s="22"/>
      <c r="EY330" s="22"/>
      <c r="EZ330" s="22"/>
      <c r="FA330" s="22"/>
      <c r="FB330" s="22"/>
      <c r="FC330" s="22"/>
      <c r="FD330" s="22"/>
      <c r="FE330" s="22"/>
      <c r="FF330" s="22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</row>
    <row r="331" spans="1:172" ht="15">
      <c r="A331" s="65"/>
      <c r="B331" s="64"/>
      <c r="C331" s="64"/>
      <c r="D331" s="64"/>
      <c r="E331" s="64"/>
      <c r="F331" s="64"/>
      <c r="G331" s="64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  <c r="EC331" s="22"/>
      <c r="ED331" s="22"/>
      <c r="EE331" s="22"/>
      <c r="EF331" s="22"/>
      <c r="EG331" s="22"/>
      <c r="EH331" s="22"/>
      <c r="EI331" s="22"/>
      <c r="EJ331" s="22"/>
      <c r="EK331" s="22"/>
      <c r="EL331" s="22"/>
      <c r="EM331" s="22"/>
      <c r="EN331" s="22"/>
      <c r="EO331" s="22"/>
      <c r="EP331" s="22"/>
      <c r="EQ331" s="22"/>
      <c r="ER331" s="22"/>
      <c r="ES331" s="22"/>
      <c r="ET331" s="22"/>
      <c r="EU331" s="22"/>
      <c r="EV331" s="22"/>
      <c r="EW331" s="22"/>
      <c r="EX331" s="22"/>
      <c r="EY331" s="22"/>
      <c r="EZ331" s="22"/>
      <c r="FA331" s="22"/>
      <c r="FB331" s="22"/>
      <c r="FC331" s="22"/>
      <c r="FD331" s="22"/>
      <c r="FE331" s="22"/>
      <c r="FF331" s="22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</row>
    <row r="332" spans="1:172" ht="15">
      <c r="A332" s="65"/>
      <c r="B332" s="64"/>
      <c r="C332" s="64"/>
      <c r="D332" s="64"/>
      <c r="E332" s="64"/>
      <c r="F332" s="64"/>
      <c r="G332" s="64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  <c r="EI332" s="22"/>
      <c r="EJ332" s="22"/>
      <c r="EK332" s="22"/>
      <c r="EL332" s="22"/>
      <c r="EM332" s="22"/>
      <c r="EN332" s="22"/>
      <c r="EO332" s="22"/>
      <c r="EP332" s="22"/>
      <c r="EQ332" s="22"/>
      <c r="ER332" s="22"/>
      <c r="ES332" s="22"/>
      <c r="ET332" s="22"/>
      <c r="EU332" s="22"/>
      <c r="EV332" s="22"/>
      <c r="EW332" s="22"/>
      <c r="EX332" s="22"/>
      <c r="EY332" s="22"/>
      <c r="EZ332" s="22"/>
      <c r="FA332" s="22"/>
      <c r="FB332" s="22"/>
      <c r="FC332" s="22"/>
      <c r="FD332" s="22"/>
      <c r="FE332" s="22"/>
      <c r="FF332" s="22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</row>
    <row r="333" spans="1:172" ht="15">
      <c r="A333" s="65"/>
      <c r="B333" s="64"/>
      <c r="C333" s="64"/>
      <c r="D333" s="64"/>
      <c r="E333" s="64"/>
      <c r="F333" s="64"/>
      <c r="G333" s="64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</row>
    <row r="334" spans="1:172" ht="15">
      <c r="A334" s="65"/>
      <c r="B334" s="64"/>
      <c r="C334" s="64"/>
      <c r="D334" s="64"/>
      <c r="E334" s="64"/>
      <c r="F334" s="64"/>
      <c r="G334" s="64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  <c r="EC334" s="22"/>
      <c r="ED334" s="22"/>
      <c r="EE334" s="22"/>
      <c r="EF334" s="22"/>
      <c r="EG334" s="22"/>
      <c r="EH334" s="22"/>
      <c r="EI334" s="22"/>
      <c r="EJ334" s="22"/>
      <c r="EK334" s="22"/>
      <c r="EL334" s="22"/>
      <c r="EM334" s="22"/>
      <c r="EN334" s="22"/>
      <c r="EO334" s="22"/>
      <c r="EP334" s="22"/>
      <c r="EQ334" s="22"/>
      <c r="ER334" s="22"/>
      <c r="ES334" s="22"/>
      <c r="ET334" s="22"/>
      <c r="EU334" s="22"/>
      <c r="EV334" s="22"/>
      <c r="EW334" s="22"/>
      <c r="EX334" s="22"/>
      <c r="EY334" s="22"/>
      <c r="EZ334" s="22"/>
      <c r="FA334" s="22"/>
      <c r="FB334" s="22"/>
      <c r="FC334" s="22"/>
      <c r="FD334" s="22"/>
      <c r="FE334" s="22"/>
      <c r="FF334" s="22"/>
      <c r="FG334" s="22"/>
      <c r="FH334" s="22"/>
      <c r="FI334" s="22"/>
      <c r="FJ334" s="22"/>
      <c r="FK334" s="22"/>
      <c r="FL334" s="22"/>
      <c r="FM334" s="22"/>
      <c r="FN334" s="22"/>
      <c r="FO334" s="22"/>
      <c r="FP334" s="22"/>
    </row>
    <row r="335" spans="1:172" ht="15">
      <c r="A335" s="65"/>
      <c r="B335" s="64"/>
      <c r="C335" s="64"/>
      <c r="D335" s="64"/>
      <c r="E335" s="64"/>
      <c r="F335" s="64"/>
      <c r="G335" s="64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  <c r="EC335" s="22"/>
      <c r="ED335" s="22"/>
      <c r="EE335" s="22"/>
      <c r="EF335" s="22"/>
      <c r="EG335" s="22"/>
      <c r="EH335" s="22"/>
      <c r="EI335" s="22"/>
      <c r="EJ335" s="22"/>
      <c r="EK335" s="22"/>
      <c r="EL335" s="22"/>
      <c r="EM335" s="22"/>
      <c r="EN335" s="22"/>
      <c r="EO335" s="22"/>
      <c r="EP335" s="22"/>
      <c r="EQ335" s="22"/>
      <c r="ER335" s="22"/>
      <c r="ES335" s="22"/>
      <c r="ET335" s="22"/>
      <c r="EU335" s="22"/>
      <c r="EV335" s="22"/>
      <c r="EW335" s="22"/>
      <c r="EX335" s="22"/>
      <c r="EY335" s="22"/>
      <c r="EZ335" s="22"/>
      <c r="FA335" s="22"/>
      <c r="FB335" s="22"/>
      <c r="FC335" s="22"/>
      <c r="FD335" s="22"/>
      <c r="FE335" s="22"/>
      <c r="FF335" s="22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</row>
    <row r="336" spans="1:172" ht="15">
      <c r="A336" s="65"/>
      <c r="B336" s="64"/>
      <c r="C336" s="64"/>
      <c r="D336" s="64"/>
      <c r="E336" s="64"/>
      <c r="F336" s="64"/>
      <c r="G336" s="64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  <c r="EC336" s="22"/>
      <c r="ED336" s="22"/>
      <c r="EE336" s="22"/>
      <c r="EF336" s="22"/>
      <c r="EG336" s="22"/>
      <c r="EH336" s="22"/>
      <c r="EI336" s="22"/>
      <c r="EJ336" s="22"/>
      <c r="EK336" s="22"/>
      <c r="EL336" s="22"/>
      <c r="EM336" s="22"/>
      <c r="EN336" s="22"/>
      <c r="EO336" s="22"/>
      <c r="EP336" s="22"/>
      <c r="EQ336" s="22"/>
      <c r="ER336" s="22"/>
      <c r="ES336" s="22"/>
      <c r="ET336" s="22"/>
      <c r="EU336" s="22"/>
      <c r="EV336" s="22"/>
      <c r="EW336" s="22"/>
      <c r="EX336" s="22"/>
      <c r="EY336" s="22"/>
      <c r="EZ336" s="22"/>
      <c r="FA336" s="22"/>
      <c r="FB336" s="22"/>
      <c r="FC336" s="22"/>
      <c r="FD336" s="22"/>
      <c r="FE336" s="22"/>
      <c r="FF336" s="22"/>
      <c r="FG336" s="22"/>
      <c r="FH336" s="22"/>
      <c r="FI336" s="22"/>
      <c r="FJ336" s="22"/>
      <c r="FK336" s="22"/>
      <c r="FL336" s="22"/>
      <c r="FM336" s="22"/>
      <c r="FN336" s="22"/>
      <c r="FO336" s="22"/>
      <c r="FP336" s="22"/>
    </row>
    <row r="337" spans="1:172" ht="15">
      <c r="A337" s="65"/>
      <c r="B337" s="64"/>
      <c r="C337" s="64"/>
      <c r="D337" s="64"/>
      <c r="E337" s="64"/>
      <c r="F337" s="64"/>
      <c r="G337" s="64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  <c r="EE337" s="22"/>
      <c r="EF337" s="22"/>
      <c r="EG337" s="22"/>
      <c r="EH337" s="22"/>
      <c r="EI337" s="22"/>
      <c r="EJ337" s="22"/>
      <c r="EK337" s="22"/>
      <c r="EL337" s="22"/>
      <c r="EM337" s="22"/>
      <c r="EN337" s="22"/>
      <c r="EO337" s="22"/>
      <c r="EP337" s="22"/>
      <c r="EQ337" s="22"/>
      <c r="ER337" s="22"/>
      <c r="ES337" s="22"/>
      <c r="ET337" s="22"/>
      <c r="EU337" s="22"/>
      <c r="EV337" s="22"/>
      <c r="EW337" s="22"/>
      <c r="EX337" s="22"/>
      <c r="EY337" s="22"/>
      <c r="EZ337" s="22"/>
      <c r="FA337" s="22"/>
      <c r="FB337" s="22"/>
      <c r="FC337" s="22"/>
      <c r="FD337" s="22"/>
      <c r="FE337" s="22"/>
      <c r="FF337" s="22"/>
      <c r="FG337" s="22"/>
      <c r="FH337" s="22"/>
      <c r="FI337" s="22"/>
      <c r="FJ337" s="22"/>
      <c r="FK337" s="22"/>
      <c r="FL337" s="22"/>
      <c r="FM337" s="22"/>
      <c r="FN337" s="22"/>
      <c r="FO337" s="22"/>
      <c r="FP337" s="22"/>
    </row>
    <row r="338" spans="1:172" ht="15">
      <c r="A338" s="65"/>
      <c r="B338" s="64"/>
      <c r="C338" s="64"/>
      <c r="D338" s="64"/>
      <c r="E338" s="64"/>
      <c r="F338" s="64"/>
      <c r="G338" s="64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  <c r="EZ338" s="22"/>
      <c r="FA338" s="22"/>
      <c r="FB338" s="22"/>
      <c r="FC338" s="22"/>
      <c r="FD338" s="22"/>
      <c r="FE338" s="22"/>
      <c r="FF338" s="22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</row>
    <row r="339" spans="1:172" ht="15">
      <c r="A339" s="65"/>
      <c r="B339" s="64"/>
      <c r="C339" s="64"/>
      <c r="D339" s="64"/>
      <c r="E339" s="64"/>
      <c r="F339" s="64"/>
      <c r="G339" s="64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  <c r="EE339" s="22"/>
      <c r="EF339" s="22"/>
      <c r="EG339" s="22"/>
      <c r="EH339" s="22"/>
      <c r="EI339" s="22"/>
      <c r="EJ339" s="22"/>
      <c r="EK339" s="22"/>
      <c r="EL339" s="22"/>
      <c r="EM339" s="22"/>
      <c r="EN339" s="22"/>
      <c r="EO339" s="22"/>
      <c r="EP339" s="22"/>
      <c r="EQ339" s="22"/>
      <c r="ER339" s="22"/>
      <c r="ES339" s="22"/>
      <c r="ET339" s="22"/>
      <c r="EU339" s="22"/>
      <c r="EV339" s="22"/>
      <c r="EW339" s="22"/>
      <c r="EX339" s="22"/>
      <c r="EY339" s="22"/>
      <c r="EZ339" s="22"/>
      <c r="FA339" s="22"/>
      <c r="FB339" s="22"/>
      <c r="FC339" s="22"/>
      <c r="FD339" s="22"/>
      <c r="FE339" s="22"/>
      <c r="FF339" s="22"/>
      <c r="FG339" s="22"/>
      <c r="FH339" s="22"/>
      <c r="FI339" s="22"/>
      <c r="FJ339" s="22"/>
      <c r="FK339" s="22"/>
      <c r="FL339" s="22"/>
      <c r="FM339" s="22"/>
      <c r="FN339" s="22"/>
      <c r="FO339" s="22"/>
      <c r="FP339" s="22"/>
    </row>
    <row r="340" spans="1:172" ht="15">
      <c r="A340" s="65"/>
      <c r="B340" s="64"/>
      <c r="C340" s="64"/>
      <c r="D340" s="64"/>
      <c r="E340" s="64"/>
      <c r="F340" s="64"/>
      <c r="G340" s="64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</row>
    <row r="341" spans="1:172" ht="15">
      <c r="A341" s="65"/>
      <c r="B341" s="64"/>
      <c r="C341" s="64"/>
      <c r="D341" s="64"/>
      <c r="E341" s="64"/>
      <c r="F341" s="64"/>
      <c r="G341" s="64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</row>
    <row r="342" spans="1:172" ht="15">
      <c r="A342" s="65"/>
      <c r="B342" s="64"/>
      <c r="C342" s="64"/>
      <c r="D342" s="64"/>
      <c r="E342" s="64"/>
      <c r="F342" s="64"/>
      <c r="G342" s="64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22"/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</row>
    <row r="343" spans="1:172" ht="15">
      <c r="A343" s="65"/>
      <c r="B343" s="64"/>
      <c r="C343" s="64"/>
      <c r="D343" s="64"/>
      <c r="E343" s="64"/>
      <c r="F343" s="64"/>
      <c r="G343" s="64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  <c r="EC343" s="22"/>
      <c r="ED343" s="22"/>
      <c r="EE343" s="22"/>
      <c r="EF343" s="22"/>
      <c r="EG343" s="22"/>
      <c r="EH343" s="22"/>
      <c r="EI343" s="22"/>
      <c r="EJ343" s="22"/>
      <c r="EK343" s="22"/>
      <c r="EL343" s="22"/>
      <c r="EM343" s="22"/>
      <c r="EN343" s="22"/>
      <c r="EO343" s="22"/>
      <c r="EP343" s="22"/>
      <c r="EQ343" s="22"/>
      <c r="ER343" s="22"/>
      <c r="ES343" s="22"/>
      <c r="ET343" s="22"/>
      <c r="EU343" s="22"/>
      <c r="EV343" s="22"/>
      <c r="EW343" s="22"/>
      <c r="EX343" s="22"/>
      <c r="EY343" s="22"/>
      <c r="EZ343" s="22"/>
      <c r="FA343" s="22"/>
      <c r="FB343" s="22"/>
      <c r="FC343" s="22"/>
      <c r="FD343" s="22"/>
      <c r="FE343" s="22"/>
      <c r="FF343" s="22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</row>
    <row r="344" spans="1:172" ht="15">
      <c r="A344" s="65"/>
      <c r="B344" s="64"/>
      <c r="C344" s="64"/>
      <c r="D344" s="64"/>
      <c r="E344" s="64"/>
      <c r="F344" s="64"/>
      <c r="G344" s="64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</row>
    <row r="345" spans="1:172" ht="15">
      <c r="A345" s="65"/>
      <c r="B345" s="64"/>
      <c r="C345" s="64"/>
      <c r="D345" s="64"/>
      <c r="E345" s="64"/>
      <c r="F345" s="64"/>
      <c r="G345" s="64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  <c r="EC345" s="22"/>
      <c r="ED345" s="22"/>
      <c r="EE345" s="22"/>
      <c r="EF345" s="22"/>
      <c r="EG345" s="22"/>
      <c r="EH345" s="22"/>
      <c r="EI345" s="22"/>
      <c r="EJ345" s="22"/>
      <c r="EK345" s="22"/>
      <c r="EL345" s="22"/>
      <c r="EM345" s="22"/>
      <c r="EN345" s="22"/>
      <c r="EO345" s="22"/>
      <c r="EP345" s="22"/>
      <c r="EQ345" s="22"/>
      <c r="ER345" s="22"/>
      <c r="ES345" s="22"/>
      <c r="ET345" s="22"/>
      <c r="EU345" s="22"/>
      <c r="EV345" s="22"/>
      <c r="EW345" s="22"/>
      <c r="EX345" s="22"/>
      <c r="EY345" s="22"/>
      <c r="EZ345" s="22"/>
      <c r="FA345" s="22"/>
      <c r="FB345" s="22"/>
      <c r="FC345" s="22"/>
      <c r="FD345" s="22"/>
      <c r="FE345" s="22"/>
      <c r="FF345" s="22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</row>
    <row r="346" spans="1:172" ht="15">
      <c r="A346" s="65"/>
      <c r="B346" s="64"/>
      <c r="C346" s="64"/>
      <c r="D346" s="64"/>
      <c r="E346" s="64"/>
      <c r="F346" s="64"/>
      <c r="G346" s="64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  <c r="EZ346" s="22"/>
      <c r="FA346" s="22"/>
      <c r="FB346" s="22"/>
      <c r="FC346" s="22"/>
      <c r="FD346" s="22"/>
      <c r="FE346" s="22"/>
      <c r="FF346" s="22"/>
      <c r="FG346" s="22"/>
      <c r="FH346" s="22"/>
      <c r="FI346" s="22"/>
      <c r="FJ346" s="22"/>
      <c r="FK346" s="22"/>
      <c r="FL346" s="22"/>
      <c r="FM346" s="22"/>
      <c r="FN346" s="22"/>
      <c r="FO346" s="22"/>
      <c r="FP346" s="22"/>
    </row>
    <row r="347" spans="1:172" ht="15">
      <c r="A347" s="65"/>
      <c r="B347" s="64"/>
      <c r="C347" s="64"/>
      <c r="D347" s="64"/>
      <c r="E347" s="64"/>
      <c r="F347" s="64"/>
      <c r="G347" s="64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  <c r="EE347" s="22"/>
      <c r="EF347" s="22"/>
      <c r="EG347" s="22"/>
      <c r="EH347" s="22"/>
      <c r="EI347" s="22"/>
      <c r="EJ347" s="22"/>
      <c r="EK347" s="22"/>
      <c r="EL347" s="22"/>
      <c r="EM347" s="22"/>
      <c r="EN347" s="22"/>
      <c r="EO347" s="22"/>
      <c r="EP347" s="22"/>
      <c r="EQ347" s="22"/>
      <c r="ER347" s="22"/>
      <c r="ES347" s="22"/>
      <c r="ET347" s="22"/>
      <c r="EU347" s="22"/>
      <c r="EV347" s="22"/>
      <c r="EW347" s="22"/>
      <c r="EX347" s="22"/>
      <c r="EY347" s="22"/>
      <c r="EZ347" s="22"/>
      <c r="FA347" s="22"/>
      <c r="FB347" s="22"/>
      <c r="FC347" s="22"/>
      <c r="FD347" s="22"/>
      <c r="FE347" s="22"/>
      <c r="FF347" s="22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</row>
    <row r="348" spans="1:172" ht="15">
      <c r="A348" s="65"/>
      <c r="B348" s="64"/>
      <c r="C348" s="64"/>
      <c r="D348" s="64"/>
      <c r="E348" s="64"/>
      <c r="F348" s="64"/>
      <c r="G348" s="64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</row>
    <row r="349" spans="1:172" ht="15">
      <c r="A349" s="65"/>
      <c r="B349" s="64"/>
      <c r="C349" s="64"/>
      <c r="D349" s="64"/>
      <c r="E349" s="64"/>
      <c r="F349" s="64"/>
      <c r="G349" s="64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  <c r="FB349" s="22"/>
      <c r="FC349" s="22"/>
      <c r="FD349" s="22"/>
      <c r="FE349" s="22"/>
      <c r="FF349" s="22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</row>
    <row r="350" spans="1:172" ht="15">
      <c r="A350" s="65"/>
      <c r="B350" s="64"/>
      <c r="C350" s="64"/>
      <c r="D350" s="64"/>
      <c r="E350" s="64"/>
      <c r="F350" s="64"/>
      <c r="G350" s="64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  <c r="EE350" s="22"/>
      <c r="EF350" s="22"/>
      <c r="EG350" s="22"/>
      <c r="EH350" s="22"/>
      <c r="EI350" s="22"/>
      <c r="EJ350" s="22"/>
      <c r="EK350" s="22"/>
      <c r="EL350" s="22"/>
      <c r="EM350" s="22"/>
      <c r="EN350" s="22"/>
      <c r="EO350" s="22"/>
      <c r="EP350" s="22"/>
      <c r="EQ350" s="22"/>
      <c r="ER350" s="22"/>
      <c r="ES350" s="22"/>
      <c r="ET350" s="22"/>
      <c r="EU350" s="22"/>
      <c r="EV350" s="22"/>
      <c r="EW350" s="22"/>
      <c r="EX350" s="22"/>
      <c r="EY350" s="22"/>
      <c r="EZ350" s="22"/>
      <c r="FA350" s="22"/>
      <c r="FB350" s="22"/>
      <c r="FC350" s="22"/>
      <c r="FD350" s="22"/>
      <c r="FE350" s="22"/>
      <c r="FF350" s="22"/>
      <c r="FG350" s="22"/>
      <c r="FH350" s="22"/>
      <c r="FI350" s="22"/>
      <c r="FJ350" s="22"/>
      <c r="FK350" s="22"/>
      <c r="FL350" s="22"/>
      <c r="FM350" s="22"/>
      <c r="FN350" s="22"/>
      <c r="FO350" s="22"/>
      <c r="FP350" s="22"/>
    </row>
    <row r="351" spans="1:172" ht="15">
      <c r="A351" s="65"/>
      <c r="B351" s="64"/>
      <c r="C351" s="64"/>
      <c r="D351" s="64"/>
      <c r="E351" s="64"/>
      <c r="F351" s="64"/>
      <c r="G351" s="64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  <c r="EE351" s="22"/>
      <c r="EF351" s="22"/>
      <c r="EG351" s="22"/>
      <c r="EH351" s="22"/>
      <c r="EI351" s="22"/>
      <c r="EJ351" s="22"/>
      <c r="EK351" s="22"/>
      <c r="EL351" s="22"/>
      <c r="EM351" s="22"/>
      <c r="EN351" s="22"/>
      <c r="EO351" s="22"/>
      <c r="EP351" s="22"/>
      <c r="EQ351" s="22"/>
      <c r="ER351" s="22"/>
      <c r="ES351" s="22"/>
      <c r="ET351" s="22"/>
      <c r="EU351" s="22"/>
      <c r="EV351" s="22"/>
      <c r="EW351" s="22"/>
      <c r="EX351" s="22"/>
      <c r="EY351" s="22"/>
      <c r="EZ351" s="22"/>
      <c r="FA351" s="22"/>
      <c r="FB351" s="22"/>
      <c r="FC351" s="22"/>
      <c r="FD351" s="22"/>
      <c r="FE351" s="22"/>
      <c r="FF351" s="22"/>
      <c r="FG351" s="22"/>
      <c r="FH351" s="22"/>
      <c r="FI351" s="22"/>
      <c r="FJ351" s="22"/>
      <c r="FK351" s="22"/>
      <c r="FL351" s="22"/>
      <c r="FM351" s="22"/>
      <c r="FN351" s="22"/>
      <c r="FO351" s="22"/>
      <c r="FP351" s="22"/>
    </row>
    <row r="352" spans="1:172" ht="15">
      <c r="A352" s="65"/>
      <c r="B352" s="64"/>
      <c r="C352" s="64"/>
      <c r="D352" s="64"/>
      <c r="E352" s="64"/>
      <c r="F352" s="64"/>
      <c r="G352" s="64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  <c r="EQ352" s="22"/>
      <c r="ER352" s="22"/>
      <c r="ES352" s="22"/>
      <c r="ET352" s="22"/>
      <c r="EU352" s="22"/>
      <c r="EV352" s="22"/>
      <c r="EW352" s="22"/>
      <c r="EX352" s="22"/>
      <c r="EY352" s="22"/>
      <c r="EZ352" s="22"/>
      <c r="FA352" s="22"/>
      <c r="FB352" s="22"/>
      <c r="FC352" s="22"/>
      <c r="FD352" s="22"/>
      <c r="FE352" s="22"/>
      <c r="FF352" s="22"/>
      <c r="FG352" s="22"/>
      <c r="FH352" s="22"/>
      <c r="FI352" s="22"/>
      <c r="FJ352" s="22"/>
      <c r="FK352" s="22"/>
      <c r="FL352" s="22"/>
      <c r="FM352" s="22"/>
      <c r="FN352" s="22"/>
      <c r="FO352" s="22"/>
      <c r="FP352" s="22"/>
    </row>
    <row r="353" spans="1:172" ht="15">
      <c r="A353" s="65"/>
      <c r="B353" s="64"/>
      <c r="C353" s="64"/>
      <c r="D353" s="64"/>
      <c r="E353" s="64"/>
      <c r="F353" s="64"/>
      <c r="G353" s="64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  <c r="EC353" s="22"/>
      <c r="ED353" s="22"/>
      <c r="EE353" s="22"/>
      <c r="EF353" s="22"/>
      <c r="EG353" s="22"/>
      <c r="EH353" s="22"/>
      <c r="EI353" s="22"/>
      <c r="EJ353" s="22"/>
      <c r="EK353" s="22"/>
      <c r="EL353" s="22"/>
      <c r="EM353" s="22"/>
      <c r="EN353" s="22"/>
      <c r="EO353" s="22"/>
      <c r="EP353" s="22"/>
      <c r="EQ353" s="22"/>
      <c r="ER353" s="22"/>
      <c r="ES353" s="22"/>
      <c r="ET353" s="22"/>
      <c r="EU353" s="22"/>
      <c r="EV353" s="22"/>
      <c r="EW353" s="22"/>
      <c r="EX353" s="22"/>
      <c r="EY353" s="22"/>
      <c r="EZ353" s="22"/>
      <c r="FA353" s="22"/>
      <c r="FB353" s="22"/>
      <c r="FC353" s="22"/>
      <c r="FD353" s="22"/>
      <c r="FE353" s="22"/>
      <c r="FF353" s="22"/>
      <c r="FG353" s="22"/>
      <c r="FH353" s="22"/>
      <c r="FI353" s="22"/>
      <c r="FJ353" s="22"/>
      <c r="FK353" s="22"/>
      <c r="FL353" s="22"/>
      <c r="FM353" s="22"/>
      <c r="FN353" s="22"/>
      <c r="FO353" s="22"/>
      <c r="FP353" s="22"/>
    </row>
    <row r="354" spans="1:172" ht="15">
      <c r="A354" s="65"/>
      <c r="B354" s="64"/>
      <c r="C354" s="64"/>
      <c r="D354" s="64"/>
      <c r="E354" s="64"/>
      <c r="F354" s="64"/>
      <c r="G354" s="64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  <c r="EC354" s="22"/>
      <c r="ED354" s="22"/>
      <c r="EE354" s="22"/>
      <c r="EF354" s="22"/>
      <c r="EG354" s="22"/>
      <c r="EH354" s="22"/>
      <c r="EI354" s="22"/>
      <c r="EJ354" s="22"/>
      <c r="EK354" s="22"/>
      <c r="EL354" s="22"/>
      <c r="EM354" s="22"/>
      <c r="EN354" s="22"/>
      <c r="EO354" s="22"/>
      <c r="EP354" s="22"/>
      <c r="EQ354" s="22"/>
      <c r="ER354" s="22"/>
      <c r="ES354" s="22"/>
      <c r="ET354" s="22"/>
      <c r="EU354" s="22"/>
      <c r="EV354" s="22"/>
      <c r="EW354" s="22"/>
      <c r="EX354" s="22"/>
      <c r="EY354" s="22"/>
      <c r="EZ354" s="22"/>
      <c r="FA354" s="22"/>
      <c r="FB354" s="22"/>
      <c r="FC354" s="22"/>
      <c r="FD354" s="22"/>
      <c r="FE354" s="22"/>
      <c r="FF354" s="22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</row>
    <row r="355" spans="1:172" ht="15">
      <c r="A355" s="65"/>
      <c r="B355" s="64"/>
      <c r="C355" s="64"/>
      <c r="D355" s="64"/>
      <c r="E355" s="64"/>
      <c r="F355" s="64"/>
      <c r="G355" s="64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  <c r="EC355" s="22"/>
      <c r="ED355" s="22"/>
      <c r="EE355" s="22"/>
      <c r="EF355" s="22"/>
      <c r="EG355" s="22"/>
      <c r="EH355" s="22"/>
      <c r="EI355" s="22"/>
      <c r="EJ355" s="22"/>
      <c r="EK355" s="22"/>
      <c r="EL355" s="22"/>
      <c r="EM355" s="22"/>
      <c r="EN355" s="22"/>
      <c r="EO355" s="22"/>
      <c r="EP355" s="22"/>
      <c r="EQ355" s="22"/>
      <c r="ER355" s="22"/>
      <c r="ES355" s="22"/>
      <c r="ET355" s="22"/>
      <c r="EU355" s="22"/>
      <c r="EV355" s="22"/>
      <c r="EW355" s="22"/>
      <c r="EX355" s="22"/>
      <c r="EY355" s="22"/>
      <c r="EZ355" s="22"/>
      <c r="FA355" s="22"/>
      <c r="FB355" s="22"/>
      <c r="FC355" s="22"/>
      <c r="FD355" s="22"/>
      <c r="FE355" s="22"/>
      <c r="FF355" s="22"/>
      <c r="FG355" s="22"/>
      <c r="FH355" s="22"/>
      <c r="FI355" s="22"/>
      <c r="FJ355" s="22"/>
      <c r="FK355" s="22"/>
      <c r="FL355" s="22"/>
      <c r="FM355" s="22"/>
      <c r="FN355" s="22"/>
      <c r="FO355" s="22"/>
      <c r="FP355" s="22"/>
    </row>
    <row r="356" spans="1:172" ht="15">
      <c r="A356" s="65"/>
      <c r="B356" s="64"/>
      <c r="C356" s="64"/>
      <c r="D356" s="64"/>
      <c r="E356" s="64"/>
      <c r="F356" s="64"/>
      <c r="G356" s="64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  <c r="EE356" s="22"/>
      <c r="EF356" s="22"/>
      <c r="EG356" s="22"/>
      <c r="EH356" s="22"/>
      <c r="EI356" s="22"/>
      <c r="EJ356" s="22"/>
      <c r="EK356" s="22"/>
      <c r="EL356" s="22"/>
      <c r="EM356" s="22"/>
      <c r="EN356" s="22"/>
      <c r="EO356" s="22"/>
      <c r="EP356" s="22"/>
      <c r="EQ356" s="22"/>
      <c r="ER356" s="22"/>
      <c r="ES356" s="22"/>
      <c r="ET356" s="22"/>
      <c r="EU356" s="22"/>
      <c r="EV356" s="22"/>
      <c r="EW356" s="22"/>
      <c r="EX356" s="22"/>
      <c r="EY356" s="22"/>
      <c r="EZ356" s="22"/>
      <c r="FA356" s="22"/>
      <c r="FB356" s="22"/>
      <c r="FC356" s="22"/>
      <c r="FD356" s="22"/>
      <c r="FE356" s="22"/>
      <c r="FF356" s="22"/>
      <c r="FG356" s="22"/>
      <c r="FH356" s="22"/>
      <c r="FI356" s="22"/>
      <c r="FJ356" s="22"/>
      <c r="FK356" s="22"/>
      <c r="FL356" s="22"/>
      <c r="FM356" s="22"/>
      <c r="FN356" s="22"/>
      <c r="FO356" s="22"/>
      <c r="FP356" s="22"/>
    </row>
    <row r="357" spans="1:172" ht="15">
      <c r="A357" s="65"/>
      <c r="B357" s="64"/>
      <c r="C357" s="64"/>
      <c r="D357" s="64"/>
      <c r="E357" s="64"/>
      <c r="F357" s="64"/>
      <c r="G357" s="64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  <c r="EC357" s="22"/>
      <c r="ED357" s="22"/>
      <c r="EE357" s="22"/>
      <c r="EF357" s="22"/>
      <c r="EG357" s="22"/>
      <c r="EH357" s="22"/>
      <c r="EI357" s="22"/>
      <c r="EJ357" s="22"/>
      <c r="EK357" s="22"/>
      <c r="EL357" s="22"/>
      <c r="EM357" s="22"/>
      <c r="EN357" s="22"/>
      <c r="EO357" s="22"/>
      <c r="EP357" s="22"/>
      <c r="EQ357" s="22"/>
      <c r="ER357" s="22"/>
      <c r="ES357" s="22"/>
      <c r="ET357" s="22"/>
      <c r="EU357" s="22"/>
      <c r="EV357" s="22"/>
      <c r="EW357" s="22"/>
      <c r="EX357" s="22"/>
      <c r="EY357" s="22"/>
      <c r="EZ357" s="22"/>
      <c r="FA357" s="22"/>
      <c r="FB357" s="22"/>
      <c r="FC357" s="22"/>
      <c r="FD357" s="22"/>
      <c r="FE357" s="22"/>
      <c r="FF357" s="22"/>
      <c r="FG357" s="22"/>
      <c r="FH357" s="22"/>
      <c r="FI357" s="22"/>
      <c r="FJ357" s="22"/>
      <c r="FK357" s="22"/>
      <c r="FL357" s="22"/>
      <c r="FM357" s="22"/>
      <c r="FN357" s="22"/>
      <c r="FO357" s="22"/>
      <c r="FP357" s="22"/>
    </row>
    <row r="358" spans="1:172" ht="15">
      <c r="A358" s="65"/>
      <c r="B358" s="64"/>
      <c r="C358" s="64"/>
      <c r="D358" s="64"/>
      <c r="E358" s="64"/>
      <c r="F358" s="64"/>
      <c r="G358" s="64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  <c r="EC358" s="22"/>
      <c r="ED358" s="22"/>
      <c r="EE358" s="22"/>
      <c r="EF358" s="22"/>
      <c r="EG358" s="22"/>
      <c r="EH358" s="22"/>
      <c r="EI358" s="22"/>
      <c r="EJ358" s="22"/>
      <c r="EK358" s="22"/>
      <c r="EL358" s="22"/>
      <c r="EM358" s="22"/>
      <c r="EN358" s="22"/>
      <c r="EO358" s="22"/>
      <c r="EP358" s="22"/>
      <c r="EQ358" s="22"/>
      <c r="ER358" s="22"/>
      <c r="ES358" s="22"/>
      <c r="ET358" s="22"/>
      <c r="EU358" s="22"/>
      <c r="EV358" s="22"/>
      <c r="EW358" s="22"/>
      <c r="EX358" s="22"/>
      <c r="EY358" s="22"/>
      <c r="EZ358" s="22"/>
      <c r="FA358" s="22"/>
      <c r="FB358" s="22"/>
      <c r="FC358" s="22"/>
      <c r="FD358" s="22"/>
      <c r="FE358" s="22"/>
      <c r="FF358" s="22"/>
      <c r="FG358" s="22"/>
      <c r="FH358" s="22"/>
      <c r="FI358" s="22"/>
      <c r="FJ358" s="22"/>
      <c r="FK358" s="22"/>
      <c r="FL358" s="22"/>
      <c r="FM358" s="22"/>
      <c r="FN358" s="22"/>
      <c r="FO358" s="22"/>
      <c r="FP358" s="22"/>
    </row>
    <row r="359" spans="1:172" ht="15">
      <c r="A359" s="65"/>
      <c r="B359" s="64"/>
      <c r="C359" s="64"/>
      <c r="D359" s="64"/>
      <c r="E359" s="64"/>
      <c r="F359" s="64"/>
      <c r="G359" s="64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  <c r="EC359" s="22"/>
      <c r="ED359" s="22"/>
      <c r="EE359" s="22"/>
      <c r="EF359" s="22"/>
      <c r="EG359" s="22"/>
      <c r="EH359" s="22"/>
      <c r="EI359" s="22"/>
      <c r="EJ359" s="22"/>
      <c r="EK359" s="22"/>
      <c r="EL359" s="22"/>
      <c r="EM359" s="22"/>
      <c r="EN359" s="22"/>
      <c r="EO359" s="22"/>
      <c r="EP359" s="22"/>
      <c r="EQ359" s="22"/>
      <c r="ER359" s="22"/>
      <c r="ES359" s="22"/>
      <c r="ET359" s="22"/>
      <c r="EU359" s="22"/>
      <c r="EV359" s="22"/>
      <c r="EW359" s="22"/>
      <c r="EX359" s="22"/>
      <c r="EY359" s="22"/>
      <c r="EZ359" s="22"/>
      <c r="FA359" s="22"/>
      <c r="FB359" s="22"/>
      <c r="FC359" s="22"/>
      <c r="FD359" s="22"/>
      <c r="FE359" s="22"/>
      <c r="FF359" s="22"/>
      <c r="FG359" s="22"/>
      <c r="FH359" s="22"/>
      <c r="FI359" s="22"/>
      <c r="FJ359" s="22"/>
      <c r="FK359" s="22"/>
      <c r="FL359" s="22"/>
      <c r="FM359" s="22"/>
      <c r="FN359" s="22"/>
      <c r="FO359" s="22"/>
      <c r="FP359" s="22"/>
    </row>
    <row r="360" spans="1:172" ht="15">
      <c r="A360" s="65"/>
      <c r="B360" s="64"/>
      <c r="C360" s="64"/>
      <c r="D360" s="64"/>
      <c r="E360" s="64"/>
      <c r="F360" s="64"/>
      <c r="G360" s="64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  <c r="EC360" s="22"/>
      <c r="ED360" s="22"/>
      <c r="EE360" s="22"/>
      <c r="EF360" s="22"/>
      <c r="EG360" s="22"/>
      <c r="EH360" s="22"/>
      <c r="EI360" s="22"/>
      <c r="EJ360" s="22"/>
      <c r="EK360" s="22"/>
      <c r="EL360" s="22"/>
      <c r="EM360" s="22"/>
      <c r="EN360" s="22"/>
      <c r="EO360" s="22"/>
      <c r="EP360" s="22"/>
      <c r="EQ360" s="22"/>
      <c r="ER360" s="22"/>
      <c r="ES360" s="22"/>
      <c r="ET360" s="22"/>
      <c r="EU360" s="22"/>
      <c r="EV360" s="22"/>
      <c r="EW360" s="22"/>
      <c r="EX360" s="22"/>
      <c r="EY360" s="22"/>
      <c r="EZ360" s="22"/>
      <c r="FA360" s="22"/>
      <c r="FB360" s="22"/>
      <c r="FC360" s="22"/>
      <c r="FD360" s="22"/>
      <c r="FE360" s="22"/>
      <c r="FF360" s="22"/>
      <c r="FG360" s="22"/>
      <c r="FH360" s="22"/>
      <c r="FI360" s="22"/>
      <c r="FJ360" s="22"/>
      <c r="FK360" s="22"/>
      <c r="FL360" s="22"/>
      <c r="FM360" s="22"/>
      <c r="FN360" s="22"/>
      <c r="FO360" s="22"/>
      <c r="FP360" s="22"/>
    </row>
    <row r="361" spans="1:172" ht="15">
      <c r="A361" s="65"/>
      <c r="B361" s="64"/>
      <c r="C361" s="64"/>
      <c r="D361" s="64"/>
      <c r="E361" s="64"/>
      <c r="F361" s="64"/>
      <c r="G361" s="64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  <c r="EC361" s="22"/>
      <c r="ED361" s="22"/>
      <c r="EE361" s="22"/>
      <c r="EF361" s="22"/>
      <c r="EG361" s="22"/>
      <c r="EH361" s="22"/>
      <c r="EI361" s="22"/>
      <c r="EJ361" s="22"/>
      <c r="EK361" s="22"/>
      <c r="EL361" s="22"/>
      <c r="EM361" s="22"/>
      <c r="EN361" s="22"/>
      <c r="EO361" s="22"/>
      <c r="EP361" s="22"/>
      <c r="EQ361" s="22"/>
      <c r="ER361" s="22"/>
      <c r="ES361" s="22"/>
      <c r="ET361" s="22"/>
      <c r="EU361" s="22"/>
      <c r="EV361" s="22"/>
      <c r="EW361" s="22"/>
      <c r="EX361" s="22"/>
      <c r="EY361" s="22"/>
      <c r="EZ361" s="22"/>
      <c r="FA361" s="22"/>
      <c r="FB361" s="22"/>
      <c r="FC361" s="22"/>
      <c r="FD361" s="22"/>
      <c r="FE361" s="22"/>
      <c r="FF361" s="22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</row>
    <row r="362" spans="1:172" ht="15">
      <c r="A362" s="65"/>
      <c r="B362" s="64"/>
      <c r="C362" s="64"/>
      <c r="D362" s="64"/>
      <c r="E362" s="64"/>
      <c r="F362" s="64"/>
      <c r="G362" s="64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  <c r="EC362" s="22"/>
      <c r="ED362" s="22"/>
      <c r="EE362" s="22"/>
      <c r="EF362" s="22"/>
      <c r="EG362" s="22"/>
      <c r="EH362" s="22"/>
      <c r="EI362" s="22"/>
      <c r="EJ362" s="22"/>
      <c r="EK362" s="22"/>
      <c r="EL362" s="22"/>
      <c r="EM362" s="22"/>
      <c r="EN362" s="22"/>
      <c r="EO362" s="22"/>
      <c r="EP362" s="22"/>
      <c r="EQ362" s="22"/>
      <c r="ER362" s="22"/>
      <c r="ES362" s="22"/>
      <c r="ET362" s="22"/>
      <c r="EU362" s="22"/>
      <c r="EV362" s="22"/>
      <c r="EW362" s="22"/>
      <c r="EX362" s="22"/>
      <c r="EY362" s="22"/>
      <c r="EZ362" s="22"/>
      <c r="FA362" s="22"/>
      <c r="FB362" s="22"/>
      <c r="FC362" s="22"/>
      <c r="FD362" s="22"/>
      <c r="FE362" s="22"/>
      <c r="FF362" s="22"/>
      <c r="FG362" s="22"/>
      <c r="FH362" s="22"/>
      <c r="FI362" s="22"/>
      <c r="FJ362" s="22"/>
      <c r="FK362" s="22"/>
      <c r="FL362" s="22"/>
      <c r="FM362" s="22"/>
      <c r="FN362" s="22"/>
      <c r="FO362" s="22"/>
      <c r="FP362" s="22"/>
    </row>
    <row r="363" spans="1:172" ht="15">
      <c r="A363" s="65"/>
      <c r="B363" s="64"/>
      <c r="C363" s="64"/>
      <c r="D363" s="64"/>
      <c r="E363" s="64"/>
      <c r="F363" s="64"/>
      <c r="G363" s="64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  <c r="EC363" s="22"/>
      <c r="ED363" s="22"/>
      <c r="EE363" s="22"/>
      <c r="EF363" s="22"/>
      <c r="EG363" s="22"/>
      <c r="EH363" s="22"/>
      <c r="EI363" s="22"/>
      <c r="EJ363" s="22"/>
      <c r="EK363" s="22"/>
      <c r="EL363" s="22"/>
      <c r="EM363" s="22"/>
      <c r="EN363" s="22"/>
      <c r="EO363" s="22"/>
      <c r="EP363" s="22"/>
      <c r="EQ363" s="22"/>
      <c r="ER363" s="22"/>
      <c r="ES363" s="22"/>
      <c r="ET363" s="22"/>
      <c r="EU363" s="22"/>
      <c r="EV363" s="22"/>
      <c r="EW363" s="22"/>
      <c r="EX363" s="22"/>
      <c r="EY363" s="22"/>
      <c r="EZ363" s="22"/>
      <c r="FA363" s="22"/>
      <c r="FB363" s="22"/>
      <c r="FC363" s="22"/>
      <c r="FD363" s="22"/>
      <c r="FE363" s="22"/>
      <c r="FF363" s="22"/>
      <c r="FG363" s="22"/>
      <c r="FH363" s="22"/>
      <c r="FI363" s="22"/>
      <c r="FJ363" s="22"/>
      <c r="FK363" s="22"/>
      <c r="FL363" s="22"/>
      <c r="FM363" s="22"/>
      <c r="FN363" s="22"/>
      <c r="FO363" s="22"/>
      <c r="FP363" s="22"/>
    </row>
    <row r="364" spans="1:172" ht="15">
      <c r="A364" s="65"/>
      <c r="B364" s="64"/>
      <c r="C364" s="64"/>
      <c r="D364" s="64"/>
      <c r="E364" s="64"/>
      <c r="F364" s="64"/>
      <c r="G364" s="64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  <c r="EC364" s="22"/>
      <c r="ED364" s="22"/>
      <c r="EE364" s="22"/>
      <c r="EF364" s="22"/>
      <c r="EG364" s="22"/>
      <c r="EH364" s="22"/>
      <c r="EI364" s="22"/>
      <c r="EJ364" s="22"/>
      <c r="EK364" s="22"/>
      <c r="EL364" s="22"/>
      <c r="EM364" s="22"/>
      <c r="EN364" s="22"/>
      <c r="EO364" s="22"/>
      <c r="EP364" s="22"/>
      <c r="EQ364" s="22"/>
      <c r="ER364" s="22"/>
      <c r="ES364" s="22"/>
      <c r="ET364" s="22"/>
      <c r="EU364" s="22"/>
      <c r="EV364" s="22"/>
      <c r="EW364" s="22"/>
      <c r="EX364" s="22"/>
      <c r="EY364" s="22"/>
      <c r="EZ364" s="22"/>
      <c r="FA364" s="22"/>
      <c r="FB364" s="22"/>
      <c r="FC364" s="22"/>
      <c r="FD364" s="22"/>
      <c r="FE364" s="22"/>
      <c r="FF364" s="22"/>
      <c r="FG364" s="22"/>
      <c r="FH364" s="22"/>
      <c r="FI364" s="22"/>
      <c r="FJ364" s="22"/>
      <c r="FK364" s="22"/>
      <c r="FL364" s="22"/>
      <c r="FM364" s="22"/>
      <c r="FN364" s="22"/>
      <c r="FO364" s="22"/>
      <c r="FP364" s="22"/>
    </row>
    <row r="365" spans="1:172" ht="15">
      <c r="A365" s="65"/>
      <c r="B365" s="64"/>
      <c r="C365" s="64"/>
      <c r="D365" s="64"/>
      <c r="E365" s="64"/>
      <c r="F365" s="64"/>
      <c r="G365" s="64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  <c r="EC365" s="22"/>
      <c r="ED365" s="22"/>
      <c r="EE365" s="22"/>
      <c r="EF365" s="22"/>
      <c r="EG365" s="22"/>
      <c r="EH365" s="22"/>
      <c r="EI365" s="22"/>
      <c r="EJ365" s="22"/>
      <c r="EK365" s="22"/>
      <c r="EL365" s="22"/>
      <c r="EM365" s="22"/>
      <c r="EN365" s="22"/>
      <c r="EO365" s="22"/>
      <c r="EP365" s="22"/>
      <c r="EQ365" s="22"/>
      <c r="ER365" s="22"/>
      <c r="ES365" s="22"/>
      <c r="ET365" s="22"/>
      <c r="EU365" s="22"/>
      <c r="EV365" s="22"/>
      <c r="EW365" s="22"/>
      <c r="EX365" s="22"/>
      <c r="EY365" s="22"/>
      <c r="EZ365" s="22"/>
      <c r="FA365" s="22"/>
      <c r="FB365" s="22"/>
      <c r="FC365" s="22"/>
      <c r="FD365" s="22"/>
      <c r="FE365" s="22"/>
      <c r="FF365" s="22"/>
      <c r="FG365" s="22"/>
      <c r="FH365" s="22"/>
      <c r="FI365" s="22"/>
      <c r="FJ365" s="22"/>
      <c r="FK365" s="22"/>
      <c r="FL365" s="22"/>
      <c r="FM365" s="22"/>
      <c r="FN365" s="22"/>
      <c r="FO365" s="22"/>
      <c r="FP365" s="22"/>
    </row>
    <row r="366" spans="1:172" ht="15">
      <c r="A366" s="65"/>
      <c r="B366" s="64"/>
      <c r="C366" s="64"/>
      <c r="D366" s="64"/>
      <c r="E366" s="64"/>
      <c r="F366" s="64"/>
      <c r="G366" s="64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  <c r="EC366" s="22"/>
      <c r="ED366" s="22"/>
      <c r="EE366" s="22"/>
      <c r="EF366" s="22"/>
      <c r="EG366" s="22"/>
      <c r="EH366" s="22"/>
      <c r="EI366" s="22"/>
      <c r="EJ366" s="22"/>
      <c r="EK366" s="22"/>
      <c r="EL366" s="22"/>
      <c r="EM366" s="22"/>
      <c r="EN366" s="22"/>
      <c r="EO366" s="22"/>
      <c r="EP366" s="22"/>
      <c r="EQ366" s="22"/>
      <c r="ER366" s="22"/>
      <c r="ES366" s="22"/>
      <c r="ET366" s="22"/>
      <c r="EU366" s="22"/>
      <c r="EV366" s="22"/>
      <c r="EW366" s="22"/>
      <c r="EX366" s="22"/>
      <c r="EY366" s="22"/>
      <c r="EZ366" s="22"/>
      <c r="FA366" s="22"/>
      <c r="FB366" s="22"/>
      <c r="FC366" s="22"/>
      <c r="FD366" s="22"/>
      <c r="FE366" s="22"/>
      <c r="FF366" s="22"/>
      <c r="FG366" s="22"/>
      <c r="FH366" s="22"/>
      <c r="FI366" s="22"/>
      <c r="FJ366" s="22"/>
      <c r="FK366" s="22"/>
      <c r="FL366" s="22"/>
      <c r="FM366" s="22"/>
      <c r="FN366" s="22"/>
      <c r="FO366" s="22"/>
      <c r="FP366" s="22"/>
    </row>
    <row r="367" spans="1:172" ht="15">
      <c r="A367" s="65"/>
      <c r="B367" s="64"/>
      <c r="C367" s="64"/>
      <c r="D367" s="64"/>
      <c r="E367" s="64"/>
      <c r="F367" s="64"/>
      <c r="G367" s="64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  <c r="EC367" s="22"/>
      <c r="ED367" s="22"/>
      <c r="EE367" s="22"/>
      <c r="EF367" s="22"/>
      <c r="EG367" s="22"/>
      <c r="EH367" s="22"/>
      <c r="EI367" s="22"/>
      <c r="EJ367" s="22"/>
      <c r="EK367" s="22"/>
      <c r="EL367" s="22"/>
      <c r="EM367" s="22"/>
      <c r="EN367" s="22"/>
      <c r="EO367" s="22"/>
      <c r="EP367" s="22"/>
      <c r="EQ367" s="22"/>
      <c r="ER367" s="22"/>
      <c r="ES367" s="22"/>
      <c r="ET367" s="22"/>
      <c r="EU367" s="22"/>
      <c r="EV367" s="22"/>
      <c r="EW367" s="22"/>
      <c r="EX367" s="22"/>
      <c r="EY367" s="22"/>
      <c r="EZ367" s="22"/>
      <c r="FA367" s="22"/>
      <c r="FB367" s="22"/>
      <c r="FC367" s="22"/>
      <c r="FD367" s="22"/>
      <c r="FE367" s="22"/>
      <c r="FF367" s="22"/>
      <c r="FG367" s="22"/>
      <c r="FH367" s="22"/>
      <c r="FI367" s="22"/>
      <c r="FJ367" s="22"/>
      <c r="FK367" s="22"/>
      <c r="FL367" s="22"/>
      <c r="FM367" s="22"/>
      <c r="FN367" s="22"/>
      <c r="FO367" s="22"/>
      <c r="FP367" s="22"/>
    </row>
    <row r="368" spans="1:172" ht="15">
      <c r="A368" s="65"/>
      <c r="B368" s="64"/>
      <c r="C368" s="64"/>
      <c r="D368" s="64"/>
      <c r="E368" s="64"/>
      <c r="F368" s="64"/>
      <c r="G368" s="64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  <c r="EC368" s="22"/>
      <c r="ED368" s="22"/>
      <c r="EE368" s="22"/>
      <c r="EF368" s="22"/>
      <c r="EG368" s="22"/>
      <c r="EH368" s="22"/>
      <c r="EI368" s="22"/>
      <c r="EJ368" s="22"/>
      <c r="EK368" s="22"/>
      <c r="EL368" s="22"/>
      <c r="EM368" s="22"/>
      <c r="EN368" s="22"/>
      <c r="EO368" s="22"/>
      <c r="EP368" s="22"/>
      <c r="EQ368" s="22"/>
      <c r="ER368" s="22"/>
      <c r="ES368" s="22"/>
      <c r="ET368" s="22"/>
      <c r="EU368" s="22"/>
      <c r="EV368" s="22"/>
      <c r="EW368" s="22"/>
      <c r="EX368" s="22"/>
      <c r="EY368" s="22"/>
      <c r="EZ368" s="22"/>
      <c r="FA368" s="22"/>
      <c r="FB368" s="22"/>
      <c r="FC368" s="22"/>
      <c r="FD368" s="22"/>
      <c r="FE368" s="22"/>
      <c r="FF368" s="22"/>
      <c r="FG368" s="22"/>
      <c r="FH368" s="22"/>
      <c r="FI368" s="22"/>
      <c r="FJ368" s="22"/>
      <c r="FK368" s="22"/>
      <c r="FL368" s="22"/>
      <c r="FM368" s="22"/>
      <c r="FN368" s="22"/>
      <c r="FO368" s="22"/>
      <c r="FP368" s="22"/>
    </row>
    <row r="369" spans="1:172" ht="15">
      <c r="A369" s="65"/>
      <c r="B369" s="64"/>
      <c r="C369" s="64"/>
      <c r="D369" s="64"/>
      <c r="E369" s="64"/>
      <c r="F369" s="64"/>
      <c r="G369" s="64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  <c r="EC369" s="22"/>
      <c r="ED369" s="22"/>
      <c r="EE369" s="22"/>
      <c r="EF369" s="22"/>
      <c r="EG369" s="22"/>
      <c r="EH369" s="22"/>
      <c r="EI369" s="22"/>
      <c r="EJ369" s="22"/>
      <c r="EK369" s="22"/>
      <c r="EL369" s="22"/>
      <c r="EM369" s="22"/>
      <c r="EN369" s="22"/>
      <c r="EO369" s="22"/>
      <c r="EP369" s="22"/>
      <c r="EQ369" s="22"/>
      <c r="ER369" s="22"/>
      <c r="ES369" s="22"/>
      <c r="ET369" s="22"/>
      <c r="EU369" s="22"/>
      <c r="EV369" s="22"/>
      <c r="EW369" s="22"/>
      <c r="EX369" s="22"/>
      <c r="EY369" s="22"/>
      <c r="EZ369" s="22"/>
      <c r="FA369" s="22"/>
      <c r="FB369" s="22"/>
      <c r="FC369" s="22"/>
      <c r="FD369" s="22"/>
      <c r="FE369" s="22"/>
      <c r="FF369" s="22"/>
      <c r="FG369" s="22"/>
      <c r="FH369" s="22"/>
      <c r="FI369" s="22"/>
      <c r="FJ369" s="22"/>
      <c r="FK369" s="22"/>
      <c r="FL369" s="22"/>
      <c r="FM369" s="22"/>
      <c r="FN369" s="22"/>
      <c r="FO369" s="22"/>
      <c r="FP369" s="22"/>
    </row>
    <row r="370" spans="1:172" ht="15">
      <c r="A370" s="65"/>
      <c r="B370" s="64"/>
      <c r="C370" s="64"/>
      <c r="D370" s="64"/>
      <c r="E370" s="64"/>
      <c r="F370" s="64"/>
      <c r="G370" s="64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  <c r="EC370" s="22"/>
      <c r="ED370" s="22"/>
      <c r="EE370" s="22"/>
      <c r="EF370" s="22"/>
      <c r="EG370" s="22"/>
      <c r="EH370" s="22"/>
      <c r="EI370" s="22"/>
      <c r="EJ370" s="22"/>
      <c r="EK370" s="22"/>
      <c r="EL370" s="22"/>
      <c r="EM370" s="22"/>
      <c r="EN370" s="22"/>
      <c r="EO370" s="22"/>
      <c r="EP370" s="22"/>
      <c r="EQ370" s="22"/>
      <c r="ER370" s="22"/>
      <c r="ES370" s="22"/>
      <c r="ET370" s="22"/>
      <c r="EU370" s="22"/>
      <c r="EV370" s="22"/>
      <c r="EW370" s="22"/>
      <c r="EX370" s="22"/>
      <c r="EY370" s="22"/>
      <c r="EZ370" s="22"/>
      <c r="FA370" s="22"/>
      <c r="FB370" s="22"/>
      <c r="FC370" s="22"/>
      <c r="FD370" s="22"/>
      <c r="FE370" s="22"/>
      <c r="FF370" s="22"/>
      <c r="FG370" s="22"/>
      <c r="FH370" s="22"/>
      <c r="FI370" s="22"/>
      <c r="FJ370" s="22"/>
      <c r="FK370" s="22"/>
      <c r="FL370" s="22"/>
      <c r="FM370" s="22"/>
      <c r="FN370" s="22"/>
      <c r="FO370" s="22"/>
      <c r="FP370" s="22"/>
    </row>
    <row r="371" spans="1:172" ht="15">
      <c r="A371" s="65"/>
      <c r="B371" s="64"/>
      <c r="C371" s="64"/>
      <c r="D371" s="64"/>
      <c r="E371" s="64"/>
      <c r="F371" s="64"/>
      <c r="G371" s="64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  <c r="EC371" s="22"/>
      <c r="ED371" s="22"/>
      <c r="EE371" s="22"/>
      <c r="EF371" s="22"/>
      <c r="EG371" s="22"/>
      <c r="EH371" s="22"/>
      <c r="EI371" s="22"/>
      <c r="EJ371" s="22"/>
      <c r="EK371" s="22"/>
      <c r="EL371" s="22"/>
      <c r="EM371" s="22"/>
      <c r="EN371" s="22"/>
      <c r="EO371" s="22"/>
      <c r="EP371" s="22"/>
      <c r="EQ371" s="22"/>
      <c r="ER371" s="22"/>
      <c r="ES371" s="22"/>
      <c r="ET371" s="22"/>
      <c r="EU371" s="22"/>
      <c r="EV371" s="22"/>
      <c r="EW371" s="22"/>
      <c r="EX371" s="22"/>
      <c r="EY371" s="22"/>
      <c r="EZ371" s="22"/>
      <c r="FA371" s="22"/>
      <c r="FB371" s="22"/>
      <c r="FC371" s="22"/>
      <c r="FD371" s="22"/>
      <c r="FE371" s="22"/>
      <c r="FF371" s="22"/>
      <c r="FG371" s="22"/>
      <c r="FH371" s="22"/>
      <c r="FI371" s="22"/>
      <c r="FJ371" s="22"/>
      <c r="FK371" s="22"/>
      <c r="FL371" s="22"/>
      <c r="FM371" s="22"/>
      <c r="FN371" s="22"/>
      <c r="FO371" s="22"/>
      <c r="FP371" s="22"/>
    </row>
    <row r="372" spans="1:172" ht="15">
      <c r="A372" s="65"/>
      <c r="B372" s="64"/>
      <c r="C372" s="64"/>
      <c r="D372" s="64"/>
      <c r="E372" s="64"/>
      <c r="F372" s="64"/>
      <c r="G372" s="64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  <c r="EC372" s="22"/>
      <c r="ED372" s="22"/>
      <c r="EE372" s="22"/>
      <c r="EF372" s="22"/>
      <c r="EG372" s="22"/>
      <c r="EH372" s="22"/>
      <c r="EI372" s="22"/>
      <c r="EJ372" s="22"/>
      <c r="EK372" s="22"/>
      <c r="EL372" s="22"/>
      <c r="EM372" s="22"/>
      <c r="EN372" s="22"/>
      <c r="EO372" s="22"/>
      <c r="EP372" s="22"/>
      <c r="EQ372" s="22"/>
      <c r="ER372" s="22"/>
      <c r="ES372" s="22"/>
      <c r="ET372" s="22"/>
      <c r="EU372" s="22"/>
      <c r="EV372" s="22"/>
      <c r="EW372" s="22"/>
      <c r="EX372" s="22"/>
      <c r="EY372" s="22"/>
      <c r="EZ372" s="22"/>
      <c r="FA372" s="22"/>
      <c r="FB372" s="22"/>
      <c r="FC372" s="22"/>
      <c r="FD372" s="22"/>
      <c r="FE372" s="22"/>
      <c r="FF372" s="22"/>
      <c r="FG372" s="22"/>
      <c r="FH372" s="22"/>
      <c r="FI372" s="22"/>
      <c r="FJ372" s="22"/>
      <c r="FK372" s="22"/>
      <c r="FL372" s="22"/>
      <c r="FM372" s="22"/>
      <c r="FN372" s="22"/>
      <c r="FO372" s="22"/>
      <c r="FP372" s="22"/>
    </row>
    <row r="373" spans="1:172" ht="15">
      <c r="A373" s="65"/>
      <c r="B373" s="64"/>
      <c r="C373" s="64"/>
      <c r="D373" s="64"/>
      <c r="E373" s="64"/>
      <c r="F373" s="64"/>
      <c r="G373" s="64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  <c r="EC373" s="22"/>
      <c r="ED373" s="22"/>
      <c r="EE373" s="22"/>
      <c r="EF373" s="22"/>
      <c r="EG373" s="22"/>
      <c r="EH373" s="22"/>
      <c r="EI373" s="22"/>
      <c r="EJ373" s="22"/>
      <c r="EK373" s="22"/>
      <c r="EL373" s="22"/>
      <c r="EM373" s="22"/>
      <c r="EN373" s="22"/>
      <c r="EO373" s="22"/>
      <c r="EP373" s="22"/>
      <c r="EQ373" s="22"/>
      <c r="ER373" s="22"/>
      <c r="ES373" s="22"/>
      <c r="ET373" s="22"/>
      <c r="EU373" s="22"/>
      <c r="EV373" s="22"/>
      <c r="EW373" s="22"/>
      <c r="EX373" s="22"/>
      <c r="EY373" s="22"/>
      <c r="EZ373" s="22"/>
      <c r="FA373" s="22"/>
      <c r="FB373" s="22"/>
      <c r="FC373" s="22"/>
      <c r="FD373" s="22"/>
      <c r="FE373" s="22"/>
      <c r="FF373" s="22"/>
      <c r="FG373" s="22"/>
      <c r="FH373" s="22"/>
      <c r="FI373" s="22"/>
      <c r="FJ373" s="22"/>
      <c r="FK373" s="22"/>
      <c r="FL373" s="22"/>
      <c r="FM373" s="22"/>
      <c r="FN373" s="22"/>
      <c r="FO373" s="22"/>
      <c r="FP373" s="22"/>
    </row>
    <row r="374" spans="1:172" ht="15">
      <c r="A374" s="65"/>
      <c r="B374" s="64"/>
      <c r="C374" s="64"/>
      <c r="D374" s="64"/>
      <c r="E374" s="64"/>
      <c r="F374" s="64"/>
      <c r="G374" s="64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  <c r="EC374" s="22"/>
      <c r="ED374" s="22"/>
      <c r="EE374" s="22"/>
      <c r="EF374" s="22"/>
      <c r="EG374" s="22"/>
      <c r="EH374" s="22"/>
      <c r="EI374" s="22"/>
      <c r="EJ374" s="22"/>
      <c r="EK374" s="22"/>
      <c r="EL374" s="22"/>
      <c r="EM374" s="22"/>
      <c r="EN374" s="22"/>
      <c r="EO374" s="22"/>
      <c r="EP374" s="22"/>
      <c r="EQ374" s="22"/>
      <c r="ER374" s="22"/>
      <c r="ES374" s="22"/>
      <c r="ET374" s="22"/>
      <c r="EU374" s="22"/>
      <c r="EV374" s="22"/>
      <c r="EW374" s="22"/>
      <c r="EX374" s="22"/>
      <c r="EY374" s="22"/>
      <c r="EZ374" s="22"/>
      <c r="FA374" s="22"/>
      <c r="FB374" s="22"/>
      <c r="FC374" s="22"/>
      <c r="FD374" s="22"/>
      <c r="FE374" s="22"/>
      <c r="FF374" s="22"/>
      <c r="FG374" s="22"/>
      <c r="FH374" s="22"/>
      <c r="FI374" s="22"/>
      <c r="FJ374" s="22"/>
      <c r="FK374" s="22"/>
      <c r="FL374" s="22"/>
      <c r="FM374" s="22"/>
      <c r="FN374" s="22"/>
      <c r="FO374" s="22"/>
      <c r="FP374" s="22"/>
    </row>
    <row r="375" spans="1:172" ht="15">
      <c r="A375" s="65"/>
      <c r="B375" s="64"/>
      <c r="C375" s="64"/>
      <c r="D375" s="64"/>
      <c r="E375" s="64"/>
      <c r="F375" s="64"/>
      <c r="G375" s="64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  <c r="EZ375" s="22"/>
      <c r="FA375" s="22"/>
      <c r="FB375" s="22"/>
      <c r="FC375" s="22"/>
      <c r="FD375" s="22"/>
      <c r="FE375" s="22"/>
      <c r="FF375" s="22"/>
      <c r="FG375" s="22"/>
      <c r="FH375" s="22"/>
      <c r="FI375" s="22"/>
      <c r="FJ375" s="22"/>
      <c r="FK375" s="22"/>
      <c r="FL375" s="22"/>
      <c r="FM375" s="22"/>
      <c r="FN375" s="22"/>
      <c r="FO375" s="22"/>
      <c r="FP375" s="22"/>
    </row>
    <row r="376" spans="1:172" ht="15">
      <c r="A376" s="65"/>
      <c r="B376" s="64"/>
      <c r="C376" s="64"/>
      <c r="D376" s="64"/>
      <c r="E376" s="64"/>
      <c r="F376" s="64"/>
      <c r="G376" s="64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  <c r="EC376" s="22"/>
      <c r="ED376" s="22"/>
      <c r="EE376" s="22"/>
      <c r="EF376" s="22"/>
      <c r="EG376" s="22"/>
      <c r="EH376" s="22"/>
      <c r="EI376" s="22"/>
      <c r="EJ376" s="22"/>
      <c r="EK376" s="22"/>
      <c r="EL376" s="22"/>
      <c r="EM376" s="22"/>
      <c r="EN376" s="22"/>
      <c r="EO376" s="22"/>
      <c r="EP376" s="22"/>
      <c r="EQ376" s="22"/>
      <c r="ER376" s="22"/>
      <c r="ES376" s="22"/>
      <c r="ET376" s="22"/>
      <c r="EU376" s="22"/>
      <c r="EV376" s="22"/>
      <c r="EW376" s="22"/>
      <c r="EX376" s="22"/>
      <c r="EY376" s="22"/>
      <c r="EZ376" s="22"/>
      <c r="FA376" s="22"/>
      <c r="FB376" s="22"/>
      <c r="FC376" s="22"/>
      <c r="FD376" s="22"/>
      <c r="FE376" s="22"/>
      <c r="FF376" s="22"/>
      <c r="FG376" s="22"/>
      <c r="FH376" s="22"/>
      <c r="FI376" s="22"/>
      <c r="FJ376" s="22"/>
      <c r="FK376" s="22"/>
      <c r="FL376" s="22"/>
      <c r="FM376" s="22"/>
      <c r="FN376" s="22"/>
      <c r="FO376" s="22"/>
      <c r="FP376" s="22"/>
    </row>
    <row r="377" spans="1:172" ht="15">
      <c r="A377" s="65"/>
      <c r="B377" s="64"/>
      <c r="C377" s="64"/>
      <c r="D377" s="64"/>
      <c r="E377" s="64"/>
      <c r="F377" s="64"/>
      <c r="G377" s="64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2"/>
      <c r="FD377" s="22"/>
      <c r="FE377" s="22"/>
      <c r="FF377" s="22"/>
      <c r="FG377" s="22"/>
      <c r="FH377" s="22"/>
      <c r="FI377" s="22"/>
      <c r="FJ377" s="22"/>
      <c r="FK377" s="22"/>
      <c r="FL377" s="22"/>
      <c r="FM377" s="22"/>
      <c r="FN377" s="22"/>
      <c r="FO377" s="22"/>
      <c r="FP377" s="22"/>
    </row>
    <row r="378" spans="1:172" ht="15">
      <c r="A378" s="65"/>
      <c r="B378" s="64"/>
      <c r="C378" s="64"/>
      <c r="D378" s="64"/>
      <c r="E378" s="64"/>
      <c r="F378" s="64"/>
      <c r="G378" s="64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  <c r="EX378" s="22"/>
      <c r="EY378" s="22"/>
      <c r="EZ378" s="22"/>
      <c r="FA378" s="22"/>
      <c r="FB378" s="22"/>
      <c r="FC378" s="22"/>
      <c r="FD378" s="22"/>
      <c r="FE378" s="22"/>
      <c r="FF378" s="22"/>
      <c r="FG378" s="22"/>
      <c r="FH378" s="22"/>
      <c r="FI378" s="22"/>
      <c r="FJ378" s="22"/>
      <c r="FK378" s="22"/>
      <c r="FL378" s="22"/>
      <c r="FM378" s="22"/>
      <c r="FN378" s="22"/>
      <c r="FO378" s="22"/>
      <c r="FP378" s="22"/>
    </row>
    <row r="379" spans="1:172" ht="15">
      <c r="A379" s="65"/>
      <c r="B379" s="64"/>
      <c r="C379" s="64"/>
      <c r="D379" s="64"/>
      <c r="E379" s="64"/>
      <c r="F379" s="64"/>
      <c r="G379" s="64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  <c r="FB379" s="22"/>
      <c r="FC379" s="22"/>
      <c r="FD379" s="22"/>
      <c r="FE379" s="22"/>
      <c r="FF379" s="22"/>
      <c r="FG379" s="22"/>
      <c r="FH379" s="22"/>
      <c r="FI379" s="22"/>
      <c r="FJ379" s="22"/>
      <c r="FK379" s="22"/>
      <c r="FL379" s="22"/>
      <c r="FM379" s="22"/>
      <c r="FN379" s="22"/>
      <c r="FO379" s="22"/>
      <c r="FP379" s="22"/>
    </row>
    <row r="380" spans="1:172" ht="15">
      <c r="A380" s="65"/>
      <c r="B380" s="64"/>
      <c r="C380" s="64"/>
      <c r="D380" s="64"/>
      <c r="E380" s="64"/>
      <c r="F380" s="64"/>
      <c r="G380" s="64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  <c r="EE380" s="22"/>
      <c r="EF380" s="22"/>
      <c r="EG380" s="22"/>
      <c r="EH380" s="22"/>
      <c r="EI380" s="22"/>
      <c r="EJ380" s="22"/>
      <c r="EK380" s="22"/>
      <c r="EL380" s="22"/>
      <c r="EM380" s="22"/>
      <c r="EN380" s="22"/>
      <c r="EO380" s="22"/>
      <c r="EP380" s="22"/>
      <c r="EQ380" s="22"/>
      <c r="ER380" s="22"/>
      <c r="ES380" s="22"/>
      <c r="ET380" s="22"/>
      <c r="EU380" s="22"/>
      <c r="EV380" s="22"/>
      <c r="EW380" s="22"/>
      <c r="EX380" s="22"/>
      <c r="EY380" s="22"/>
      <c r="EZ380" s="22"/>
      <c r="FA380" s="22"/>
      <c r="FB380" s="22"/>
      <c r="FC380" s="22"/>
      <c r="FD380" s="22"/>
      <c r="FE380" s="22"/>
      <c r="FF380" s="22"/>
      <c r="FG380" s="22"/>
      <c r="FH380" s="22"/>
      <c r="FI380" s="22"/>
      <c r="FJ380" s="22"/>
      <c r="FK380" s="22"/>
      <c r="FL380" s="22"/>
      <c r="FM380" s="22"/>
      <c r="FN380" s="22"/>
      <c r="FO380" s="22"/>
      <c r="FP380" s="22"/>
    </row>
    <row r="381" spans="1:172" ht="15">
      <c r="A381" s="65"/>
      <c r="B381" s="64"/>
      <c r="C381" s="64"/>
      <c r="D381" s="64"/>
      <c r="E381" s="64"/>
      <c r="F381" s="64"/>
      <c r="G381" s="64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  <c r="EC381" s="22"/>
      <c r="ED381" s="22"/>
      <c r="EE381" s="22"/>
      <c r="EF381" s="22"/>
      <c r="EG381" s="22"/>
      <c r="EH381" s="22"/>
      <c r="EI381" s="22"/>
      <c r="EJ381" s="22"/>
      <c r="EK381" s="22"/>
      <c r="EL381" s="22"/>
      <c r="EM381" s="22"/>
      <c r="EN381" s="22"/>
      <c r="EO381" s="22"/>
      <c r="EP381" s="22"/>
      <c r="EQ381" s="22"/>
      <c r="ER381" s="22"/>
      <c r="ES381" s="22"/>
      <c r="ET381" s="22"/>
      <c r="EU381" s="22"/>
      <c r="EV381" s="22"/>
      <c r="EW381" s="22"/>
      <c r="EX381" s="22"/>
      <c r="EY381" s="22"/>
      <c r="EZ381" s="22"/>
      <c r="FA381" s="22"/>
      <c r="FB381" s="22"/>
      <c r="FC381" s="22"/>
      <c r="FD381" s="22"/>
      <c r="FE381" s="22"/>
      <c r="FF381" s="22"/>
      <c r="FG381" s="22"/>
      <c r="FH381" s="22"/>
      <c r="FI381" s="22"/>
      <c r="FJ381" s="22"/>
      <c r="FK381" s="22"/>
      <c r="FL381" s="22"/>
      <c r="FM381" s="22"/>
      <c r="FN381" s="22"/>
      <c r="FO381" s="22"/>
      <c r="FP381" s="22"/>
    </row>
    <row r="382" spans="1:172" ht="15">
      <c r="A382" s="65"/>
      <c r="B382" s="64"/>
      <c r="C382" s="64"/>
      <c r="D382" s="64"/>
      <c r="E382" s="64"/>
      <c r="F382" s="64"/>
      <c r="G382" s="64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  <c r="EC382" s="22"/>
      <c r="ED382" s="22"/>
      <c r="EE382" s="22"/>
      <c r="EF382" s="22"/>
      <c r="EG382" s="22"/>
      <c r="EH382" s="22"/>
      <c r="EI382" s="22"/>
      <c r="EJ382" s="22"/>
      <c r="EK382" s="22"/>
      <c r="EL382" s="22"/>
      <c r="EM382" s="22"/>
      <c r="EN382" s="22"/>
      <c r="EO382" s="22"/>
      <c r="EP382" s="22"/>
      <c r="EQ382" s="22"/>
      <c r="ER382" s="22"/>
      <c r="ES382" s="22"/>
      <c r="ET382" s="22"/>
      <c r="EU382" s="22"/>
      <c r="EV382" s="22"/>
      <c r="EW382" s="22"/>
      <c r="EX382" s="22"/>
      <c r="EY382" s="22"/>
      <c r="EZ382" s="22"/>
      <c r="FA382" s="22"/>
      <c r="FB382" s="22"/>
      <c r="FC382" s="22"/>
      <c r="FD382" s="22"/>
      <c r="FE382" s="22"/>
      <c r="FF382" s="22"/>
      <c r="FG382" s="22"/>
      <c r="FH382" s="22"/>
      <c r="FI382" s="22"/>
      <c r="FJ382" s="22"/>
      <c r="FK382" s="22"/>
      <c r="FL382" s="22"/>
      <c r="FM382" s="22"/>
      <c r="FN382" s="22"/>
      <c r="FO382" s="22"/>
      <c r="FP382" s="22"/>
    </row>
    <row r="383" spans="1:172" ht="15">
      <c r="A383" s="65"/>
      <c r="B383" s="64"/>
      <c r="C383" s="64"/>
      <c r="D383" s="64"/>
      <c r="E383" s="64"/>
      <c r="F383" s="64"/>
      <c r="G383" s="64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  <c r="EC383" s="22"/>
      <c r="ED383" s="22"/>
      <c r="EE383" s="22"/>
      <c r="EF383" s="22"/>
      <c r="EG383" s="22"/>
      <c r="EH383" s="22"/>
      <c r="EI383" s="22"/>
      <c r="EJ383" s="22"/>
      <c r="EK383" s="22"/>
      <c r="EL383" s="22"/>
      <c r="EM383" s="22"/>
      <c r="EN383" s="22"/>
      <c r="EO383" s="22"/>
      <c r="EP383" s="22"/>
      <c r="EQ383" s="22"/>
      <c r="ER383" s="22"/>
      <c r="ES383" s="22"/>
      <c r="ET383" s="22"/>
      <c r="EU383" s="22"/>
      <c r="EV383" s="22"/>
      <c r="EW383" s="22"/>
      <c r="EX383" s="22"/>
      <c r="EY383" s="22"/>
      <c r="EZ383" s="22"/>
      <c r="FA383" s="22"/>
      <c r="FB383" s="22"/>
      <c r="FC383" s="22"/>
      <c r="FD383" s="22"/>
      <c r="FE383" s="22"/>
      <c r="FF383" s="22"/>
      <c r="FG383" s="22"/>
      <c r="FH383" s="22"/>
      <c r="FI383" s="22"/>
      <c r="FJ383" s="22"/>
      <c r="FK383" s="22"/>
      <c r="FL383" s="22"/>
      <c r="FM383" s="22"/>
      <c r="FN383" s="22"/>
      <c r="FO383" s="22"/>
      <c r="FP383" s="22"/>
    </row>
    <row r="384" spans="1:172" ht="15">
      <c r="A384" s="65"/>
      <c r="B384" s="64"/>
      <c r="C384" s="64"/>
      <c r="D384" s="64"/>
      <c r="E384" s="64"/>
      <c r="F384" s="64"/>
      <c r="G384" s="64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  <c r="EC384" s="22"/>
      <c r="ED384" s="22"/>
      <c r="EE384" s="22"/>
      <c r="EF384" s="22"/>
      <c r="EG384" s="22"/>
      <c r="EH384" s="22"/>
      <c r="EI384" s="22"/>
      <c r="EJ384" s="22"/>
      <c r="EK384" s="22"/>
      <c r="EL384" s="22"/>
      <c r="EM384" s="22"/>
      <c r="EN384" s="22"/>
      <c r="EO384" s="22"/>
      <c r="EP384" s="22"/>
      <c r="EQ384" s="22"/>
      <c r="ER384" s="22"/>
      <c r="ES384" s="22"/>
      <c r="ET384" s="22"/>
      <c r="EU384" s="22"/>
      <c r="EV384" s="22"/>
      <c r="EW384" s="22"/>
      <c r="EX384" s="22"/>
      <c r="EY384" s="22"/>
      <c r="EZ384" s="22"/>
      <c r="FA384" s="22"/>
      <c r="FB384" s="22"/>
      <c r="FC384" s="22"/>
      <c r="FD384" s="22"/>
      <c r="FE384" s="22"/>
      <c r="FF384" s="22"/>
      <c r="FG384" s="22"/>
      <c r="FH384" s="22"/>
      <c r="FI384" s="22"/>
      <c r="FJ384" s="22"/>
      <c r="FK384" s="22"/>
      <c r="FL384" s="22"/>
      <c r="FM384" s="22"/>
      <c r="FN384" s="22"/>
      <c r="FO384" s="22"/>
      <c r="FP384" s="22"/>
    </row>
    <row r="385" spans="1:172" ht="15">
      <c r="A385" s="65"/>
      <c r="B385" s="64"/>
      <c r="C385" s="64"/>
      <c r="D385" s="64"/>
      <c r="E385" s="64"/>
      <c r="F385" s="64"/>
      <c r="G385" s="64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  <c r="EW385" s="22"/>
      <c r="EX385" s="22"/>
      <c r="EY385" s="22"/>
      <c r="EZ385" s="22"/>
      <c r="FA385" s="22"/>
      <c r="FB385" s="22"/>
      <c r="FC385" s="22"/>
      <c r="FD385" s="22"/>
      <c r="FE385" s="22"/>
      <c r="FF385" s="22"/>
      <c r="FG385" s="22"/>
      <c r="FH385" s="22"/>
      <c r="FI385" s="22"/>
      <c r="FJ385" s="22"/>
      <c r="FK385" s="22"/>
      <c r="FL385" s="22"/>
      <c r="FM385" s="22"/>
      <c r="FN385" s="22"/>
      <c r="FO385" s="22"/>
      <c r="FP385" s="22"/>
    </row>
    <row r="386" spans="1:172" ht="15">
      <c r="A386" s="65"/>
      <c r="B386" s="64"/>
      <c r="C386" s="64"/>
      <c r="D386" s="64"/>
      <c r="E386" s="64"/>
      <c r="F386" s="64"/>
      <c r="G386" s="64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  <c r="EE386" s="22"/>
      <c r="EF386" s="22"/>
      <c r="EG386" s="22"/>
      <c r="EH386" s="22"/>
      <c r="EI386" s="22"/>
      <c r="EJ386" s="22"/>
      <c r="EK386" s="22"/>
      <c r="EL386" s="22"/>
      <c r="EM386" s="22"/>
      <c r="EN386" s="22"/>
      <c r="EO386" s="22"/>
      <c r="EP386" s="22"/>
      <c r="EQ386" s="22"/>
      <c r="ER386" s="22"/>
      <c r="ES386" s="22"/>
      <c r="ET386" s="22"/>
      <c r="EU386" s="22"/>
      <c r="EV386" s="22"/>
      <c r="EW386" s="22"/>
      <c r="EX386" s="22"/>
      <c r="EY386" s="22"/>
      <c r="EZ386" s="22"/>
      <c r="FA386" s="22"/>
      <c r="FB386" s="22"/>
      <c r="FC386" s="22"/>
      <c r="FD386" s="22"/>
      <c r="FE386" s="22"/>
      <c r="FF386" s="22"/>
      <c r="FG386" s="22"/>
      <c r="FH386" s="22"/>
      <c r="FI386" s="22"/>
      <c r="FJ386" s="22"/>
      <c r="FK386" s="22"/>
      <c r="FL386" s="22"/>
      <c r="FM386" s="22"/>
      <c r="FN386" s="22"/>
      <c r="FO386" s="22"/>
      <c r="FP386" s="22"/>
    </row>
    <row r="387" spans="1:172" ht="15">
      <c r="A387" s="65"/>
      <c r="B387" s="64"/>
      <c r="C387" s="64"/>
      <c r="D387" s="64"/>
      <c r="E387" s="64"/>
      <c r="F387" s="64"/>
      <c r="G387" s="64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  <c r="EC387" s="22"/>
      <c r="ED387" s="22"/>
      <c r="EE387" s="22"/>
      <c r="EF387" s="22"/>
      <c r="EG387" s="22"/>
      <c r="EH387" s="22"/>
      <c r="EI387" s="22"/>
      <c r="EJ387" s="22"/>
      <c r="EK387" s="22"/>
      <c r="EL387" s="22"/>
      <c r="EM387" s="22"/>
      <c r="EN387" s="22"/>
      <c r="EO387" s="22"/>
      <c r="EP387" s="22"/>
      <c r="EQ387" s="22"/>
      <c r="ER387" s="22"/>
      <c r="ES387" s="22"/>
      <c r="ET387" s="22"/>
      <c r="EU387" s="22"/>
      <c r="EV387" s="22"/>
      <c r="EW387" s="22"/>
      <c r="EX387" s="22"/>
      <c r="EY387" s="22"/>
      <c r="EZ387" s="22"/>
      <c r="FA387" s="22"/>
      <c r="FB387" s="22"/>
      <c r="FC387" s="22"/>
      <c r="FD387" s="22"/>
      <c r="FE387" s="22"/>
      <c r="FF387" s="22"/>
      <c r="FG387" s="22"/>
      <c r="FH387" s="22"/>
      <c r="FI387" s="22"/>
      <c r="FJ387" s="22"/>
      <c r="FK387" s="22"/>
      <c r="FL387" s="22"/>
      <c r="FM387" s="22"/>
      <c r="FN387" s="22"/>
      <c r="FO387" s="22"/>
      <c r="FP387" s="22"/>
    </row>
    <row r="388" spans="1:172" ht="15">
      <c r="A388" s="65"/>
      <c r="B388" s="64"/>
      <c r="C388" s="64"/>
      <c r="D388" s="64"/>
      <c r="E388" s="64"/>
      <c r="F388" s="64"/>
      <c r="G388" s="64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  <c r="EC388" s="22"/>
      <c r="ED388" s="22"/>
      <c r="EE388" s="22"/>
      <c r="EF388" s="22"/>
      <c r="EG388" s="22"/>
      <c r="EH388" s="22"/>
      <c r="EI388" s="22"/>
      <c r="EJ388" s="22"/>
      <c r="EK388" s="22"/>
      <c r="EL388" s="22"/>
      <c r="EM388" s="22"/>
      <c r="EN388" s="22"/>
      <c r="EO388" s="22"/>
      <c r="EP388" s="22"/>
      <c r="EQ388" s="22"/>
      <c r="ER388" s="22"/>
      <c r="ES388" s="22"/>
      <c r="ET388" s="22"/>
      <c r="EU388" s="22"/>
      <c r="EV388" s="22"/>
      <c r="EW388" s="22"/>
      <c r="EX388" s="22"/>
      <c r="EY388" s="22"/>
      <c r="EZ388" s="22"/>
      <c r="FA388" s="22"/>
      <c r="FB388" s="22"/>
      <c r="FC388" s="22"/>
      <c r="FD388" s="22"/>
      <c r="FE388" s="22"/>
      <c r="FF388" s="22"/>
      <c r="FG388" s="22"/>
      <c r="FH388" s="22"/>
      <c r="FI388" s="22"/>
      <c r="FJ388" s="22"/>
      <c r="FK388" s="22"/>
      <c r="FL388" s="22"/>
      <c r="FM388" s="22"/>
      <c r="FN388" s="22"/>
      <c r="FO388" s="22"/>
      <c r="FP388" s="22"/>
    </row>
    <row r="389" spans="1:172" ht="15">
      <c r="A389" s="65"/>
      <c r="B389" s="64"/>
      <c r="C389" s="64"/>
      <c r="D389" s="64"/>
      <c r="E389" s="64"/>
      <c r="F389" s="64"/>
      <c r="G389" s="64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  <c r="EC389" s="22"/>
      <c r="ED389" s="22"/>
      <c r="EE389" s="22"/>
      <c r="EF389" s="22"/>
      <c r="EG389" s="22"/>
      <c r="EH389" s="22"/>
      <c r="EI389" s="22"/>
      <c r="EJ389" s="22"/>
      <c r="EK389" s="22"/>
      <c r="EL389" s="22"/>
      <c r="EM389" s="22"/>
      <c r="EN389" s="22"/>
      <c r="EO389" s="22"/>
      <c r="EP389" s="22"/>
      <c r="EQ389" s="22"/>
      <c r="ER389" s="22"/>
      <c r="ES389" s="22"/>
      <c r="ET389" s="22"/>
      <c r="EU389" s="22"/>
      <c r="EV389" s="22"/>
      <c r="EW389" s="22"/>
      <c r="EX389" s="22"/>
      <c r="EY389" s="22"/>
      <c r="EZ389" s="22"/>
      <c r="FA389" s="22"/>
      <c r="FB389" s="22"/>
      <c r="FC389" s="22"/>
      <c r="FD389" s="22"/>
      <c r="FE389" s="22"/>
      <c r="FF389" s="22"/>
      <c r="FG389" s="22"/>
      <c r="FH389" s="22"/>
      <c r="FI389" s="22"/>
      <c r="FJ389" s="22"/>
      <c r="FK389" s="22"/>
      <c r="FL389" s="22"/>
      <c r="FM389" s="22"/>
      <c r="FN389" s="22"/>
      <c r="FO389" s="22"/>
      <c r="FP389" s="22"/>
    </row>
    <row r="390" spans="1:172" ht="15">
      <c r="A390" s="65"/>
      <c r="B390" s="64"/>
      <c r="C390" s="64"/>
      <c r="D390" s="64"/>
      <c r="E390" s="64"/>
      <c r="F390" s="64"/>
      <c r="G390" s="64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  <c r="EC390" s="22"/>
      <c r="ED390" s="22"/>
      <c r="EE390" s="22"/>
      <c r="EF390" s="22"/>
      <c r="EG390" s="22"/>
      <c r="EH390" s="22"/>
      <c r="EI390" s="22"/>
      <c r="EJ390" s="22"/>
      <c r="EK390" s="22"/>
      <c r="EL390" s="22"/>
      <c r="EM390" s="22"/>
      <c r="EN390" s="22"/>
      <c r="EO390" s="22"/>
      <c r="EP390" s="22"/>
      <c r="EQ390" s="22"/>
      <c r="ER390" s="22"/>
      <c r="ES390" s="22"/>
      <c r="ET390" s="22"/>
      <c r="EU390" s="22"/>
      <c r="EV390" s="22"/>
      <c r="EW390" s="22"/>
      <c r="EX390" s="22"/>
      <c r="EY390" s="22"/>
      <c r="EZ390" s="22"/>
      <c r="FA390" s="22"/>
      <c r="FB390" s="22"/>
      <c r="FC390" s="22"/>
      <c r="FD390" s="22"/>
      <c r="FE390" s="22"/>
      <c r="FF390" s="22"/>
      <c r="FG390" s="22"/>
      <c r="FH390" s="22"/>
      <c r="FI390" s="22"/>
      <c r="FJ390" s="22"/>
      <c r="FK390" s="22"/>
      <c r="FL390" s="22"/>
      <c r="FM390" s="22"/>
      <c r="FN390" s="22"/>
      <c r="FO390" s="22"/>
      <c r="FP390" s="22"/>
    </row>
    <row r="391" spans="1:172" ht="15">
      <c r="A391" s="65"/>
      <c r="B391" s="64"/>
      <c r="C391" s="64"/>
      <c r="D391" s="64"/>
      <c r="E391" s="64"/>
      <c r="F391" s="64"/>
      <c r="G391" s="64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  <c r="EC391" s="22"/>
      <c r="ED391" s="22"/>
      <c r="EE391" s="22"/>
      <c r="EF391" s="22"/>
      <c r="EG391" s="22"/>
      <c r="EH391" s="22"/>
      <c r="EI391" s="22"/>
      <c r="EJ391" s="22"/>
      <c r="EK391" s="22"/>
      <c r="EL391" s="22"/>
      <c r="EM391" s="22"/>
      <c r="EN391" s="22"/>
      <c r="EO391" s="22"/>
      <c r="EP391" s="22"/>
      <c r="EQ391" s="22"/>
      <c r="ER391" s="22"/>
      <c r="ES391" s="22"/>
      <c r="ET391" s="22"/>
      <c r="EU391" s="22"/>
      <c r="EV391" s="22"/>
      <c r="EW391" s="22"/>
      <c r="EX391" s="22"/>
      <c r="EY391" s="22"/>
      <c r="EZ391" s="22"/>
      <c r="FA391" s="22"/>
      <c r="FB391" s="22"/>
      <c r="FC391" s="22"/>
      <c r="FD391" s="22"/>
      <c r="FE391" s="22"/>
      <c r="FF391" s="22"/>
      <c r="FG391" s="22"/>
      <c r="FH391" s="22"/>
      <c r="FI391" s="22"/>
      <c r="FJ391" s="22"/>
      <c r="FK391" s="22"/>
      <c r="FL391" s="22"/>
      <c r="FM391" s="22"/>
      <c r="FN391" s="22"/>
      <c r="FO391" s="22"/>
      <c r="FP391" s="22"/>
    </row>
    <row r="392" spans="1:172" ht="15">
      <c r="A392" s="65"/>
      <c r="B392" s="64"/>
      <c r="C392" s="64"/>
      <c r="D392" s="64"/>
      <c r="E392" s="64"/>
      <c r="F392" s="64"/>
      <c r="G392" s="64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  <c r="EC392" s="22"/>
      <c r="ED392" s="22"/>
      <c r="EE392" s="22"/>
      <c r="EF392" s="22"/>
      <c r="EG392" s="22"/>
      <c r="EH392" s="22"/>
      <c r="EI392" s="22"/>
      <c r="EJ392" s="22"/>
      <c r="EK392" s="22"/>
      <c r="EL392" s="22"/>
      <c r="EM392" s="22"/>
      <c r="EN392" s="22"/>
      <c r="EO392" s="22"/>
      <c r="EP392" s="22"/>
      <c r="EQ392" s="22"/>
      <c r="ER392" s="22"/>
      <c r="ES392" s="22"/>
      <c r="ET392" s="22"/>
      <c r="EU392" s="22"/>
      <c r="EV392" s="22"/>
      <c r="EW392" s="22"/>
      <c r="EX392" s="22"/>
      <c r="EY392" s="22"/>
      <c r="EZ392" s="22"/>
      <c r="FA392" s="22"/>
      <c r="FB392" s="22"/>
      <c r="FC392" s="22"/>
      <c r="FD392" s="22"/>
      <c r="FE392" s="22"/>
      <c r="FF392" s="22"/>
      <c r="FG392" s="22"/>
      <c r="FH392" s="22"/>
      <c r="FI392" s="22"/>
      <c r="FJ392" s="22"/>
      <c r="FK392" s="22"/>
      <c r="FL392" s="22"/>
      <c r="FM392" s="22"/>
      <c r="FN392" s="22"/>
      <c r="FO392" s="22"/>
      <c r="FP392" s="22"/>
    </row>
    <row r="393" spans="1:172" ht="15">
      <c r="A393" s="65"/>
      <c r="B393" s="64"/>
      <c r="C393" s="64"/>
      <c r="D393" s="64"/>
      <c r="E393" s="64"/>
      <c r="F393" s="64"/>
      <c r="G393" s="64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  <c r="EC393" s="22"/>
      <c r="ED393" s="22"/>
      <c r="EE393" s="22"/>
      <c r="EF393" s="22"/>
      <c r="EG393" s="22"/>
      <c r="EH393" s="22"/>
      <c r="EI393" s="22"/>
      <c r="EJ393" s="22"/>
      <c r="EK393" s="22"/>
      <c r="EL393" s="22"/>
      <c r="EM393" s="22"/>
      <c r="EN393" s="22"/>
      <c r="EO393" s="22"/>
      <c r="EP393" s="22"/>
      <c r="EQ393" s="22"/>
      <c r="ER393" s="22"/>
      <c r="ES393" s="22"/>
      <c r="ET393" s="22"/>
      <c r="EU393" s="22"/>
      <c r="EV393" s="22"/>
      <c r="EW393" s="22"/>
      <c r="EX393" s="22"/>
      <c r="EY393" s="22"/>
      <c r="EZ393" s="22"/>
      <c r="FA393" s="22"/>
      <c r="FB393" s="22"/>
      <c r="FC393" s="22"/>
      <c r="FD393" s="22"/>
      <c r="FE393" s="22"/>
      <c r="FF393" s="22"/>
      <c r="FG393" s="22"/>
      <c r="FH393" s="22"/>
      <c r="FI393" s="22"/>
      <c r="FJ393" s="22"/>
      <c r="FK393" s="22"/>
      <c r="FL393" s="22"/>
      <c r="FM393" s="22"/>
      <c r="FN393" s="22"/>
      <c r="FO393" s="22"/>
      <c r="FP393" s="22"/>
    </row>
    <row r="394" spans="1:172" ht="15">
      <c r="A394" s="65"/>
      <c r="B394" s="64"/>
      <c r="C394" s="64"/>
      <c r="D394" s="64"/>
      <c r="E394" s="64"/>
      <c r="F394" s="64"/>
      <c r="G394" s="64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  <c r="EE394" s="22"/>
      <c r="EF394" s="22"/>
      <c r="EG394" s="22"/>
      <c r="EH394" s="22"/>
      <c r="EI394" s="22"/>
      <c r="EJ394" s="22"/>
      <c r="EK394" s="22"/>
      <c r="EL394" s="22"/>
      <c r="EM394" s="22"/>
      <c r="EN394" s="22"/>
      <c r="EO394" s="22"/>
      <c r="EP394" s="22"/>
      <c r="EQ394" s="22"/>
      <c r="ER394" s="22"/>
      <c r="ES394" s="22"/>
      <c r="ET394" s="22"/>
      <c r="EU394" s="22"/>
      <c r="EV394" s="22"/>
      <c r="EW394" s="22"/>
      <c r="EX394" s="22"/>
      <c r="EY394" s="22"/>
      <c r="EZ394" s="22"/>
      <c r="FA394" s="22"/>
      <c r="FB394" s="22"/>
      <c r="FC394" s="22"/>
      <c r="FD394" s="22"/>
      <c r="FE394" s="22"/>
      <c r="FF394" s="22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</row>
    <row r="395" spans="1:172" ht="15">
      <c r="A395" s="65"/>
      <c r="B395" s="64"/>
      <c r="C395" s="64"/>
      <c r="D395" s="64"/>
      <c r="E395" s="64"/>
      <c r="F395" s="64"/>
      <c r="G395" s="64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  <c r="EC395" s="22"/>
      <c r="ED395" s="22"/>
      <c r="EE395" s="22"/>
      <c r="EF395" s="22"/>
      <c r="EG395" s="22"/>
      <c r="EH395" s="22"/>
      <c r="EI395" s="22"/>
      <c r="EJ395" s="22"/>
      <c r="EK395" s="22"/>
      <c r="EL395" s="22"/>
      <c r="EM395" s="22"/>
      <c r="EN395" s="22"/>
      <c r="EO395" s="22"/>
      <c r="EP395" s="22"/>
      <c r="EQ395" s="22"/>
      <c r="ER395" s="22"/>
      <c r="ES395" s="22"/>
      <c r="ET395" s="22"/>
      <c r="EU395" s="22"/>
      <c r="EV395" s="22"/>
      <c r="EW395" s="22"/>
      <c r="EX395" s="22"/>
      <c r="EY395" s="22"/>
      <c r="EZ395" s="22"/>
      <c r="FA395" s="22"/>
      <c r="FB395" s="22"/>
      <c r="FC395" s="22"/>
      <c r="FD395" s="22"/>
      <c r="FE395" s="22"/>
      <c r="FF395" s="22"/>
      <c r="FG395" s="22"/>
      <c r="FH395" s="22"/>
      <c r="FI395" s="22"/>
      <c r="FJ395" s="22"/>
      <c r="FK395" s="22"/>
      <c r="FL395" s="22"/>
      <c r="FM395" s="22"/>
      <c r="FN395" s="22"/>
      <c r="FO395" s="22"/>
      <c r="FP395" s="22"/>
    </row>
    <row r="396" spans="1:172" ht="15">
      <c r="A396" s="65"/>
      <c r="B396" s="64"/>
      <c r="C396" s="64"/>
      <c r="D396" s="64"/>
      <c r="E396" s="64"/>
      <c r="F396" s="64"/>
      <c r="G396" s="64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  <c r="EC396" s="22"/>
      <c r="ED396" s="22"/>
      <c r="EE396" s="22"/>
      <c r="EF396" s="22"/>
      <c r="EG396" s="22"/>
      <c r="EH396" s="22"/>
      <c r="EI396" s="22"/>
      <c r="EJ396" s="22"/>
      <c r="EK396" s="22"/>
      <c r="EL396" s="22"/>
      <c r="EM396" s="22"/>
      <c r="EN396" s="22"/>
      <c r="EO396" s="22"/>
      <c r="EP396" s="22"/>
      <c r="EQ396" s="22"/>
      <c r="ER396" s="22"/>
      <c r="ES396" s="22"/>
      <c r="ET396" s="22"/>
      <c r="EU396" s="22"/>
      <c r="EV396" s="22"/>
      <c r="EW396" s="22"/>
      <c r="EX396" s="22"/>
      <c r="EY396" s="22"/>
      <c r="EZ396" s="22"/>
      <c r="FA396" s="22"/>
      <c r="FB396" s="22"/>
      <c r="FC396" s="22"/>
      <c r="FD396" s="22"/>
      <c r="FE396" s="22"/>
      <c r="FF396" s="22"/>
      <c r="FG396" s="22"/>
      <c r="FH396" s="22"/>
      <c r="FI396" s="22"/>
      <c r="FJ396" s="22"/>
      <c r="FK396" s="22"/>
      <c r="FL396" s="22"/>
      <c r="FM396" s="22"/>
      <c r="FN396" s="22"/>
      <c r="FO396" s="22"/>
      <c r="FP396" s="22"/>
    </row>
    <row r="397" spans="1:172" ht="15">
      <c r="A397" s="65"/>
      <c r="B397" s="64"/>
      <c r="C397" s="64"/>
      <c r="D397" s="64"/>
      <c r="E397" s="64"/>
      <c r="F397" s="64"/>
      <c r="G397" s="64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  <c r="EC397" s="22"/>
      <c r="ED397" s="22"/>
      <c r="EE397" s="22"/>
      <c r="EF397" s="22"/>
      <c r="EG397" s="22"/>
      <c r="EH397" s="22"/>
      <c r="EI397" s="22"/>
      <c r="EJ397" s="22"/>
      <c r="EK397" s="22"/>
      <c r="EL397" s="22"/>
      <c r="EM397" s="22"/>
      <c r="EN397" s="22"/>
      <c r="EO397" s="22"/>
      <c r="EP397" s="22"/>
      <c r="EQ397" s="22"/>
      <c r="ER397" s="22"/>
      <c r="ES397" s="22"/>
      <c r="ET397" s="22"/>
      <c r="EU397" s="22"/>
      <c r="EV397" s="22"/>
      <c r="EW397" s="22"/>
      <c r="EX397" s="22"/>
      <c r="EY397" s="22"/>
      <c r="EZ397" s="22"/>
      <c r="FA397" s="22"/>
      <c r="FB397" s="22"/>
      <c r="FC397" s="22"/>
      <c r="FD397" s="22"/>
      <c r="FE397" s="22"/>
      <c r="FF397" s="22"/>
      <c r="FG397" s="22"/>
      <c r="FH397" s="22"/>
      <c r="FI397" s="22"/>
      <c r="FJ397" s="22"/>
      <c r="FK397" s="22"/>
      <c r="FL397" s="22"/>
      <c r="FM397" s="22"/>
      <c r="FN397" s="22"/>
      <c r="FO397" s="22"/>
      <c r="FP397" s="22"/>
    </row>
    <row r="398" spans="1:172" ht="15">
      <c r="A398" s="65"/>
      <c r="B398" s="64"/>
      <c r="C398" s="64"/>
      <c r="D398" s="64"/>
      <c r="E398" s="64"/>
      <c r="F398" s="64"/>
      <c r="G398" s="64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  <c r="EC398" s="22"/>
      <c r="ED398" s="22"/>
      <c r="EE398" s="22"/>
      <c r="EF398" s="22"/>
      <c r="EG398" s="22"/>
      <c r="EH398" s="22"/>
      <c r="EI398" s="22"/>
      <c r="EJ398" s="22"/>
      <c r="EK398" s="22"/>
      <c r="EL398" s="22"/>
      <c r="EM398" s="22"/>
      <c r="EN398" s="22"/>
      <c r="EO398" s="22"/>
      <c r="EP398" s="22"/>
      <c r="EQ398" s="22"/>
      <c r="ER398" s="22"/>
      <c r="ES398" s="22"/>
      <c r="ET398" s="22"/>
      <c r="EU398" s="22"/>
      <c r="EV398" s="22"/>
      <c r="EW398" s="22"/>
      <c r="EX398" s="22"/>
      <c r="EY398" s="22"/>
      <c r="EZ398" s="22"/>
      <c r="FA398" s="22"/>
      <c r="FB398" s="22"/>
      <c r="FC398" s="22"/>
      <c r="FD398" s="22"/>
      <c r="FE398" s="22"/>
      <c r="FF398" s="22"/>
      <c r="FG398" s="22"/>
      <c r="FH398" s="22"/>
      <c r="FI398" s="22"/>
      <c r="FJ398" s="22"/>
      <c r="FK398" s="22"/>
      <c r="FL398" s="22"/>
      <c r="FM398" s="22"/>
      <c r="FN398" s="22"/>
      <c r="FO398" s="22"/>
      <c r="FP398" s="22"/>
    </row>
    <row r="399" spans="1:172" ht="15">
      <c r="A399" s="65"/>
      <c r="B399" s="64"/>
      <c r="C399" s="64"/>
      <c r="D399" s="64"/>
      <c r="E399" s="64"/>
      <c r="F399" s="64"/>
      <c r="G399" s="64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  <c r="EC399" s="22"/>
      <c r="ED399" s="22"/>
      <c r="EE399" s="22"/>
      <c r="EF399" s="22"/>
      <c r="EG399" s="22"/>
      <c r="EH399" s="22"/>
      <c r="EI399" s="22"/>
      <c r="EJ399" s="22"/>
      <c r="EK399" s="22"/>
      <c r="EL399" s="22"/>
      <c r="EM399" s="22"/>
      <c r="EN399" s="22"/>
      <c r="EO399" s="22"/>
      <c r="EP399" s="22"/>
      <c r="EQ399" s="22"/>
      <c r="ER399" s="22"/>
      <c r="ES399" s="22"/>
      <c r="ET399" s="22"/>
      <c r="EU399" s="22"/>
      <c r="EV399" s="22"/>
      <c r="EW399" s="22"/>
      <c r="EX399" s="22"/>
      <c r="EY399" s="22"/>
      <c r="EZ399" s="22"/>
      <c r="FA399" s="22"/>
      <c r="FB399" s="22"/>
      <c r="FC399" s="22"/>
      <c r="FD399" s="22"/>
      <c r="FE399" s="22"/>
      <c r="FF399" s="22"/>
      <c r="FG399" s="22"/>
      <c r="FH399" s="22"/>
      <c r="FI399" s="22"/>
      <c r="FJ399" s="22"/>
      <c r="FK399" s="22"/>
      <c r="FL399" s="22"/>
      <c r="FM399" s="22"/>
      <c r="FN399" s="22"/>
      <c r="FO399" s="22"/>
      <c r="FP399" s="22"/>
    </row>
    <row r="400" spans="1:172" ht="15">
      <c r="A400" s="65"/>
      <c r="B400" s="64"/>
      <c r="C400" s="64"/>
      <c r="D400" s="64"/>
      <c r="E400" s="64"/>
      <c r="F400" s="64"/>
      <c r="G400" s="64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  <c r="EC400" s="22"/>
      <c r="ED400" s="22"/>
      <c r="EE400" s="22"/>
      <c r="EF400" s="22"/>
      <c r="EG400" s="22"/>
      <c r="EH400" s="22"/>
      <c r="EI400" s="22"/>
      <c r="EJ400" s="22"/>
      <c r="EK400" s="22"/>
      <c r="EL400" s="22"/>
      <c r="EM400" s="22"/>
      <c r="EN400" s="22"/>
      <c r="EO400" s="22"/>
      <c r="EP400" s="22"/>
      <c r="EQ400" s="22"/>
      <c r="ER400" s="22"/>
      <c r="ES400" s="22"/>
      <c r="ET400" s="22"/>
      <c r="EU400" s="22"/>
      <c r="EV400" s="22"/>
      <c r="EW400" s="22"/>
      <c r="EX400" s="22"/>
      <c r="EY400" s="22"/>
      <c r="EZ400" s="22"/>
      <c r="FA400" s="22"/>
      <c r="FB400" s="22"/>
      <c r="FC400" s="22"/>
      <c r="FD400" s="22"/>
      <c r="FE400" s="22"/>
      <c r="FF400" s="22"/>
      <c r="FG400" s="22"/>
      <c r="FH400" s="22"/>
      <c r="FI400" s="22"/>
      <c r="FJ400" s="22"/>
      <c r="FK400" s="22"/>
      <c r="FL400" s="22"/>
      <c r="FM400" s="22"/>
      <c r="FN400" s="22"/>
      <c r="FO400" s="22"/>
      <c r="FP400" s="22"/>
    </row>
    <row r="401" spans="1:172" ht="15">
      <c r="A401" s="65"/>
      <c r="B401" s="64"/>
      <c r="C401" s="64"/>
      <c r="D401" s="64"/>
      <c r="E401" s="64"/>
      <c r="F401" s="64"/>
      <c r="G401" s="64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  <c r="EC401" s="22"/>
      <c r="ED401" s="22"/>
      <c r="EE401" s="22"/>
      <c r="EF401" s="22"/>
      <c r="EG401" s="22"/>
      <c r="EH401" s="22"/>
      <c r="EI401" s="22"/>
      <c r="EJ401" s="22"/>
      <c r="EK401" s="22"/>
      <c r="EL401" s="22"/>
      <c r="EM401" s="22"/>
      <c r="EN401" s="22"/>
      <c r="EO401" s="22"/>
      <c r="EP401" s="22"/>
      <c r="EQ401" s="22"/>
      <c r="ER401" s="22"/>
      <c r="ES401" s="22"/>
      <c r="ET401" s="22"/>
      <c r="EU401" s="22"/>
      <c r="EV401" s="22"/>
      <c r="EW401" s="22"/>
      <c r="EX401" s="22"/>
      <c r="EY401" s="22"/>
      <c r="EZ401" s="22"/>
      <c r="FA401" s="22"/>
      <c r="FB401" s="22"/>
      <c r="FC401" s="22"/>
      <c r="FD401" s="22"/>
      <c r="FE401" s="22"/>
      <c r="FF401" s="22"/>
      <c r="FG401" s="22"/>
      <c r="FH401" s="22"/>
      <c r="FI401" s="22"/>
      <c r="FJ401" s="22"/>
      <c r="FK401" s="22"/>
      <c r="FL401" s="22"/>
      <c r="FM401" s="22"/>
      <c r="FN401" s="22"/>
      <c r="FO401" s="22"/>
      <c r="FP401" s="22"/>
    </row>
    <row r="402" spans="1:172" ht="15">
      <c r="A402" s="65"/>
      <c r="B402" s="64"/>
      <c r="C402" s="64"/>
      <c r="D402" s="64"/>
      <c r="E402" s="64"/>
      <c r="F402" s="64"/>
      <c r="G402" s="64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</row>
    <row r="403" spans="1:172" ht="15">
      <c r="A403" s="65"/>
      <c r="B403" s="64"/>
      <c r="C403" s="64"/>
      <c r="D403" s="64"/>
      <c r="E403" s="64"/>
      <c r="F403" s="64"/>
      <c r="G403" s="64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  <c r="EC403" s="22"/>
      <c r="ED403" s="22"/>
      <c r="EE403" s="22"/>
      <c r="EF403" s="22"/>
      <c r="EG403" s="22"/>
      <c r="EH403" s="22"/>
      <c r="EI403" s="22"/>
      <c r="EJ403" s="22"/>
      <c r="EK403" s="22"/>
      <c r="EL403" s="22"/>
      <c r="EM403" s="22"/>
      <c r="EN403" s="22"/>
      <c r="EO403" s="22"/>
      <c r="EP403" s="22"/>
      <c r="EQ403" s="22"/>
      <c r="ER403" s="22"/>
      <c r="ES403" s="22"/>
      <c r="ET403" s="22"/>
      <c r="EU403" s="22"/>
      <c r="EV403" s="22"/>
      <c r="EW403" s="22"/>
      <c r="EX403" s="22"/>
      <c r="EY403" s="22"/>
      <c r="EZ403" s="22"/>
      <c r="FA403" s="22"/>
      <c r="FB403" s="22"/>
      <c r="FC403" s="22"/>
      <c r="FD403" s="22"/>
      <c r="FE403" s="22"/>
      <c r="FF403" s="22"/>
      <c r="FG403" s="22"/>
      <c r="FH403" s="22"/>
      <c r="FI403" s="22"/>
      <c r="FJ403" s="22"/>
      <c r="FK403" s="22"/>
      <c r="FL403" s="22"/>
      <c r="FM403" s="22"/>
      <c r="FN403" s="22"/>
      <c r="FO403" s="22"/>
      <c r="FP403" s="22"/>
    </row>
    <row r="404" spans="1:172" ht="15">
      <c r="A404" s="65"/>
      <c r="B404" s="64"/>
      <c r="C404" s="64"/>
      <c r="D404" s="64"/>
      <c r="E404" s="64"/>
      <c r="F404" s="64"/>
      <c r="G404" s="64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  <c r="EE404" s="22"/>
      <c r="EF404" s="22"/>
      <c r="EG404" s="22"/>
      <c r="EH404" s="22"/>
      <c r="EI404" s="22"/>
      <c r="EJ404" s="22"/>
      <c r="EK404" s="22"/>
      <c r="EL404" s="22"/>
      <c r="EM404" s="22"/>
      <c r="EN404" s="22"/>
      <c r="EO404" s="22"/>
      <c r="EP404" s="22"/>
      <c r="EQ404" s="22"/>
      <c r="ER404" s="22"/>
      <c r="ES404" s="22"/>
      <c r="ET404" s="22"/>
      <c r="EU404" s="22"/>
      <c r="EV404" s="22"/>
      <c r="EW404" s="22"/>
      <c r="EX404" s="22"/>
      <c r="EY404" s="22"/>
      <c r="EZ404" s="22"/>
      <c r="FA404" s="22"/>
      <c r="FB404" s="22"/>
      <c r="FC404" s="22"/>
      <c r="FD404" s="22"/>
      <c r="FE404" s="22"/>
      <c r="FF404" s="22"/>
      <c r="FG404" s="22"/>
      <c r="FH404" s="22"/>
      <c r="FI404" s="22"/>
      <c r="FJ404" s="22"/>
      <c r="FK404" s="22"/>
      <c r="FL404" s="22"/>
      <c r="FM404" s="22"/>
      <c r="FN404" s="22"/>
      <c r="FO404" s="22"/>
      <c r="FP404" s="22"/>
    </row>
    <row r="405" spans="1:172" ht="15">
      <c r="A405" s="65"/>
      <c r="B405" s="64"/>
      <c r="C405" s="64"/>
      <c r="D405" s="64"/>
      <c r="E405" s="64"/>
      <c r="F405" s="64"/>
      <c r="G405" s="64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  <c r="EE405" s="22"/>
      <c r="EF405" s="22"/>
      <c r="EG405" s="22"/>
      <c r="EH405" s="22"/>
      <c r="EI405" s="22"/>
      <c r="EJ405" s="22"/>
      <c r="EK405" s="22"/>
      <c r="EL405" s="22"/>
      <c r="EM405" s="22"/>
      <c r="EN405" s="22"/>
      <c r="EO405" s="22"/>
      <c r="EP405" s="22"/>
      <c r="EQ405" s="22"/>
      <c r="ER405" s="22"/>
      <c r="ES405" s="22"/>
      <c r="ET405" s="22"/>
      <c r="EU405" s="22"/>
      <c r="EV405" s="22"/>
      <c r="EW405" s="22"/>
      <c r="EX405" s="22"/>
      <c r="EY405" s="22"/>
      <c r="EZ405" s="22"/>
      <c r="FA405" s="22"/>
      <c r="FB405" s="22"/>
      <c r="FC405" s="22"/>
      <c r="FD405" s="22"/>
      <c r="FE405" s="22"/>
      <c r="FF405" s="22"/>
      <c r="FG405" s="22"/>
      <c r="FH405" s="22"/>
      <c r="FI405" s="22"/>
      <c r="FJ405" s="22"/>
      <c r="FK405" s="22"/>
      <c r="FL405" s="22"/>
      <c r="FM405" s="22"/>
      <c r="FN405" s="22"/>
      <c r="FO405" s="22"/>
      <c r="FP405" s="22"/>
    </row>
    <row r="406" spans="1:172" ht="15">
      <c r="A406" s="65"/>
      <c r="B406" s="64"/>
      <c r="C406" s="64"/>
      <c r="D406" s="64"/>
      <c r="E406" s="64"/>
      <c r="F406" s="64"/>
      <c r="G406" s="64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  <c r="EC406" s="22"/>
      <c r="ED406" s="22"/>
      <c r="EE406" s="22"/>
      <c r="EF406" s="22"/>
      <c r="EG406" s="22"/>
      <c r="EH406" s="22"/>
      <c r="EI406" s="22"/>
      <c r="EJ406" s="22"/>
      <c r="EK406" s="22"/>
      <c r="EL406" s="22"/>
      <c r="EM406" s="22"/>
      <c r="EN406" s="22"/>
      <c r="EO406" s="22"/>
      <c r="EP406" s="22"/>
      <c r="EQ406" s="22"/>
      <c r="ER406" s="22"/>
      <c r="ES406" s="22"/>
      <c r="ET406" s="22"/>
      <c r="EU406" s="22"/>
      <c r="EV406" s="22"/>
      <c r="EW406" s="22"/>
      <c r="EX406" s="22"/>
      <c r="EY406" s="22"/>
      <c r="EZ406" s="22"/>
      <c r="FA406" s="22"/>
      <c r="FB406" s="22"/>
      <c r="FC406" s="22"/>
      <c r="FD406" s="22"/>
      <c r="FE406" s="22"/>
      <c r="FF406" s="22"/>
      <c r="FG406" s="22"/>
      <c r="FH406" s="22"/>
      <c r="FI406" s="22"/>
      <c r="FJ406" s="22"/>
      <c r="FK406" s="22"/>
      <c r="FL406" s="22"/>
      <c r="FM406" s="22"/>
      <c r="FN406" s="22"/>
      <c r="FO406" s="22"/>
      <c r="FP406" s="22"/>
    </row>
    <row r="407" spans="1:172" ht="15">
      <c r="A407" s="65"/>
      <c r="B407" s="64"/>
      <c r="C407" s="64"/>
      <c r="D407" s="64"/>
      <c r="E407" s="64"/>
      <c r="F407" s="64"/>
      <c r="G407" s="64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  <c r="EZ407" s="22"/>
      <c r="FA407" s="22"/>
      <c r="FB407" s="22"/>
      <c r="FC407" s="22"/>
      <c r="FD407" s="22"/>
      <c r="FE407" s="22"/>
      <c r="FF407" s="22"/>
      <c r="FG407" s="22"/>
      <c r="FH407" s="22"/>
      <c r="FI407" s="22"/>
      <c r="FJ407" s="22"/>
      <c r="FK407" s="22"/>
      <c r="FL407" s="22"/>
      <c r="FM407" s="22"/>
      <c r="FN407" s="22"/>
      <c r="FO407" s="22"/>
      <c r="FP407" s="22"/>
    </row>
    <row r="408" spans="1:172" ht="15">
      <c r="A408" s="65"/>
      <c r="B408" s="64"/>
      <c r="C408" s="64"/>
      <c r="D408" s="64"/>
      <c r="E408" s="64"/>
      <c r="F408" s="64"/>
      <c r="G408" s="64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  <c r="EC408" s="22"/>
      <c r="ED408" s="22"/>
      <c r="EE408" s="22"/>
      <c r="EF408" s="22"/>
      <c r="EG408" s="22"/>
      <c r="EH408" s="22"/>
      <c r="EI408" s="22"/>
      <c r="EJ408" s="22"/>
      <c r="EK408" s="22"/>
      <c r="EL408" s="22"/>
      <c r="EM408" s="22"/>
      <c r="EN408" s="22"/>
      <c r="EO408" s="22"/>
      <c r="EP408" s="22"/>
      <c r="EQ408" s="22"/>
      <c r="ER408" s="22"/>
      <c r="ES408" s="22"/>
      <c r="ET408" s="22"/>
      <c r="EU408" s="22"/>
      <c r="EV408" s="22"/>
      <c r="EW408" s="22"/>
      <c r="EX408" s="22"/>
      <c r="EY408" s="22"/>
      <c r="EZ408" s="22"/>
      <c r="FA408" s="22"/>
      <c r="FB408" s="22"/>
      <c r="FC408" s="22"/>
      <c r="FD408" s="22"/>
      <c r="FE408" s="22"/>
      <c r="FF408" s="22"/>
      <c r="FG408" s="22"/>
      <c r="FH408" s="22"/>
      <c r="FI408" s="22"/>
      <c r="FJ408" s="22"/>
      <c r="FK408" s="22"/>
      <c r="FL408" s="22"/>
      <c r="FM408" s="22"/>
      <c r="FN408" s="22"/>
      <c r="FO408" s="22"/>
      <c r="FP408" s="22"/>
    </row>
    <row r="409" spans="1:172" ht="15">
      <c r="A409" s="65"/>
      <c r="B409" s="64"/>
      <c r="C409" s="64"/>
      <c r="D409" s="64"/>
      <c r="E409" s="64"/>
      <c r="F409" s="64"/>
      <c r="G409" s="64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  <c r="EC409" s="22"/>
      <c r="ED409" s="22"/>
      <c r="EE409" s="22"/>
      <c r="EF409" s="22"/>
      <c r="EG409" s="22"/>
      <c r="EH409" s="22"/>
      <c r="EI409" s="22"/>
      <c r="EJ409" s="22"/>
      <c r="EK409" s="22"/>
      <c r="EL409" s="22"/>
      <c r="EM409" s="22"/>
      <c r="EN409" s="22"/>
      <c r="EO409" s="22"/>
      <c r="EP409" s="22"/>
      <c r="EQ409" s="22"/>
      <c r="ER409" s="22"/>
      <c r="ES409" s="22"/>
      <c r="ET409" s="22"/>
      <c r="EU409" s="22"/>
      <c r="EV409" s="22"/>
      <c r="EW409" s="22"/>
      <c r="EX409" s="22"/>
      <c r="EY409" s="22"/>
      <c r="EZ409" s="22"/>
      <c r="FA409" s="22"/>
      <c r="FB409" s="22"/>
      <c r="FC409" s="22"/>
      <c r="FD409" s="22"/>
      <c r="FE409" s="22"/>
      <c r="FF409" s="22"/>
      <c r="FG409" s="22"/>
      <c r="FH409" s="22"/>
      <c r="FI409" s="22"/>
      <c r="FJ409" s="22"/>
      <c r="FK409" s="22"/>
      <c r="FL409" s="22"/>
      <c r="FM409" s="22"/>
      <c r="FN409" s="22"/>
      <c r="FO409" s="22"/>
      <c r="FP409" s="22"/>
    </row>
    <row r="410" spans="1:172" ht="15">
      <c r="A410" s="65"/>
      <c r="B410" s="64"/>
      <c r="C410" s="64"/>
      <c r="D410" s="64"/>
      <c r="E410" s="64"/>
      <c r="F410" s="64"/>
      <c r="G410" s="64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  <c r="EC410" s="22"/>
      <c r="ED410" s="22"/>
      <c r="EE410" s="22"/>
      <c r="EF410" s="22"/>
      <c r="EG410" s="22"/>
      <c r="EH410" s="22"/>
      <c r="EI410" s="22"/>
      <c r="EJ410" s="22"/>
      <c r="EK410" s="22"/>
      <c r="EL410" s="22"/>
      <c r="EM410" s="22"/>
      <c r="EN410" s="22"/>
      <c r="EO410" s="22"/>
      <c r="EP410" s="22"/>
      <c r="EQ410" s="22"/>
      <c r="ER410" s="22"/>
      <c r="ES410" s="22"/>
      <c r="ET410" s="22"/>
      <c r="EU410" s="22"/>
      <c r="EV410" s="22"/>
      <c r="EW410" s="22"/>
      <c r="EX410" s="22"/>
      <c r="EY410" s="22"/>
      <c r="EZ410" s="22"/>
      <c r="FA410" s="22"/>
      <c r="FB410" s="22"/>
      <c r="FC410" s="22"/>
      <c r="FD410" s="22"/>
      <c r="FE410" s="22"/>
      <c r="FF410" s="22"/>
      <c r="FG410" s="22"/>
      <c r="FH410" s="22"/>
      <c r="FI410" s="22"/>
      <c r="FJ410" s="22"/>
      <c r="FK410" s="22"/>
      <c r="FL410" s="22"/>
      <c r="FM410" s="22"/>
      <c r="FN410" s="22"/>
      <c r="FO410" s="22"/>
      <c r="FP410" s="22"/>
    </row>
    <row r="411" spans="1:172" ht="15">
      <c r="A411" s="65"/>
      <c r="B411" s="64"/>
      <c r="C411" s="64"/>
      <c r="D411" s="64"/>
      <c r="E411" s="64"/>
      <c r="F411" s="64"/>
      <c r="G411" s="64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  <c r="EC411" s="22"/>
      <c r="ED411" s="22"/>
      <c r="EE411" s="22"/>
      <c r="EF411" s="22"/>
      <c r="EG411" s="22"/>
      <c r="EH411" s="22"/>
      <c r="EI411" s="22"/>
      <c r="EJ411" s="22"/>
      <c r="EK411" s="22"/>
      <c r="EL411" s="22"/>
      <c r="EM411" s="22"/>
      <c r="EN411" s="22"/>
      <c r="EO411" s="22"/>
      <c r="EP411" s="22"/>
      <c r="EQ411" s="22"/>
      <c r="ER411" s="22"/>
      <c r="ES411" s="22"/>
      <c r="ET411" s="22"/>
      <c r="EU411" s="22"/>
      <c r="EV411" s="22"/>
      <c r="EW411" s="22"/>
      <c r="EX411" s="22"/>
      <c r="EY411" s="22"/>
      <c r="EZ411" s="22"/>
      <c r="FA411" s="22"/>
      <c r="FB411" s="22"/>
      <c r="FC411" s="22"/>
      <c r="FD411" s="22"/>
      <c r="FE411" s="22"/>
      <c r="FF411" s="22"/>
      <c r="FG411" s="22"/>
      <c r="FH411" s="22"/>
      <c r="FI411" s="22"/>
      <c r="FJ411" s="22"/>
      <c r="FK411" s="22"/>
      <c r="FL411" s="22"/>
      <c r="FM411" s="22"/>
      <c r="FN411" s="22"/>
      <c r="FO411" s="22"/>
      <c r="FP411" s="22"/>
    </row>
    <row r="412" spans="1:172" ht="15">
      <c r="A412" s="65"/>
      <c r="B412" s="64"/>
      <c r="C412" s="64"/>
      <c r="D412" s="64"/>
      <c r="E412" s="64"/>
      <c r="F412" s="64"/>
      <c r="G412" s="64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  <c r="EC412" s="22"/>
      <c r="ED412" s="22"/>
      <c r="EE412" s="22"/>
      <c r="EF412" s="22"/>
      <c r="EG412" s="22"/>
      <c r="EH412" s="22"/>
      <c r="EI412" s="22"/>
      <c r="EJ412" s="22"/>
      <c r="EK412" s="22"/>
      <c r="EL412" s="22"/>
      <c r="EM412" s="22"/>
      <c r="EN412" s="22"/>
      <c r="EO412" s="22"/>
      <c r="EP412" s="22"/>
      <c r="EQ412" s="22"/>
      <c r="ER412" s="22"/>
      <c r="ES412" s="22"/>
      <c r="ET412" s="22"/>
      <c r="EU412" s="22"/>
      <c r="EV412" s="22"/>
      <c r="EW412" s="22"/>
      <c r="EX412" s="22"/>
      <c r="EY412" s="22"/>
      <c r="EZ412" s="22"/>
      <c r="FA412" s="22"/>
      <c r="FB412" s="22"/>
      <c r="FC412" s="22"/>
      <c r="FD412" s="22"/>
      <c r="FE412" s="22"/>
      <c r="FF412" s="22"/>
      <c r="FG412" s="22"/>
      <c r="FH412" s="22"/>
      <c r="FI412" s="22"/>
      <c r="FJ412" s="22"/>
      <c r="FK412" s="22"/>
      <c r="FL412" s="22"/>
      <c r="FM412" s="22"/>
      <c r="FN412" s="22"/>
      <c r="FO412" s="22"/>
      <c r="FP412" s="22"/>
    </row>
    <row r="413" spans="1:172" ht="15">
      <c r="A413" s="65"/>
      <c r="B413" s="64"/>
      <c r="C413" s="64"/>
      <c r="D413" s="64"/>
      <c r="E413" s="64"/>
      <c r="F413" s="64"/>
      <c r="G413" s="64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  <c r="EC413" s="22"/>
      <c r="ED413" s="22"/>
      <c r="EE413" s="22"/>
      <c r="EF413" s="22"/>
      <c r="EG413" s="22"/>
      <c r="EH413" s="22"/>
      <c r="EI413" s="22"/>
      <c r="EJ413" s="22"/>
      <c r="EK413" s="22"/>
      <c r="EL413" s="22"/>
      <c r="EM413" s="22"/>
      <c r="EN413" s="22"/>
      <c r="EO413" s="22"/>
      <c r="EP413" s="22"/>
      <c r="EQ413" s="22"/>
      <c r="ER413" s="22"/>
      <c r="ES413" s="22"/>
      <c r="ET413" s="22"/>
      <c r="EU413" s="22"/>
      <c r="EV413" s="22"/>
      <c r="EW413" s="22"/>
      <c r="EX413" s="22"/>
      <c r="EY413" s="22"/>
      <c r="EZ413" s="22"/>
      <c r="FA413" s="22"/>
      <c r="FB413" s="22"/>
      <c r="FC413" s="22"/>
      <c r="FD413" s="22"/>
      <c r="FE413" s="22"/>
      <c r="FF413" s="22"/>
      <c r="FG413" s="22"/>
      <c r="FH413" s="22"/>
      <c r="FI413" s="22"/>
      <c r="FJ413" s="22"/>
      <c r="FK413" s="22"/>
      <c r="FL413" s="22"/>
      <c r="FM413" s="22"/>
      <c r="FN413" s="22"/>
      <c r="FO413" s="22"/>
      <c r="FP413" s="22"/>
    </row>
    <row r="414" spans="1:172" ht="15">
      <c r="A414" s="65"/>
      <c r="B414" s="64"/>
      <c r="C414" s="64"/>
      <c r="D414" s="64"/>
      <c r="E414" s="64"/>
      <c r="F414" s="64"/>
      <c r="G414" s="64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  <c r="EC414" s="22"/>
      <c r="ED414" s="22"/>
      <c r="EE414" s="22"/>
      <c r="EF414" s="22"/>
      <c r="EG414" s="22"/>
      <c r="EH414" s="22"/>
      <c r="EI414" s="22"/>
      <c r="EJ414" s="22"/>
      <c r="EK414" s="22"/>
      <c r="EL414" s="22"/>
      <c r="EM414" s="22"/>
      <c r="EN414" s="22"/>
      <c r="EO414" s="22"/>
      <c r="EP414" s="22"/>
      <c r="EQ414" s="22"/>
      <c r="ER414" s="22"/>
      <c r="ES414" s="22"/>
      <c r="ET414" s="22"/>
      <c r="EU414" s="22"/>
      <c r="EV414" s="22"/>
      <c r="EW414" s="22"/>
      <c r="EX414" s="22"/>
      <c r="EY414" s="22"/>
      <c r="EZ414" s="22"/>
      <c r="FA414" s="22"/>
      <c r="FB414" s="22"/>
      <c r="FC414" s="22"/>
      <c r="FD414" s="22"/>
      <c r="FE414" s="22"/>
      <c r="FF414" s="22"/>
      <c r="FG414" s="22"/>
      <c r="FH414" s="22"/>
      <c r="FI414" s="22"/>
      <c r="FJ414" s="22"/>
      <c r="FK414" s="22"/>
      <c r="FL414" s="22"/>
      <c r="FM414" s="22"/>
      <c r="FN414" s="22"/>
      <c r="FO414" s="22"/>
      <c r="FP414" s="22"/>
    </row>
    <row r="415" spans="1:172" ht="15">
      <c r="A415" s="65"/>
      <c r="B415" s="64"/>
      <c r="C415" s="64"/>
      <c r="D415" s="64"/>
      <c r="E415" s="64"/>
      <c r="F415" s="64"/>
      <c r="G415" s="64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  <c r="EC415" s="22"/>
      <c r="ED415" s="22"/>
      <c r="EE415" s="22"/>
      <c r="EF415" s="22"/>
      <c r="EG415" s="22"/>
      <c r="EH415" s="22"/>
      <c r="EI415" s="22"/>
      <c r="EJ415" s="22"/>
      <c r="EK415" s="22"/>
      <c r="EL415" s="22"/>
      <c r="EM415" s="22"/>
      <c r="EN415" s="22"/>
      <c r="EO415" s="22"/>
      <c r="EP415" s="22"/>
      <c r="EQ415" s="22"/>
      <c r="ER415" s="22"/>
      <c r="ES415" s="22"/>
      <c r="ET415" s="22"/>
      <c r="EU415" s="22"/>
      <c r="EV415" s="22"/>
      <c r="EW415" s="22"/>
      <c r="EX415" s="22"/>
      <c r="EY415" s="22"/>
      <c r="EZ415" s="22"/>
      <c r="FA415" s="22"/>
      <c r="FB415" s="22"/>
      <c r="FC415" s="22"/>
      <c r="FD415" s="22"/>
      <c r="FE415" s="22"/>
      <c r="FF415" s="22"/>
      <c r="FG415" s="22"/>
      <c r="FH415" s="22"/>
      <c r="FI415" s="22"/>
      <c r="FJ415" s="22"/>
      <c r="FK415" s="22"/>
      <c r="FL415" s="22"/>
      <c r="FM415" s="22"/>
      <c r="FN415" s="22"/>
      <c r="FO415" s="22"/>
      <c r="FP415" s="22"/>
    </row>
    <row r="416" spans="1:172" ht="15">
      <c r="A416" s="65"/>
      <c r="B416" s="64"/>
      <c r="C416" s="64"/>
      <c r="D416" s="64"/>
      <c r="E416" s="64"/>
      <c r="F416" s="64"/>
      <c r="G416" s="64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  <c r="EC416" s="22"/>
      <c r="ED416" s="22"/>
      <c r="EE416" s="22"/>
      <c r="EF416" s="22"/>
      <c r="EG416" s="22"/>
      <c r="EH416" s="22"/>
      <c r="EI416" s="22"/>
      <c r="EJ416" s="22"/>
      <c r="EK416" s="22"/>
      <c r="EL416" s="22"/>
      <c r="EM416" s="22"/>
      <c r="EN416" s="22"/>
      <c r="EO416" s="22"/>
      <c r="EP416" s="22"/>
      <c r="EQ416" s="22"/>
      <c r="ER416" s="22"/>
      <c r="ES416" s="22"/>
      <c r="ET416" s="22"/>
      <c r="EU416" s="22"/>
      <c r="EV416" s="22"/>
      <c r="EW416" s="22"/>
      <c r="EX416" s="22"/>
      <c r="EY416" s="22"/>
      <c r="EZ416" s="22"/>
      <c r="FA416" s="22"/>
      <c r="FB416" s="22"/>
      <c r="FC416" s="22"/>
      <c r="FD416" s="22"/>
      <c r="FE416" s="22"/>
      <c r="FF416" s="22"/>
      <c r="FG416" s="22"/>
      <c r="FH416" s="22"/>
      <c r="FI416" s="22"/>
      <c r="FJ416" s="22"/>
      <c r="FK416" s="22"/>
      <c r="FL416" s="22"/>
      <c r="FM416" s="22"/>
      <c r="FN416" s="22"/>
      <c r="FO416" s="22"/>
      <c r="FP416" s="22"/>
    </row>
    <row r="417" spans="1:172" ht="15">
      <c r="A417" s="65"/>
      <c r="B417" s="64"/>
      <c r="C417" s="64"/>
      <c r="D417" s="64"/>
      <c r="E417" s="64"/>
      <c r="F417" s="64"/>
      <c r="G417" s="64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  <c r="EC417" s="22"/>
      <c r="ED417" s="22"/>
      <c r="EE417" s="22"/>
      <c r="EF417" s="22"/>
      <c r="EG417" s="22"/>
      <c r="EH417" s="22"/>
      <c r="EI417" s="22"/>
      <c r="EJ417" s="22"/>
      <c r="EK417" s="22"/>
      <c r="EL417" s="22"/>
      <c r="EM417" s="22"/>
      <c r="EN417" s="22"/>
      <c r="EO417" s="22"/>
      <c r="EP417" s="22"/>
      <c r="EQ417" s="22"/>
      <c r="ER417" s="22"/>
      <c r="ES417" s="22"/>
      <c r="ET417" s="22"/>
      <c r="EU417" s="22"/>
      <c r="EV417" s="22"/>
      <c r="EW417" s="22"/>
      <c r="EX417" s="22"/>
      <c r="EY417" s="22"/>
      <c r="EZ417" s="22"/>
      <c r="FA417" s="22"/>
      <c r="FB417" s="22"/>
      <c r="FC417" s="22"/>
      <c r="FD417" s="22"/>
      <c r="FE417" s="22"/>
      <c r="FF417" s="22"/>
      <c r="FG417" s="22"/>
      <c r="FH417" s="22"/>
      <c r="FI417" s="22"/>
      <c r="FJ417" s="22"/>
      <c r="FK417" s="22"/>
      <c r="FL417" s="22"/>
      <c r="FM417" s="22"/>
      <c r="FN417" s="22"/>
      <c r="FO417" s="22"/>
      <c r="FP417" s="22"/>
    </row>
    <row r="418" spans="1:172" ht="15">
      <c r="A418" s="65"/>
      <c r="B418" s="64"/>
      <c r="C418" s="64"/>
      <c r="D418" s="64"/>
      <c r="E418" s="64"/>
      <c r="F418" s="64"/>
      <c r="G418" s="64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  <c r="EE418" s="22"/>
      <c r="EF418" s="22"/>
      <c r="EG418" s="22"/>
      <c r="EH418" s="22"/>
      <c r="EI418" s="22"/>
      <c r="EJ418" s="22"/>
      <c r="EK418" s="22"/>
      <c r="EL418" s="22"/>
      <c r="EM418" s="22"/>
      <c r="EN418" s="22"/>
      <c r="EO418" s="22"/>
      <c r="EP418" s="22"/>
      <c r="EQ418" s="22"/>
      <c r="ER418" s="22"/>
      <c r="ES418" s="22"/>
      <c r="ET418" s="22"/>
      <c r="EU418" s="22"/>
      <c r="EV418" s="22"/>
      <c r="EW418" s="22"/>
      <c r="EX418" s="22"/>
      <c r="EY418" s="22"/>
      <c r="EZ418" s="22"/>
      <c r="FA418" s="22"/>
      <c r="FB418" s="22"/>
      <c r="FC418" s="22"/>
      <c r="FD418" s="22"/>
      <c r="FE418" s="22"/>
      <c r="FF418" s="22"/>
      <c r="FG418" s="22"/>
      <c r="FH418" s="22"/>
      <c r="FI418" s="22"/>
      <c r="FJ418" s="22"/>
      <c r="FK418" s="22"/>
      <c r="FL418" s="22"/>
      <c r="FM418" s="22"/>
      <c r="FN418" s="22"/>
      <c r="FO418" s="22"/>
      <c r="FP418" s="22"/>
    </row>
    <row r="419" spans="1:172" ht="15">
      <c r="A419" s="65"/>
      <c r="B419" s="64"/>
      <c r="C419" s="64"/>
      <c r="D419" s="64"/>
      <c r="E419" s="64"/>
      <c r="F419" s="64"/>
      <c r="G419" s="64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  <c r="EC419" s="22"/>
      <c r="ED419" s="22"/>
      <c r="EE419" s="22"/>
      <c r="EF419" s="22"/>
      <c r="EG419" s="22"/>
      <c r="EH419" s="22"/>
      <c r="EI419" s="22"/>
      <c r="EJ419" s="22"/>
      <c r="EK419" s="22"/>
      <c r="EL419" s="22"/>
      <c r="EM419" s="22"/>
      <c r="EN419" s="22"/>
      <c r="EO419" s="22"/>
      <c r="EP419" s="22"/>
      <c r="EQ419" s="22"/>
      <c r="ER419" s="22"/>
      <c r="ES419" s="22"/>
      <c r="ET419" s="22"/>
      <c r="EU419" s="22"/>
      <c r="EV419" s="22"/>
      <c r="EW419" s="22"/>
      <c r="EX419" s="22"/>
      <c r="EY419" s="22"/>
      <c r="EZ419" s="22"/>
      <c r="FA419" s="22"/>
      <c r="FB419" s="22"/>
      <c r="FC419" s="22"/>
      <c r="FD419" s="22"/>
      <c r="FE419" s="22"/>
      <c r="FF419" s="22"/>
      <c r="FG419" s="22"/>
      <c r="FH419" s="22"/>
      <c r="FI419" s="22"/>
      <c r="FJ419" s="22"/>
      <c r="FK419" s="22"/>
      <c r="FL419" s="22"/>
      <c r="FM419" s="22"/>
      <c r="FN419" s="22"/>
      <c r="FO419" s="22"/>
      <c r="FP419" s="22"/>
    </row>
    <row r="420" spans="1:172" ht="15">
      <c r="A420" s="65"/>
      <c r="B420" s="64"/>
      <c r="C420" s="64"/>
      <c r="D420" s="64"/>
      <c r="E420" s="64"/>
      <c r="F420" s="64"/>
      <c r="G420" s="64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</row>
    <row r="421" spans="1:172" ht="15">
      <c r="A421" s="65"/>
      <c r="B421" s="64"/>
      <c r="C421" s="64"/>
      <c r="D421" s="64"/>
      <c r="E421" s="64"/>
      <c r="F421" s="64"/>
      <c r="G421" s="64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  <c r="EC421" s="22"/>
      <c r="ED421" s="22"/>
      <c r="EE421" s="22"/>
      <c r="EF421" s="22"/>
      <c r="EG421" s="22"/>
      <c r="EH421" s="22"/>
      <c r="EI421" s="22"/>
      <c r="EJ421" s="22"/>
      <c r="EK421" s="22"/>
      <c r="EL421" s="22"/>
      <c r="EM421" s="22"/>
      <c r="EN421" s="22"/>
      <c r="EO421" s="22"/>
      <c r="EP421" s="22"/>
      <c r="EQ421" s="22"/>
      <c r="ER421" s="22"/>
      <c r="ES421" s="22"/>
      <c r="ET421" s="22"/>
      <c r="EU421" s="22"/>
      <c r="EV421" s="22"/>
      <c r="EW421" s="22"/>
      <c r="EX421" s="22"/>
      <c r="EY421" s="22"/>
      <c r="EZ421" s="22"/>
      <c r="FA421" s="22"/>
      <c r="FB421" s="22"/>
      <c r="FC421" s="22"/>
      <c r="FD421" s="22"/>
      <c r="FE421" s="22"/>
      <c r="FF421" s="22"/>
      <c r="FG421" s="22"/>
      <c r="FH421" s="22"/>
      <c r="FI421" s="22"/>
      <c r="FJ421" s="22"/>
      <c r="FK421" s="22"/>
      <c r="FL421" s="22"/>
      <c r="FM421" s="22"/>
      <c r="FN421" s="22"/>
      <c r="FO421" s="22"/>
      <c r="FP421" s="22"/>
    </row>
    <row r="422" spans="1:172" ht="15">
      <c r="A422" s="65"/>
      <c r="B422" s="64"/>
      <c r="C422" s="64"/>
      <c r="D422" s="64"/>
      <c r="E422" s="64"/>
      <c r="F422" s="64"/>
      <c r="G422" s="64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  <c r="EC422" s="22"/>
      <c r="ED422" s="22"/>
      <c r="EE422" s="22"/>
      <c r="EF422" s="22"/>
      <c r="EG422" s="22"/>
      <c r="EH422" s="22"/>
      <c r="EI422" s="22"/>
      <c r="EJ422" s="22"/>
      <c r="EK422" s="22"/>
      <c r="EL422" s="22"/>
      <c r="EM422" s="22"/>
      <c r="EN422" s="22"/>
      <c r="EO422" s="22"/>
      <c r="EP422" s="22"/>
      <c r="EQ422" s="22"/>
      <c r="ER422" s="22"/>
      <c r="ES422" s="22"/>
      <c r="ET422" s="22"/>
      <c r="EU422" s="22"/>
      <c r="EV422" s="22"/>
      <c r="EW422" s="22"/>
      <c r="EX422" s="22"/>
      <c r="EY422" s="22"/>
      <c r="EZ422" s="22"/>
      <c r="FA422" s="22"/>
      <c r="FB422" s="22"/>
      <c r="FC422" s="22"/>
      <c r="FD422" s="22"/>
      <c r="FE422" s="22"/>
      <c r="FF422" s="22"/>
      <c r="FG422" s="22"/>
      <c r="FH422" s="22"/>
      <c r="FI422" s="22"/>
      <c r="FJ422" s="22"/>
      <c r="FK422" s="22"/>
      <c r="FL422" s="22"/>
      <c r="FM422" s="22"/>
      <c r="FN422" s="22"/>
      <c r="FO422" s="22"/>
      <c r="FP422" s="22"/>
    </row>
    <row r="423" spans="1:172" ht="15">
      <c r="A423" s="65"/>
      <c r="B423" s="64"/>
      <c r="C423" s="64"/>
      <c r="D423" s="64"/>
      <c r="E423" s="64"/>
      <c r="F423" s="64"/>
      <c r="G423" s="64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  <c r="EC423" s="22"/>
      <c r="ED423" s="22"/>
      <c r="EE423" s="22"/>
      <c r="EF423" s="22"/>
      <c r="EG423" s="22"/>
      <c r="EH423" s="22"/>
      <c r="EI423" s="22"/>
      <c r="EJ423" s="22"/>
      <c r="EK423" s="22"/>
      <c r="EL423" s="22"/>
      <c r="EM423" s="22"/>
      <c r="EN423" s="22"/>
      <c r="EO423" s="22"/>
      <c r="EP423" s="22"/>
      <c r="EQ423" s="22"/>
      <c r="ER423" s="22"/>
      <c r="ES423" s="22"/>
      <c r="ET423" s="22"/>
      <c r="EU423" s="22"/>
      <c r="EV423" s="22"/>
      <c r="EW423" s="22"/>
      <c r="EX423" s="22"/>
      <c r="EY423" s="22"/>
      <c r="EZ423" s="22"/>
      <c r="FA423" s="22"/>
      <c r="FB423" s="22"/>
      <c r="FC423" s="22"/>
      <c r="FD423" s="22"/>
      <c r="FE423" s="22"/>
      <c r="FF423" s="22"/>
      <c r="FG423" s="22"/>
      <c r="FH423" s="22"/>
      <c r="FI423" s="22"/>
      <c r="FJ423" s="22"/>
      <c r="FK423" s="22"/>
      <c r="FL423" s="22"/>
      <c r="FM423" s="22"/>
      <c r="FN423" s="22"/>
      <c r="FO423" s="22"/>
      <c r="FP423" s="22"/>
    </row>
    <row r="424" spans="1:172" ht="15">
      <c r="A424" s="65"/>
      <c r="B424" s="64"/>
      <c r="C424" s="64"/>
      <c r="D424" s="64"/>
      <c r="E424" s="64"/>
      <c r="F424" s="64"/>
      <c r="G424" s="64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  <c r="EC424" s="22"/>
      <c r="ED424" s="22"/>
      <c r="EE424" s="22"/>
      <c r="EF424" s="22"/>
      <c r="EG424" s="22"/>
      <c r="EH424" s="22"/>
      <c r="EI424" s="22"/>
      <c r="EJ424" s="22"/>
      <c r="EK424" s="22"/>
      <c r="EL424" s="22"/>
      <c r="EM424" s="22"/>
      <c r="EN424" s="22"/>
      <c r="EO424" s="22"/>
      <c r="EP424" s="22"/>
      <c r="EQ424" s="22"/>
      <c r="ER424" s="22"/>
      <c r="ES424" s="22"/>
      <c r="ET424" s="22"/>
      <c r="EU424" s="22"/>
      <c r="EV424" s="22"/>
      <c r="EW424" s="22"/>
      <c r="EX424" s="22"/>
      <c r="EY424" s="22"/>
      <c r="EZ424" s="22"/>
      <c r="FA424" s="22"/>
      <c r="FB424" s="22"/>
      <c r="FC424" s="22"/>
      <c r="FD424" s="22"/>
      <c r="FE424" s="22"/>
      <c r="FF424" s="22"/>
      <c r="FG424" s="22"/>
      <c r="FH424" s="22"/>
      <c r="FI424" s="22"/>
      <c r="FJ424" s="22"/>
      <c r="FK424" s="22"/>
      <c r="FL424" s="22"/>
      <c r="FM424" s="22"/>
      <c r="FN424" s="22"/>
      <c r="FO424" s="22"/>
      <c r="FP424" s="22"/>
    </row>
    <row r="425" spans="1:172" ht="15">
      <c r="A425" s="65"/>
      <c r="B425" s="64"/>
      <c r="C425" s="64"/>
      <c r="D425" s="64"/>
      <c r="E425" s="64"/>
      <c r="F425" s="64"/>
      <c r="G425" s="64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</row>
    <row r="426" spans="1:172" ht="15">
      <c r="A426" s="65"/>
      <c r="B426" s="64"/>
      <c r="C426" s="64"/>
      <c r="D426" s="64"/>
      <c r="E426" s="64"/>
      <c r="F426" s="64"/>
      <c r="G426" s="64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  <c r="EC426" s="22"/>
      <c r="ED426" s="22"/>
      <c r="EE426" s="22"/>
      <c r="EF426" s="22"/>
      <c r="EG426" s="22"/>
      <c r="EH426" s="22"/>
      <c r="EI426" s="22"/>
      <c r="EJ426" s="22"/>
      <c r="EK426" s="22"/>
      <c r="EL426" s="22"/>
      <c r="EM426" s="22"/>
      <c r="EN426" s="22"/>
      <c r="EO426" s="22"/>
      <c r="EP426" s="22"/>
      <c r="EQ426" s="22"/>
      <c r="ER426" s="22"/>
      <c r="ES426" s="22"/>
      <c r="ET426" s="22"/>
      <c r="EU426" s="22"/>
      <c r="EV426" s="22"/>
      <c r="EW426" s="22"/>
      <c r="EX426" s="22"/>
      <c r="EY426" s="22"/>
      <c r="EZ426" s="22"/>
      <c r="FA426" s="22"/>
      <c r="FB426" s="22"/>
      <c r="FC426" s="22"/>
      <c r="FD426" s="22"/>
      <c r="FE426" s="22"/>
      <c r="FF426" s="22"/>
      <c r="FG426" s="22"/>
      <c r="FH426" s="22"/>
      <c r="FI426" s="22"/>
      <c r="FJ426" s="22"/>
      <c r="FK426" s="22"/>
      <c r="FL426" s="22"/>
      <c r="FM426" s="22"/>
      <c r="FN426" s="22"/>
      <c r="FO426" s="22"/>
      <c r="FP426" s="22"/>
    </row>
    <row r="427" spans="1:172" ht="15">
      <c r="A427" s="65"/>
      <c r="B427" s="64"/>
      <c r="C427" s="64"/>
      <c r="D427" s="64"/>
      <c r="E427" s="64"/>
      <c r="F427" s="64"/>
      <c r="G427" s="64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  <c r="EC427" s="22"/>
      <c r="ED427" s="22"/>
      <c r="EE427" s="22"/>
      <c r="EF427" s="22"/>
      <c r="EG427" s="22"/>
      <c r="EH427" s="22"/>
      <c r="EI427" s="22"/>
      <c r="EJ427" s="22"/>
      <c r="EK427" s="22"/>
      <c r="EL427" s="22"/>
      <c r="EM427" s="22"/>
      <c r="EN427" s="22"/>
      <c r="EO427" s="22"/>
      <c r="EP427" s="22"/>
      <c r="EQ427" s="22"/>
      <c r="ER427" s="22"/>
      <c r="ES427" s="22"/>
      <c r="ET427" s="22"/>
      <c r="EU427" s="22"/>
      <c r="EV427" s="22"/>
      <c r="EW427" s="22"/>
      <c r="EX427" s="22"/>
      <c r="EY427" s="22"/>
      <c r="EZ427" s="22"/>
      <c r="FA427" s="22"/>
      <c r="FB427" s="22"/>
      <c r="FC427" s="22"/>
      <c r="FD427" s="22"/>
      <c r="FE427" s="22"/>
      <c r="FF427" s="22"/>
      <c r="FG427" s="22"/>
      <c r="FH427" s="22"/>
      <c r="FI427" s="22"/>
      <c r="FJ427" s="22"/>
      <c r="FK427" s="22"/>
      <c r="FL427" s="22"/>
      <c r="FM427" s="22"/>
      <c r="FN427" s="22"/>
      <c r="FO427" s="22"/>
      <c r="FP427" s="22"/>
    </row>
    <row r="428" spans="1:172" ht="15">
      <c r="A428" s="65"/>
      <c r="B428" s="64"/>
      <c r="C428" s="64"/>
      <c r="D428" s="64"/>
      <c r="E428" s="64"/>
      <c r="F428" s="64"/>
      <c r="G428" s="64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  <c r="EC428" s="22"/>
      <c r="ED428" s="22"/>
      <c r="EE428" s="22"/>
      <c r="EF428" s="22"/>
      <c r="EG428" s="22"/>
      <c r="EH428" s="22"/>
      <c r="EI428" s="22"/>
      <c r="EJ428" s="22"/>
      <c r="EK428" s="22"/>
      <c r="EL428" s="22"/>
      <c r="EM428" s="22"/>
      <c r="EN428" s="22"/>
      <c r="EO428" s="22"/>
      <c r="EP428" s="22"/>
      <c r="EQ428" s="22"/>
      <c r="ER428" s="22"/>
      <c r="ES428" s="22"/>
      <c r="ET428" s="22"/>
      <c r="EU428" s="22"/>
      <c r="EV428" s="22"/>
      <c r="EW428" s="22"/>
      <c r="EX428" s="22"/>
      <c r="EY428" s="22"/>
      <c r="EZ428" s="22"/>
      <c r="FA428" s="22"/>
      <c r="FB428" s="22"/>
      <c r="FC428" s="22"/>
      <c r="FD428" s="22"/>
      <c r="FE428" s="22"/>
      <c r="FF428" s="22"/>
      <c r="FG428" s="22"/>
      <c r="FH428" s="22"/>
      <c r="FI428" s="22"/>
      <c r="FJ428" s="22"/>
      <c r="FK428" s="22"/>
      <c r="FL428" s="22"/>
      <c r="FM428" s="22"/>
      <c r="FN428" s="22"/>
      <c r="FO428" s="22"/>
      <c r="FP428" s="22"/>
    </row>
    <row r="429" spans="1:172" ht="15">
      <c r="A429" s="65"/>
      <c r="B429" s="64"/>
      <c r="C429" s="64"/>
      <c r="D429" s="64"/>
      <c r="E429" s="64"/>
      <c r="F429" s="64"/>
      <c r="G429" s="64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</row>
    <row r="430" spans="1:172" ht="15">
      <c r="A430" s="65"/>
      <c r="B430" s="64"/>
      <c r="C430" s="64"/>
      <c r="D430" s="64"/>
      <c r="E430" s="64"/>
      <c r="F430" s="64"/>
      <c r="G430" s="64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  <c r="EC430" s="22"/>
      <c r="ED430" s="22"/>
      <c r="EE430" s="22"/>
      <c r="EF430" s="22"/>
      <c r="EG430" s="22"/>
      <c r="EH430" s="22"/>
      <c r="EI430" s="22"/>
      <c r="EJ430" s="22"/>
      <c r="EK430" s="22"/>
      <c r="EL430" s="22"/>
      <c r="EM430" s="22"/>
      <c r="EN430" s="22"/>
      <c r="EO430" s="22"/>
      <c r="EP430" s="22"/>
      <c r="EQ430" s="22"/>
      <c r="ER430" s="22"/>
      <c r="ES430" s="22"/>
      <c r="ET430" s="22"/>
      <c r="EU430" s="22"/>
      <c r="EV430" s="22"/>
      <c r="EW430" s="22"/>
      <c r="EX430" s="22"/>
      <c r="EY430" s="22"/>
      <c r="EZ430" s="22"/>
      <c r="FA430" s="22"/>
      <c r="FB430" s="22"/>
      <c r="FC430" s="22"/>
      <c r="FD430" s="22"/>
      <c r="FE430" s="22"/>
      <c r="FF430" s="22"/>
      <c r="FG430" s="22"/>
      <c r="FH430" s="22"/>
      <c r="FI430" s="22"/>
      <c r="FJ430" s="22"/>
      <c r="FK430" s="22"/>
      <c r="FL430" s="22"/>
      <c r="FM430" s="22"/>
      <c r="FN430" s="22"/>
      <c r="FO430" s="22"/>
      <c r="FP430" s="22"/>
    </row>
    <row r="431" spans="1:172" ht="15">
      <c r="A431" s="65"/>
      <c r="B431" s="64"/>
      <c r="C431" s="64"/>
      <c r="D431" s="64"/>
      <c r="E431" s="64"/>
      <c r="F431" s="64"/>
      <c r="G431" s="64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  <c r="EE431" s="22"/>
      <c r="EF431" s="22"/>
      <c r="EG431" s="22"/>
      <c r="EH431" s="22"/>
      <c r="EI431" s="22"/>
      <c r="EJ431" s="22"/>
      <c r="EK431" s="22"/>
      <c r="EL431" s="22"/>
      <c r="EM431" s="22"/>
      <c r="EN431" s="22"/>
      <c r="EO431" s="22"/>
      <c r="EP431" s="22"/>
      <c r="EQ431" s="22"/>
      <c r="ER431" s="22"/>
      <c r="ES431" s="22"/>
      <c r="ET431" s="22"/>
      <c r="EU431" s="22"/>
      <c r="EV431" s="22"/>
      <c r="EW431" s="22"/>
      <c r="EX431" s="22"/>
      <c r="EY431" s="22"/>
      <c r="EZ431" s="22"/>
      <c r="FA431" s="22"/>
      <c r="FB431" s="22"/>
      <c r="FC431" s="22"/>
      <c r="FD431" s="22"/>
      <c r="FE431" s="22"/>
      <c r="FF431" s="22"/>
      <c r="FG431" s="22"/>
      <c r="FH431" s="22"/>
      <c r="FI431" s="22"/>
      <c r="FJ431" s="22"/>
      <c r="FK431" s="22"/>
      <c r="FL431" s="22"/>
      <c r="FM431" s="22"/>
      <c r="FN431" s="22"/>
      <c r="FO431" s="22"/>
      <c r="FP431" s="22"/>
    </row>
    <row r="432" spans="1:172" ht="15">
      <c r="A432" s="65"/>
      <c r="B432" s="64"/>
      <c r="C432" s="64"/>
      <c r="D432" s="64"/>
      <c r="E432" s="64"/>
      <c r="F432" s="64"/>
      <c r="G432" s="64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  <c r="EE432" s="22"/>
      <c r="EF432" s="22"/>
      <c r="EG432" s="22"/>
      <c r="EH432" s="22"/>
      <c r="EI432" s="22"/>
      <c r="EJ432" s="22"/>
      <c r="EK432" s="22"/>
      <c r="EL432" s="22"/>
      <c r="EM432" s="22"/>
      <c r="EN432" s="22"/>
      <c r="EO432" s="22"/>
      <c r="EP432" s="22"/>
      <c r="EQ432" s="22"/>
      <c r="ER432" s="22"/>
      <c r="ES432" s="22"/>
      <c r="ET432" s="22"/>
      <c r="EU432" s="22"/>
      <c r="EV432" s="22"/>
      <c r="EW432" s="22"/>
      <c r="EX432" s="22"/>
      <c r="EY432" s="22"/>
      <c r="EZ432" s="22"/>
      <c r="FA432" s="22"/>
      <c r="FB432" s="22"/>
      <c r="FC432" s="22"/>
      <c r="FD432" s="22"/>
      <c r="FE432" s="22"/>
      <c r="FF432" s="22"/>
      <c r="FG432" s="22"/>
      <c r="FH432" s="22"/>
      <c r="FI432" s="22"/>
      <c r="FJ432" s="22"/>
      <c r="FK432" s="22"/>
      <c r="FL432" s="22"/>
      <c r="FM432" s="22"/>
      <c r="FN432" s="22"/>
      <c r="FO432" s="22"/>
      <c r="FP432" s="22"/>
    </row>
    <row r="433" spans="1:172" ht="15">
      <c r="A433" s="65"/>
      <c r="B433" s="64"/>
      <c r="C433" s="64"/>
      <c r="D433" s="64"/>
      <c r="E433" s="64"/>
      <c r="F433" s="64"/>
      <c r="G433" s="64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  <c r="EE433" s="22"/>
      <c r="EF433" s="22"/>
      <c r="EG433" s="22"/>
      <c r="EH433" s="22"/>
      <c r="EI433" s="22"/>
      <c r="EJ433" s="22"/>
      <c r="EK433" s="22"/>
      <c r="EL433" s="22"/>
      <c r="EM433" s="22"/>
      <c r="EN433" s="22"/>
      <c r="EO433" s="22"/>
      <c r="EP433" s="22"/>
      <c r="EQ433" s="22"/>
      <c r="ER433" s="22"/>
      <c r="ES433" s="22"/>
      <c r="ET433" s="22"/>
      <c r="EU433" s="22"/>
      <c r="EV433" s="22"/>
      <c r="EW433" s="22"/>
      <c r="EX433" s="22"/>
      <c r="EY433" s="22"/>
      <c r="EZ433" s="22"/>
      <c r="FA433" s="22"/>
      <c r="FB433" s="22"/>
      <c r="FC433" s="22"/>
      <c r="FD433" s="22"/>
      <c r="FE433" s="22"/>
      <c r="FF433" s="22"/>
      <c r="FG433" s="22"/>
      <c r="FH433" s="22"/>
      <c r="FI433" s="22"/>
      <c r="FJ433" s="22"/>
      <c r="FK433" s="22"/>
      <c r="FL433" s="22"/>
      <c r="FM433" s="22"/>
      <c r="FN433" s="22"/>
      <c r="FO433" s="22"/>
      <c r="FP433" s="22"/>
    </row>
    <row r="434" spans="1:172" ht="15">
      <c r="A434" s="65"/>
      <c r="B434" s="64"/>
      <c r="C434" s="64"/>
      <c r="D434" s="64"/>
      <c r="E434" s="64"/>
      <c r="F434" s="64"/>
      <c r="G434" s="64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  <c r="EE434" s="22"/>
      <c r="EF434" s="22"/>
      <c r="EG434" s="22"/>
      <c r="EH434" s="22"/>
      <c r="EI434" s="22"/>
      <c r="EJ434" s="22"/>
      <c r="EK434" s="22"/>
      <c r="EL434" s="22"/>
      <c r="EM434" s="22"/>
      <c r="EN434" s="22"/>
      <c r="EO434" s="22"/>
      <c r="EP434" s="22"/>
      <c r="EQ434" s="22"/>
      <c r="ER434" s="22"/>
      <c r="ES434" s="22"/>
      <c r="ET434" s="22"/>
      <c r="EU434" s="22"/>
      <c r="EV434" s="22"/>
      <c r="EW434" s="22"/>
      <c r="EX434" s="22"/>
      <c r="EY434" s="22"/>
      <c r="EZ434" s="22"/>
      <c r="FA434" s="22"/>
      <c r="FB434" s="22"/>
      <c r="FC434" s="22"/>
      <c r="FD434" s="22"/>
      <c r="FE434" s="22"/>
      <c r="FF434" s="22"/>
      <c r="FG434" s="22"/>
      <c r="FH434" s="22"/>
      <c r="FI434" s="22"/>
      <c r="FJ434" s="22"/>
      <c r="FK434" s="22"/>
      <c r="FL434" s="22"/>
      <c r="FM434" s="22"/>
      <c r="FN434" s="22"/>
      <c r="FO434" s="22"/>
      <c r="FP434" s="22"/>
    </row>
    <row r="435" spans="1:172" ht="15">
      <c r="A435" s="65"/>
      <c r="B435" s="64"/>
      <c r="C435" s="64"/>
      <c r="D435" s="64"/>
      <c r="E435" s="64"/>
      <c r="F435" s="64"/>
      <c r="G435" s="64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  <c r="EC435" s="22"/>
      <c r="ED435" s="22"/>
      <c r="EE435" s="22"/>
      <c r="EF435" s="22"/>
      <c r="EG435" s="22"/>
      <c r="EH435" s="22"/>
      <c r="EI435" s="22"/>
      <c r="EJ435" s="22"/>
      <c r="EK435" s="22"/>
      <c r="EL435" s="22"/>
      <c r="EM435" s="22"/>
      <c r="EN435" s="22"/>
      <c r="EO435" s="22"/>
      <c r="EP435" s="22"/>
      <c r="EQ435" s="22"/>
      <c r="ER435" s="22"/>
      <c r="ES435" s="22"/>
      <c r="ET435" s="22"/>
      <c r="EU435" s="22"/>
      <c r="EV435" s="22"/>
      <c r="EW435" s="22"/>
      <c r="EX435" s="22"/>
      <c r="EY435" s="22"/>
      <c r="EZ435" s="22"/>
      <c r="FA435" s="22"/>
      <c r="FB435" s="22"/>
      <c r="FC435" s="22"/>
      <c r="FD435" s="22"/>
      <c r="FE435" s="22"/>
      <c r="FF435" s="22"/>
      <c r="FG435" s="22"/>
      <c r="FH435" s="22"/>
      <c r="FI435" s="22"/>
      <c r="FJ435" s="22"/>
      <c r="FK435" s="22"/>
      <c r="FL435" s="22"/>
      <c r="FM435" s="22"/>
      <c r="FN435" s="22"/>
      <c r="FO435" s="22"/>
      <c r="FP435" s="22"/>
    </row>
    <row r="436" spans="1:172" ht="15">
      <c r="A436" s="65"/>
      <c r="B436" s="64"/>
      <c r="C436" s="64"/>
      <c r="D436" s="64"/>
      <c r="E436" s="64"/>
      <c r="F436" s="64"/>
      <c r="G436" s="64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</row>
    <row r="437" spans="1:172" ht="15">
      <c r="A437" s="65"/>
      <c r="B437" s="64"/>
      <c r="C437" s="64"/>
      <c r="D437" s="64"/>
      <c r="E437" s="64"/>
      <c r="F437" s="64"/>
      <c r="G437" s="64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</row>
    <row r="438" spans="1:172" ht="15">
      <c r="A438" s="65"/>
      <c r="B438" s="64"/>
      <c r="C438" s="64"/>
      <c r="D438" s="64"/>
      <c r="E438" s="64"/>
      <c r="F438" s="64"/>
      <c r="G438" s="64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</row>
    <row r="439" spans="1:172" ht="15">
      <c r="A439" s="65"/>
      <c r="B439" s="64"/>
      <c r="C439" s="64"/>
      <c r="D439" s="64"/>
      <c r="E439" s="64"/>
      <c r="F439" s="64"/>
      <c r="G439" s="64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</row>
    <row r="440" spans="1:172" ht="15">
      <c r="A440" s="65"/>
      <c r="B440" s="64"/>
      <c r="C440" s="64"/>
      <c r="D440" s="64"/>
      <c r="E440" s="64"/>
      <c r="F440" s="64"/>
      <c r="G440" s="64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</row>
    <row r="441" spans="1:172" ht="15">
      <c r="A441" s="65"/>
      <c r="B441" s="64"/>
      <c r="C441" s="64"/>
      <c r="D441" s="64"/>
      <c r="E441" s="64"/>
      <c r="F441" s="64"/>
      <c r="G441" s="64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</row>
    <row r="442" spans="1:172" ht="15">
      <c r="A442" s="65"/>
      <c r="B442" s="64"/>
      <c r="C442" s="64"/>
      <c r="D442" s="64"/>
      <c r="E442" s="64"/>
      <c r="F442" s="64"/>
      <c r="G442" s="64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</row>
    <row r="443" spans="1:172" ht="15">
      <c r="A443" s="65"/>
      <c r="B443" s="64"/>
      <c r="C443" s="64"/>
      <c r="D443" s="64"/>
      <c r="E443" s="64"/>
      <c r="F443" s="64"/>
      <c r="G443" s="64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</row>
    <row r="444" spans="1:172" ht="15">
      <c r="A444" s="65"/>
      <c r="B444" s="64"/>
      <c r="C444" s="64"/>
      <c r="D444" s="64"/>
      <c r="E444" s="64"/>
      <c r="F444" s="64"/>
      <c r="G444" s="64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  <c r="EE444" s="22"/>
      <c r="EF444" s="22"/>
      <c r="EG444" s="22"/>
      <c r="EH444" s="22"/>
      <c r="EI444" s="22"/>
      <c r="EJ444" s="22"/>
      <c r="EK444" s="22"/>
      <c r="EL444" s="22"/>
      <c r="EM444" s="22"/>
      <c r="EN444" s="22"/>
      <c r="EO444" s="22"/>
      <c r="EP444" s="22"/>
      <c r="EQ444" s="22"/>
      <c r="ER444" s="22"/>
      <c r="ES444" s="22"/>
      <c r="ET444" s="22"/>
      <c r="EU444" s="22"/>
      <c r="EV444" s="22"/>
      <c r="EW444" s="22"/>
      <c r="EX444" s="22"/>
      <c r="EY444" s="22"/>
      <c r="EZ444" s="22"/>
      <c r="FA444" s="22"/>
      <c r="FB444" s="22"/>
      <c r="FC444" s="22"/>
      <c r="FD444" s="22"/>
      <c r="FE444" s="22"/>
      <c r="FF444" s="22"/>
      <c r="FG444" s="22"/>
      <c r="FH444" s="22"/>
      <c r="FI444" s="22"/>
      <c r="FJ444" s="22"/>
      <c r="FK444" s="22"/>
      <c r="FL444" s="22"/>
      <c r="FM444" s="22"/>
      <c r="FN444" s="22"/>
      <c r="FO444" s="22"/>
      <c r="FP444" s="22"/>
    </row>
    <row r="445" spans="1:172" ht="15">
      <c r="A445" s="65"/>
      <c r="B445" s="64"/>
      <c r="C445" s="64"/>
      <c r="D445" s="64"/>
      <c r="E445" s="64"/>
      <c r="F445" s="64"/>
      <c r="G445" s="64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</row>
    <row r="446" spans="1:172" ht="15">
      <c r="A446" s="65"/>
      <c r="B446" s="64"/>
      <c r="C446" s="64"/>
      <c r="D446" s="64"/>
      <c r="E446" s="64"/>
      <c r="F446" s="64"/>
      <c r="G446" s="64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</row>
    <row r="447" spans="1:172" ht="15">
      <c r="A447" s="65"/>
      <c r="B447" s="64"/>
      <c r="C447" s="64"/>
      <c r="D447" s="64"/>
      <c r="E447" s="64"/>
      <c r="F447" s="64"/>
      <c r="G447" s="64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  <c r="EE447" s="22"/>
      <c r="EF447" s="22"/>
      <c r="EG447" s="22"/>
      <c r="EH447" s="22"/>
      <c r="EI447" s="22"/>
      <c r="EJ447" s="22"/>
      <c r="EK447" s="22"/>
      <c r="EL447" s="22"/>
      <c r="EM447" s="22"/>
      <c r="EN447" s="22"/>
      <c r="EO447" s="22"/>
      <c r="EP447" s="22"/>
      <c r="EQ447" s="22"/>
      <c r="ER447" s="22"/>
      <c r="ES447" s="22"/>
      <c r="ET447" s="22"/>
      <c r="EU447" s="22"/>
      <c r="EV447" s="22"/>
      <c r="EW447" s="22"/>
      <c r="EX447" s="22"/>
      <c r="EY447" s="22"/>
      <c r="EZ447" s="22"/>
      <c r="FA447" s="22"/>
      <c r="FB447" s="22"/>
      <c r="FC447" s="22"/>
      <c r="FD447" s="22"/>
      <c r="FE447" s="22"/>
      <c r="FF447" s="22"/>
      <c r="FG447" s="22"/>
      <c r="FH447" s="22"/>
      <c r="FI447" s="22"/>
      <c r="FJ447" s="22"/>
      <c r="FK447" s="22"/>
      <c r="FL447" s="22"/>
      <c r="FM447" s="22"/>
      <c r="FN447" s="22"/>
      <c r="FO447" s="22"/>
      <c r="FP447" s="22"/>
    </row>
    <row r="448" spans="1:172" ht="15">
      <c r="A448" s="65"/>
      <c r="B448" s="64"/>
      <c r="C448" s="64"/>
      <c r="D448" s="64"/>
      <c r="E448" s="64"/>
      <c r="F448" s="64"/>
      <c r="G448" s="64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</row>
    <row r="449" spans="1:172" ht="15">
      <c r="A449" s="65"/>
      <c r="B449" s="64"/>
      <c r="C449" s="64"/>
      <c r="D449" s="64"/>
      <c r="E449" s="64"/>
      <c r="F449" s="64"/>
      <c r="G449" s="64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</row>
    <row r="450" spans="1:172" ht="15">
      <c r="A450" s="65"/>
      <c r="B450" s="64"/>
      <c r="C450" s="64"/>
      <c r="D450" s="64"/>
      <c r="E450" s="64"/>
      <c r="F450" s="64"/>
      <c r="G450" s="64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  <c r="EE450" s="22"/>
      <c r="EF450" s="22"/>
      <c r="EG450" s="22"/>
      <c r="EH450" s="22"/>
      <c r="EI450" s="22"/>
      <c r="EJ450" s="22"/>
      <c r="EK450" s="22"/>
      <c r="EL450" s="22"/>
      <c r="EM450" s="22"/>
      <c r="EN450" s="22"/>
      <c r="EO450" s="22"/>
      <c r="EP450" s="22"/>
      <c r="EQ450" s="22"/>
      <c r="ER450" s="22"/>
      <c r="ES450" s="22"/>
      <c r="ET450" s="22"/>
      <c r="EU450" s="22"/>
      <c r="EV450" s="22"/>
      <c r="EW450" s="22"/>
      <c r="EX450" s="22"/>
      <c r="EY450" s="22"/>
      <c r="EZ450" s="22"/>
      <c r="FA450" s="22"/>
      <c r="FB450" s="22"/>
      <c r="FC450" s="22"/>
      <c r="FD450" s="22"/>
      <c r="FE450" s="22"/>
      <c r="FF450" s="22"/>
      <c r="FG450" s="22"/>
      <c r="FH450" s="22"/>
      <c r="FI450" s="22"/>
      <c r="FJ450" s="22"/>
      <c r="FK450" s="22"/>
      <c r="FL450" s="22"/>
      <c r="FM450" s="22"/>
      <c r="FN450" s="22"/>
      <c r="FO450" s="22"/>
      <c r="FP450" s="22"/>
    </row>
    <row r="451" spans="1:172" ht="15">
      <c r="A451" s="65"/>
      <c r="B451" s="64"/>
      <c r="C451" s="64"/>
      <c r="D451" s="64"/>
      <c r="E451" s="64"/>
      <c r="F451" s="64"/>
      <c r="G451" s="64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</row>
    <row r="452" spans="1:172" ht="15">
      <c r="A452" s="65"/>
      <c r="B452" s="64"/>
      <c r="C452" s="64"/>
      <c r="D452" s="64"/>
      <c r="E452" s="64"/>
      <c r="F452" s="64"/>
      <c r="G452" s="64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</row>
    <row r="453" spans="1:172" ht="15">
      <c r="A453" s="65"/>
      <c r="B453" s="64"/>
      <c r="C453" s="64"/>
      <c r="D453" s="64"/>
      <c r="E453" s="64"/>
      <c r="F453" s="64"/>
      <c r="G453" s="64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</row>
    <row r="454" spans="1:172" ht="15">
      <c r="A454" s="65"/>
      <c r="B454" s="64"/>
      <c r="C454" s="64"/>
      <c r="D454" s="64"/>
      <c r="E454" s="64"/>
      <c r="F454" s="64"/>
      <c r="G454" s="64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</row>
    <row r="455" spans="1:172" ht="15">
      <c r="A455" s="65"/>
      <c r="B455" s="64"/>
      <c r="C455" s="64"/>
      <c r="D455" s="64"/>
      <c r="E455" s="64"/>
      <c r="F455" s="64"/>
      <c r="G455" s="64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</row>
    <row r="456" spans="1:172" ht="15">
      <c r="A456" s="65"/>
      <c r="B456" s="64"/>
      <c r="C456" s="64"/>
      <c r="D456" s="64"/>
      <c r="E456" s="64"/>
      <c r="F456" s="64"/>
      <c r="G456" s="64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  <c r="EE456" s="22"/>
      <c r="EF456" s="22"/>
      <c r="EG456" s="22"/>
      <c r="EH456" s="22"/>
      <c r="EI456" s="22"/>
      <c r="EJ456" s="22"/>
      <c r="EK456" s="22"/>
      <c r="EL456" s="22"/>
      <c r="EM456" s="22"/>
      <c r="EN456" s="22"/>
      <c r="EO456" s="22"/>
      <c r="EP456" s="22"/>
      <c r="EQ456" s="22"/>
      <c r="ER456" s="22"/>
      <c r="ES456" s="22"/>
      <c r="ET456" s="22"/>
      <c r="EU456" s="22"/>
      <c r="EV456" s="22"/>
      <c r="EW456" s="22"/>
      <c r="EX456" s="22"/>
      <c r="EY456" s="22"/>
      <c r="EZ456" s="22"/>
      <c r="FA456" s="22"/>
      <c r="FB456" s="22"/>
      <c r="FC456" s="22"/>
      <c r="FD456" s="22"/>
      <c r="FE456" s="22"/>
      <c r="FF456" s="22"/>
      <c r="FG456" s="22"/>
      <c r="FH456" s="22"/>
      <c r="FI456" s="22"/>
      <c r="FJ456" s="22"/>
      <c r="FK456" s="22"/>
      <c r="FL456" s="22"/>
      <c r="FM456" s="22"/>
      <c r="FN456" s="22"/>
      <c r="FO456" s="22"/>
      <c r="FP456" s="22"/>
    </row>
    <row r="457" spans="1:172" ht="15">
      <c r="A457" s="65"/>
      <c r="B457" s="64"/>
      <c r="C457" s="64"/>
      <c r="D457" s="64"/>
      <c r="E457" s="64"/>
      <c r="F457" s="64"/>
      <c r="G457" s="64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</row>
    <row r="458" spans="1:172" ht="15">
      <c r="A458" s="65"/>
      <c r="B458" s="64"/>
      <c r="C458" s="64"/>
      <c r="D458" s="64"/>
      <c r="E458" s="64"/>
      <c r="F458" s="64"/>
      <c r="G458" s="64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  <c r="EE458" s="22"/>
      <c r="EF458" s="22"/>
      <c r="EG458" s="22"/>
      <c r="EH458" s="22"/>
      <c r="EI458" s="22"/>
      <c r="EJ458" s="22"/>
      <c r="EK458" s="22"/>
      <c r="EL458" s="22"/>
      <c r="EM458" s="22"/>
      <c r="EN458" s="22"/>
      <c r="EO458" s="22"/>
      <c r="EP458" s="22"/>
      <c r="EQ458" s="22"/>
      <c r="ER458" s="22"/>
      <c r="ES458" s="22"/>
      <c r="ET458" s="22"/>
      <c r="EU458" s="22"/>
      <c r="EV458" s="22"/>
      <c r="EW458" s="22"/>
      <c r="EX458" s="22"/>
      <c r="EY458" s="22"/>
      <c r="EZ458" s="22"/>
      <c r="FA458" s="22"/>
      <c r="FB458" s="22"/>
      <c r="FC458" s="22"/>
      <c r="FD458" s="22"/>
      <c r="FE458" s="22"/>
      <c r="FF458" s="22"/>
      <c r="FG458" s="22"/>
      <c r="FH458" s="22"/>
      <c r="FI458" s="22"/>
      <c r="FJ458" s="22"/>
      <c r="FK458" s="22"/>
      <c r="FL458" s="22"/>
      <c r="FM458" s="22"/>
      <c r="FN458" s="22"/>
      <c r="FO458" s="22"/>
      <c r="FP458" s="22"/>
    </row>
    <row r="459" spans="1:172" ht="15">
      <c r="A459" s="65"/>
      <c r="B459" s="64"/>
      <c r="C459" s="64"/>
      <c r="D459" s="64"/>
      <c r="E459" s="64"/>
      <c r="F459" s="64"/>
      <c r="G459" s="64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  <c r="EC459" s="22"/>
      <c r="ED459" s="22"/>
      <c r="EE459" s="22"/>
      <c r="EF459" s="22"/>
      <c r="EG459" s="22"/>
      <c r="EH459" s="22"/>
      <c r="EI459" s="22"/>
      <c r="EJ459" s="22"/>
      <c r="EK459" s="22"/>
      <c r="EL459" s="22"/>
      <c r="EM459" s="22"/>
      <c r="EN459" s="22"/>
      <c r="EO459" s="22"/>
      <c r="EP459" s="22"/>
      <c r="EQ459" s="22"/>
      <c r="ER459" s="22"/>
      <c r="ES459" s="22"/>
      <c r="ET459" s="22"/>
      <c r="EU459" s="22"/>
      <c r="EV459" s="22"/>
      <c r="EW459" s="22"/>
      <c r="EX459" s="22"/>
      <c r="EY459" s="22"/>
      <c r="EZ459" s="22"/>
      <c r="FA459" s="22"/>
      <c r="FB459" s="22"/>
      <c r="FC459" s="22"/>
      <c r="FD459" s="22"/>
      <c r="FE459" s="22"/>
      <c r="FF459" s="22"/>
      <c r="FG459" s="22"/>
      <c r="FH459" s="22"/>
      <c r="FI459" s="22"/>
      <c r="FJ459" s="22"/>
      <c r="FK459" s="22"/>
      <c r="FL459" s="22"/>
      <c r="FM459" s="22"/>
      <c r="FN459" s="22"/>
      <c r="FO459" s="22"/>
      <c r="FP459" s="22"/>
    </row>
    <row r="460" spans="1:172" ht="15">
      <c r="A460" s="65"/>
      <c r="B460" s="64"/>
      <c r="C460" s="64"/>
      <c r="D460" s="64"/>
      <c r="E460" s="64"/>
      <c r="F460" s="64"/>
      <c r="G460" s="64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  <c r="EE460" s="22"/>
      <c r="EF460" s="22"/>
      <c r="EG460" s="22"/>
      <c r="EH460" s="22"/>
      <c r="EI460" s="22"/>
      <c r="EJ460" s="22"/>
      <c r="EK460" s="22"/>
      <c r="EL460" s="22"/>
      <c r="EM460" s="22"/>
      <c r="EN460" s="22"/>
      <c r="EO460" s="22"/>
      <c r="EP460" s="22"/>
      <c r="EQ460" s="22"/>
      <c r="ER460" s="22"/>
      <c r="ES460" s="22"/>
      <c r="ET460" s="22"/>
      <c r="EU460" s="22"/>
      <c r="EV460" s="22"/>
      <c r="EW460" s="22"/>
      <c r="EX460" s="22"/>
      <c r="EY460" s="22"/>
      <c r="EZ460" s="22"/>
      <c r="FA460" s="22"/>
      <c r="FB460" s="22"/>
      <c r="FC460" s="22"/>
      <c r="FD460" s="22"/>
      <c r="FE460" s="22"/>
      <c r="FF460" s="22"/>
      <c r="FG460" s="22"/>
      <c r="FH460" s="22"/>
      <c r="FI460" s="22"/>
      <c r="FJ460" s="22"/>
      <c r="FK460" s="22"/>
      <c r="FL460" s="22"/>
      <c r="FM460" s="22"/>
      <c r="FN460" s="22"/>
      <c r="FO460" s="22"/>
      <c r="FP460" s="22"/>
    </row>
    <row r="461" spans="1:172" ht="15">
      <c r="A461" s="65"/>
      <c r="B461" s="64"/>
      <c r="C461" s="64"/>
      <c r="D461" s="64"/>
      <c r="E461" s="64"/>
      <c r="F461" s="64"/>
      <c r="G461" s="64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</row>
    <row r="462" spans="1:172" ht="15">
      <c r="A462" s="65"/>
      <c r="B462" s="64"/>
      <c r="C462" s="64"/>
      <c r="D462" s="64"/>
      <c r="E462" s="64"/>
      <c r="F462" s="64"/>
      <c r="G462" s="64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  <c r="EE462" s="22"/>
      <c r="EF462" s="22"/>
      <c r="EG462" s="22"/>
      <c r="EH462" s="22"/>
      <c r="EI462" s="22"/>
      <c r="EJ462" s="22"/>
      <c r="EK462" s="22"/>
      <c r="EL462" s="22"/>
      <c r="EM462" s="22"/>
      <c r="EN462" s="22"/>
      <c r="EO462" s="22"/>
      <c r="EP462" s="22"/>
      <c r="EQ462" s="22"/>
      <c r="ER462" s="22"/>
      <c r="ES462" s="22"/>
      <c r="ET462" s="22"/>
      <c r="EU462" s="22"/>
      <c r="EV462" s="22"/>
      <c r="EW462" s="22"/>
      <c r="EX462" s="22"/>
      <c r="EY462" s="22"/>
      <c r="EZ462" s="22"/>
      <c r="FA462" s="22"/>
      <c r="FB462" s="22"/>
      <c r="FC462" s="22"/>
      <c r="FD462" s="22"/>
      <c r="FE462" s="22"/>
      <c r="FF462" s="22"/>
      <c r="FG462" s="22"/>
      <c r="FH462" s="22"/>
      <c r="FI462" s="22"/>
      <c r="FJ462" s="22"/>
      <c r="FK462" s="22"/>
      <c r="FL462" s="22"/>
      <c r="FM462" s="22"/>
      <c r="FN462" s="22"/>
      <c r="FO462" s="22"/>
      <c r="FP462" s="22"/>
    </row>
    <row r="463" spans="1:172" ht="15">
      <c r="A463" s="65"/>
      <c r="B463" s="64"/>
      <c r="C463" s="64"/>
      <c r="D463" s="64"/>
      <c r="E463" s="64"/>
      <c r="F463" s="64"/>
      <c r="G463" s="64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</row>
    <row r="464" spans="1:172" ht="15">
      <c r="A464" s="65"/>
      <c r="B464" s="64"/>
      <c r="C464" s="64"/>
      <c r="D464" s="64"/>
      <c r="E464" s="64"/>
      <c r="F464" s="64"/>
      <c r="G464" s="64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  <c r="EC464" s="22"/>
      <c r="ED464" s="22"/>
      <c r="EE464" s="22"/>
      <c r="EF464" s="22"/>
      <c r="EG464" s="22"/>
      <c r="EH464" s="22"/>
      <c r="EI464" s="22"/>
      <c r="EJ464" s="22"/>
      <c r="EK464" s="22"/>
      <c r="EL464" s="22"/>
      <c r="EM464" s="22"/>
      <c r="EN464" s="22"/>
      <c r="EO464" s="22"/>
      <c r="EP464" s="22"/>
      <c r="EQ464" s="22"/>
      <c r="ER464" s="22"/>
      <c r="ES464" s="22"/>
      <c r="ET464" s="22"/>
      <c r="EU464" s="22"/>
      <c r="EV464" s="22"/>
      <c r="EW464" s="22"/>
      <c r="EX464" s="22"/>
      <c r="EY464" s="22"/>
      <c r="EZ464" s="22"/>
      <c r="FA464" s="22"/>
      <c r="FB464" s="22"/>
      <c r="FC464" s="22"/>
      <c r="FD464" s="22"/>
      <c r="FE464" s="22"/>
      <c r="FF464" s="22"/>
      <c r="FG464" s="22"/>
      <c r="FH464" s="22"/>
      <c r="FI464" s="22"/>
      <c r="FJ464" s="22"/>
      <c r="FK464" s="22"/>
      <c r="FL464" s="22"/>
      <c r="FM464" s="22"/>
      <c r="FN464" s="22"/>
      <c r="FO464" s="22"/>
      <c r="FP464" s="22"/>
    </row>
    <row r="465" spans="1:172" ht="15">
      <c r="A465" s="65"/>
      <c r="B465" s="64"/>
      <c r="C465" s="64"/>
      <c r="D465" s="64"/>
      <c r="E465" s="64"/>
      <c r="F465" s="64"/>
      <c r="G465" s="64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  <c r="EC465" s="22"/>
      <c r="ED465" s="22"/>
      <c r="EE465" s="22"/>
      <c r="EF465" s="22"/>
      <c r="EG465" s="22"/>
      <c r="EH465" s="22"/>
      <c r="EI465" s="22"/>
      <c r="EJ465" s="22"/>
      <c r="EK465" s="22"/>
      <c r="EL465" s="22"/>
      <c r="EM465" s="22"/>
      <c r="EN465" s="22"/>
      <c r="EO465" s="22"/>
      <c r="EP465" s="22"/>
      <c r="EQ465" s="22"/>
      <c r="ER465" s="22"/>
      <c r="ES465" s="22"/>
      <c r="ET465" s="22"/>
      <c r="EU465" s="22"/>
      <c r="EV465" s="22"/>
      <c r="EW465" s="22"/>
      <c r="EX465" s="22"/>
      <c r="EY465" s="22"/>
      <c r="EZ465" s="22"/>
      <c r="FA465" s="22"/>
      <c r="FB465" s="22"/>
      <c r="FC465" s="22"/>
      <c r="FD465" s="22"/>
      <c r="FE465" s="22"/>
      <c r="FF465" s="22"/>
      <c r="FG465" s="22"/>
      <c r="FH465" s="22"/>
      <c r="FI465" s="22"/>
      <c r="FJ465" s="22"/>
      <c r="FK465" s="22"/>
      <c r="FL465" s="22"/>
      <c r="FM465" s="22"/>
      <c r="FN465" s="22"/>
      <c r="FO465" s="22"/>
      <c r="FP465" s="22"/>
    </row>
    <row r="466" spans="1:172" ht="15">
      <c r="A466" s="65"/>
      <c r="B466" s="64"/>
      <c r="C466" s="64"/>
      <c r="D466" s="64"/>
      <c r="E466" s="64"/>
      <c r="F466" s="64"/>
      <c r="G466" s="64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  <c r="EC466" s="22"/>
      <c r="ED466" s="22"/>
      <c r="EE466" s="22"/>
      <c r="EF466" s="22"/>
      <c r="EG466" s="22"/>
      <c r="EH466" s="22"/>
      <c r="EI466" s="22"/>
      <c r="EJ466" s="22"/>
      <c r="EK466" s="22"/>
      <c r="EL466" s="22"/>
      <c r="EM466" s="22"/>
      <c r="EN466" s="22"/>
      <c r="EO466" s="22"/>
      <c r="EP466" s="22"/>
      <c r="EQ466" s="22"/>
      <c r="ER466" s="22"/>
      <c r="ES466" s="22"/>
      <c r="ET466" s="22"/>
      <c r="EU466" s="22"/>
      <c r="EV466" s="22"/>
      <c r="EW466" s="22"/>
      <c r="EX466" s="22"/>
      <c r="EY466" s="22"/>
      <c r="EZ466" s="22"/>
      <c r="FA466" s="22"/>
      <c r="FB466" s="22"/>
      <c r="FC466" s="22"/>
      <c r="FD466" s="22"/>
      <c r="FE466" s="22"/>
      <c r="FF466" s="22"/>
      <c r="FG466" s="22"/>
      <c r="FH466" s="22"/>
      <c r="FI466" s="22"/>
      <c r="FJ466" s="22"/>
      <c r="FK466" s="22"/>
      <c r="FL466" s="22"/>
      <c r="FM466" s="22"/>
      <c r="FN466" s="22"/>
      <c r="FO466" s="22"/>
      <c r="FP466" s="22"/>
    </row>
    <row r="467" spans="1:172" ht="15">
      <c r="A467" s="65"/>
      <c r="B467" s="64"/>
      <c r="C467" s="64"/>
      <c r="D467" s="64"/>
      <c r="E467" s="64"/>
      <c r="F467" s="64"/>
      <c r="G467" s="64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  <c r="EC467" s="22"/>
      <c r="ED467" s="22"/>
      <c r="EE467" s="22"/>
      <c r="EF467" s="22"/>
      <c r="EG467" s="22"/>
      <c r="EH467" s="22"/>
      <c r="EI467" s="22"/>
      <c r="EJ467" s="22"/>
      <c r="EK467" s="22"/>
      <c r="EL467" s="22"/>
      <c r="EM467" s="22"/>
      <c r="EN467" s="22"/>
      <c r="EO467" s="22"/>
      <c r="EP467" s="22"/>
      <c r="EQ467" s="22"/>
      <c r="ER467" s="22"/>
      <c r="ES467" s="22"/>
      <c r="ET467" s="22"/>
      <c r="EU467" s="22"/>
      <c r="EV467" s="22"/>
      <c r="EW467" s="22"/>
      <c r="EX467" s="22"/>
      <c r="EY467" s="22"/>
      <c r="EZ467" s="22"/>
      <c r="FA467" s="22"/>
      <c r="FB467" s="22"/>
      <c r="FC467" s="22"/>
      <c r="FD467" s="22"/>
      <c r="FE467" s="22"/>
      <c r="FF467" s="22"/>
      <c r="FG467" s="22"/>
      <c r="FH467" s="22"/>
      <c r="FI467" s="22"/>
      <c r="FJ467" s="22"/>
      <c r="FK467" s="22"/>
      <c r="FL467" s="22"/>
      <c r="FM467" s="22"/>
      <c r="FN467" s="22"/>
      <c r="FO467" s="22"/>
      <c r="FP467" s="22"/>
    </row>
    <row r="468" spans="1:172" ht="15">
      <c r="A468" s="65"/>
      <c r="B468" s="64"/>
      <c r="C468" s="64"/>
      <c r="D468" s="64"/>
      <c r="E468" s="64"/>
      <c r="F468" s="64"/>
      <c r="G468" s="64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</row>
    <row r="469" spans="1:172" ht="15">
      <c r="A469" s="65"/>
      <c r="B469" s="64"/>
      <c r="C469" s="64"/>
      <c r="D469" s="64"/>
      <c r="E469" s="64"/>
      <c r="F469" s="64"/>
      <c r="G469" s="64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2"/>
      <c r="EH469" s="22"/>
      <c r="EI469" s="22"/>
      <c r="EJ469" s="22"/>
      <c r="EK469" s="22"/>
      <c r="EL469" s="22"/>
      <c r="EM469" s="22"/>
      <c r="EN469" s="22"/>
      <c r="EO469" s="22"/>
      <c r="EP469" s="22"/>
      <c r="EQ469" s="22"/>
      <c r="ER469" s="22"/>
      <c r="ES469" s="22"/>
      <c r="ET469" s="22"/>
      <c r="EU469" s="22"/>
      <c r="EV469" s="22"/>
      <c r="EW469" s="22"/>
      <c r="EX469" s="22"/>
      <c r="EY469" s="22"/>
      <c r="EZ469" s="22"/>
      <c r="FA469" s="22"/>
      <c r="FB469" s="22"/>
      <c r="FC469" s="22"/>
      <c r="FD469" s="22"/>
      <c r="FE469" s="22"/>
      <c r="FF469" s="22"/>
      <c r="FG469" s="22"/>
      <c r="FH469" s="22"/>
      <c r="FI469" s="22"/>
      <c r="FJ469" s="22"/>
      <c r="FK469" s="22"/>
      <c r="FL469" s="22"/>
      <c r="FM469" s="22"/>
      <c r="FN469" s="22"/>
      <c r="FO469" s="22"/>
      <c r="FP469" s="22"/>
    </row>
    <row r="470" spans="1:172" ht="15">
      <c r="A470" s="65"/>
      <c r="B470" s="64"/>
      <c r="C470" s="64"/>
      <c r="D470" s="64"/>
      <c r="E470" s="64"/>
      <c r="F470" s="64"/>
      <c r="G470" s="64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  <c r="EC470" s="22"/>
      <c r="ED470" s="22"/>
      <c r="EE470" s="22"/>
      <c r="EF470" s="22"/>
      <c r="EG470" s="22"/>
      <c r="EH470" s="22"/>
      <c r="EI470" s="22"/>
      <c r="EJ470" s="22"/>
      <c r="EK470" s="22"/>
      <c r="EL470" s="22"/>
      <c r="EM470" s="22"/>
      <c r="EN470" s="22"/>
      <c r="EO470" s="22"/>
      <c r="EP470" s="22"/>
      <c r="EQ470" s="22"/>
      <c r="ER470" s="22"/>
      <c r="ES470" s="22"/>
      <c r="ET470" s="22"/>
      <c r="EU470" s="22"/>
      <c r="EV470" s="22"/>
      <c r="EW470" s="22"/>
      <c r="EX470" s="22"/>
      <c r="EY470" s="22"/>
      <c r="EZ470" s="22"/>
      <c r="FA470" s="22"/>
      <c r="FB470" s="22"/>
      <c r="FC470" s="22"/>
      <c r="FD470" s="22"/>
      <c r="FE470" s="22"/>
      <c r="FF470" s="22"/>
      <c r="FG470" s="22"/>
      <c r="FH470" s="22"/>
      <c r="FI470" s="22"/>
      <c r="FJ470" s="22"/>
      <c r="FK470" s="22"/>
      <c r="FL470" s="22"/>
      <c r="FM470" s="22"/>
      <c r="FN470" s="22"/>
      <c r="FO470" s="22"/>
      <c r="FP470" s="22"/>
    </row>
    <row r="471" spans="1:172" ht="15">
      <c r="A471" s="65"/>
      <c r="B471" s="64"/>
      <c r="C471" s="64"/>
      <c r="D471" s="64"/>
      <c r="E471" s="64"/>
      <c r="F471" s="64"/>
      <c r="G471" s="64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  <c r="EC471" s="22"/>
      <c r="ED471" s="22"/>
      <c r="EE471" s="22"/>
      <c r="EF471" s="22"/>
      <c r="EG471" s="22"/>
      <c r="EH471" s="22"/>
      <c r="EI471" s="22"/>
      <c r="EJ471" s="22"/>
      <c r="EK471" s="22"/>
      <c r="EL471" s="22"/>
      <c r="EM471" s="22"/>
      <c r="EN471" s="22"/>
      <c r="EO471" s="22"/>
      <c r="EP471" s="22"/>
      <c r="EQ471" s="22"/>
      <c r="ER471" s="22"/>
      <c r="ES471" s="22"/>
      <c r="ET471" s="22"/>
      <c r="EU471" s="22"/>
      <c r="EV471" s="22"/>
      <c r="EW471" s="22"/>
      <c r="EX471" s="22"/>
      <c r="EY471" s="22"/>
      <c r="EZ471" s="22"/>
      <c r="FA471" s="22"/>
      <c r="FB471" s="22"/>
      <c r="FC471" s="22"/>
      <c r="FD471" s="22"/>
      <c r="FE471" s="22"/>
      <c r="FF471" s="22"/>
      <c r="FG471" s="22"/>
      <c r="FH471" s="22"/>
      <c r="FI471" s="22"/>
      <c r="FJ471" s="22"/>
      <c r="FK471" s="22"/>
      <c r="FL471" s="22"/>
      <c r="FM471" s="22"/>
      <c r="FN471" s="22"/>
      <c r="FO471" s="22"/>
      <c r="FP471" s="22"/>
    </row>
    <row r="472" spans="1:172" ht="15">
      <c r="A472" s="65"/>
      <c r="B472" s="64"/>
      <c r="C472" s="64"/>
      <c r="D472" s="64"/>
      <c r="E472" s="64"/>
      <c r="F472" s="64"/>
      <c r="G472" s="64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  <c r="EE472" s="22"/>
      <c r="EF472" s="22"/>
      <c r="EG472" s="22"/>
      <c r="EH472" s="22"/>
      <c r="EI472" s="22"/>
      <c r="EJ472" s="22"/>
      <c r="EK472" s="22"/>
      <c r="EL472" s="22"/>
      <c r="EM472" s="22"/>
      <c r="EN472" s="22"/>
      <c r="EO472" s="22"/>
      <c r="EP472" s="22"/>
      <c r="EQ472" s="22"/>
      <c r="ER472" s="22"/>
      <c r="ES472" s="22"/>
      <c r="ET472" s="22"/>
      <c r="EU472" s="22"/>
      <c r="EV472" s="22"/>
      <c r="EW472" s="22"/>
      <c r="EX472" s="22"/>
      <c r="EY472" s="22"/>
      <c r="EZ472" s="22"/>
      <c r="FA472" s="22"/>
      <c r="FB472" s="22"/>
      <c r="FC472" s="22"/>
      <c r="FD472" s="22"/>
      <c r="FE472" s="22"/>
      <c r="FF472" s="22"/>
      <c r="FG472" s="22"/>
      <c r="FH472" s="22"/>
      <c r="FI472" s="22"/>
      <c r="FJ472" s="22"/>
      <c r="FK472" s="22"/>
      <c r="FL472" s="22"/>
      <c r="FM472" s="22"/>
      <c r="FN472" s="22"/>
      <c r="FO472" s="22"/>
      <c r="FP472" s="22"/>
    </row>
    <row r="473" spans="1:172" ht="15">
      <c r="A473" s="65"/>
      <c r="B473" s="64"/>
      <c r="C473" s="64"/>
      <c r="D473" s="64"/>
      <c r="E473" s="64"/>
      <c r="F473" s="64"/>
      <c r="G473" s="64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  <c r="EC473" s="22"/>
      <c r="ED473" s="22"/>
      <c r="EE473" s="22"/>
      <c r="EF473" s="22"/>
      <c r="EG473" s="22"/>
      <c r="EH473" s="22"/>
      <c r="EI473" s="22"/>
      <c r="EJ473" s="22"/>
      <c r="EK473" s="22"/>
      <c r="EL473" s="22"/>
      <c r="EM473" s="22"/>
      <c r="EN473" s="22"/>
      <c r="EO473" s="22"/>
      <c r="EP473" s="22"/>
      <c r="EQ473" s="22"/>
      <c r="ER473" s="22"/>
      <c r="ES473" s="22"/>
      <c r="ET473" s="22"/>
      <c r="EU473" s="22"/>
      <c r="EV473" s="22"/>
      <c r="EW473" s="22"/>
      <c r="EX473" s="22"/>
      <c r="EY473" s="22"/>
      <c r="EZ473" s="22"/>
      <c r="FA473" s="22"/>
      <c r="FB473" s="22"/>
      <c r="FC473" s="22"/>
      <c r="FD473" s="22"/>
      <c r="FE473" s="22"/>
      <c r="FF473" s="22"/>
      <c r="FG473" s="22"/>
      <c r="FH473" s="22"/>
      <c r="FI473" s="22"/>
      <c r="FJ473" s="22"/>
      <c r="FK473" s="22"/>
      <c r="FL473" s="22"/>
      <c r="FM473" s="22"/>
      <c r="FN473" s="22"/>
      <c r="FO473" s="22"/>
      <c r="FP473" s="22"/>
    </row>
    <row r="474" spans="1:172" ht="15">
      <c r="A474" s="65"/>
      <c r="B474" s="64"/>
      <c r="C474" s="64"/>
      <c r="D474" s="64"/>
      <c r="E474" s="64"/>
      <c r="F474" s="64"/>
      <c r="G474" s="64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  <c r="EC474" s="22"/>
      <c r="ED474" s="22"/>
      <c r="EE474" s="22"/>
      <c r="EF474" s="22"/>
      <c r="EG474" s="22"/>
      <c r="EH474" s="22"/>
      <c r="EI474" s="22"/>
      <c r="EJ474" s="22"/>
      <c r="EK474" s="22"/>
      <c r="EL474" s="22"/>
      <c r="EM474" s="22"/>
      <c r="EN474" s="22"/>
      <c r="EO474" s="22"/>
      <c r="EP474" s="22"/>
      <c r="EQ474" s="22"/>
      <c r="ER474" s="22"/>
      <c r="ES474" s="22"/>
      <c r="ET474" s="22"/>
      <c r="EU474" s="22"/>
      <c r="EV474" s="22"/>
      <c r="EW474" s="22"/>
      <c r="EX474" s="22"/>
      <c r="EY474" s="22"/>
      <c r="EZ474" s="22"/>
      <c r="FA474" s="22"/>
      <c r="FB474" s="22"/>
      <c r="FC474" s="22"/>
      <c r="FD474" s="22"/>
      <c r="FE474" s="22"/>
      <c r="FF474" s="22"/>
      <c r="FG474" s="22"/>
      <c r="FH474" s="22"/>
      <c r="FI474" s="22"/>
      <c r="FJ474" s="22"/>
      <c r="FK474" s="22"/>
      <c r="FL474" s="22"/>
      <c r="FM474" s="22"/>
      <c r="FN474" s="22"/>
      <c r="FO474" s="22"/>
      <c r="FP474" s="22"/>
    </row>
    <row r="475" spans="1:172" ht="15">
      <c r="A475" s="65"/>
      <c r="B475" s="64"/>
      <c r="C475" s="64"/>
      <c r="D475" s="64"/>
      <c r="E475" s="64"/>
      <c r="F475" s="64"/>
      <c r="G475" s="64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  <c r="EC475" s="22"/>
      <c r="ED475" s="22"/>
      <c r="EE475" s="22"/>
      <c r="EF475" s="22"/>
      <c r="EG475" s="22"/>
      <c r="EH475" s="22"/>
      <c r="EI475" s="22"/>
      <c r="EJ475" s="22"/>
      <c r="EK475" s="22"/>
      <c r="EL475" s="22"/>
      <c r="EM475" s="22"/>
      <c r="EN475" s="22"/>
      <c r="EO475" s="22"/>
      <c r="EP475" s="22"/>
      <c r="EQ475" s="22"/>
      <c r="ER475" s="22"/>
      <c r="ES475" s="22"/>
      <c r="ET475" s="22"/>
      <c r="EU475" s="22"/>
      <c r="EV475" s="22"/>
      <c r="EW475" s="22"/>
      <c r="EX475" s="22"/>
      <c r="EY475" s="22"/>
      <c r="EZ475" s="22"/>
      <c r="FA475" s="22"/>
      <c r="FB475" s="22"/>
      <c r="FC475" s="22"/>
      <c r="FD475" s="22"/>
      <c r="FE475" s="22"/>
      <c r="FF475" s="22"/>
      <c r="FG475" s="22"/>
      <c r="FH475" s="22"/>
      <c r="FI475" s="22"/>
      <c r="FJ475" s="22"/>
      <c r="FK475" s="22"/>
      <c r="FL475" s="22"/>
      <c r="FM475" s="22"/>
      <c r="FN475" s="22"/>
      <c r="FO475" s="22"/>
      <c r="FP475" s="22"/>
    </row>
    <row r="476" spans="1:172" ht="15">
      <c r="A476" s="65"/>
      <c r="B476" s="64"/>
      <c r="C476" s="64"/>
      <c r="D476" s="64"/>
      <c r="E476" s="64"/>
      <c r="F476" s="64"/>
      <c r="G476" s="64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  <c r="EC476" s="22"/>
      <c r="ED476" s="22"/>
      <c r="EE476" s="22"/>
      <c r="EF476" s="22"/>
      <c r="EG476" s="22"/>
      <c r="EH476" s="22"/>
      <c r="EI476" s="22"/>
      <c r="EJ476" s="22"/>
      <c r="EK476" s="22"/>
      <c r="EL476" s="22"/>
      <c r="EM476" s="22"/>
      <c r="EN476" s="22"/>
      <c r="EO476" s="22"/>
      <c r="EP476" s="22"/>
      <c r="EQ476" s="22"/>
      <c r="ER476" s="22"/>
      <c r="ES476" s="22"/>
      <c r="ET476" s="22"/>
      <c r="EU476" s="22"/>
      <c r="EV476" s="22"/>
      <c r="EW476" s="22"/>
      <c r="EX476" s="22"/>
      <c r="EY476" s="22"/>
      <c r="EZ476" s="22"/>
      <c r="FA476" s="22"/>
      <c r="FB476" s="22"/>
      <c r="FC476" s="22"/>
      <c r="FD476" s="22"/>
      <c r="FE476" s="22"/>
      <c r="FF476" s="22"/>
      <c r="FG476" s="22"/>
      <c r="FH476" s="22"/>
      <c r="FI476" s="22"/>
      <c r="FJ476" s="22"/>
      <c r="FK476" s="22"/>
      <c r="FL476" s="22"/>
      <c r="FM476" s="22"/>
      <c r="FN476" s="22"/>
      <c r="FO476" s="22"/>
      <c r="FP476" s="22"/>
    </row>
    <row r="477" spans="1:172" ht="15">
      <c r="A477" s="65"/>
      <c r="B477" s="64"/>
      <c r="C477" s="64"/>
      <c r="D477" s="64"/>
      <c r="E477" s="64"/>
      <c r="F477" s="64"/>
      <c r="G477" s="64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  <c r="EC477" s="22"/>
      <c r="ED477" s="22"/>
      <c r="EE477" s="22"/>
      <c r="EF477" s="22"/>
      <c r="EG477" s="22"/>
      <c r="EH477" s="22"/>
      <c r="EI477" s="22"/>
      <c r="EJ477" s="22"/>
      <c r="EK477" s="22"/>
      <c r="EL477" s="22"/>
      <c r="EM477" s="22"/>
      <c r="EN477" s="22"/>
      <c r="EO477" s="22"/>
      <c r="EP477" s="22"/>
      <c r="EQ477" s="22"/>
      <c r="ER477" s="22"/>
      <c r="ES477" s="22"/>
      <c r="ET477" s="22"/>
      <c r="EU477" s="22"/>
      <c r="EV477" s="22"/>
      <c r="EW477" s="22"/>
      <c r="EX477" s="22"/>
      <c r="EY477" s="22"/>
      <c r="EZ477" s="22"/>
      <c r="FA477" s="22"/>
      <c r="FB477" s="22"/>
      <c r="FC477" s="22"/>
      <c r="FD477" s="22"/>
      <c r="FE477" s="22"/>
      <c r="FF477" s="22"/>
      <c r="FG477" s="22"/>
      <c r="FH477" s="22"/>
      <c r="FI477" s="22"/>
      <c r="FJ477" s="22"/>
      <c r="FK477" s="22"/>
      <c r="FL477" s="22"/>
      <c r="FM477" s="22"/>
      <c r="FN477" s="22"/>
      <c r="FO477" s="22"/>
      <c r="FP477" s="22"/>
    </row>
    <row r="478" spans="1:172" ht="15">
      <c r="A478" s="65"/>
      <c r="B478" s="64"/>
      <c r="C478" s="64"/>
      <c r="D478" s="64"/>
      <c r="E478" s="64"/>
      <c r="F478" s="64"/>
      <c r="G478" s="64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  <c r="EC478" s="22"/>
      <c r="ED478" s="22"/>
      <c r="EE478" s="22"/>
      <c r="EF478" s="22"/>
      <c r="EG478" s="22"/>
      <c r="EH478" s="22"/>
      <c r="EI478" s="22"/>
      <c r="EJ478" s="22"/>
      <c r="EK478" s="22"/>
      <c r="EL478" s="22"/>
      <c r="EM478" s="22"/>
      <c r="EN478" s="22"/>
      <c r="EO478" s="22"/>
      <c r="EP478" s="22"/>
      <c r="EQ478" s="22"/>
      <c r="ER478" s="22"/>
      <c r="ES478" s="22"/>
      <c r="ET478" s="22"/>
      <c r="EU478" s="22"/>
      <c r="EV478" s="22"/>
      <c r="EW478" s="22"/>
      <c r="EX478" s="22"/>
      <c r="EY478" s="22"/>
      <c r="EZ478" s="22"/>
      <c r="FA478" s="22"/>
      <c r="FB478" s="22"/>
      <c r="FC478" s="22"/>
      <c r="FD478" s="22"/>
      <c r="FE478" s="22"/>
      <c r="FF478" s="22"/>
      <c r="FG478" s="22"/>
      <c r="FH478" s="22"/>
      <c r="FI478" s="22"/>
      <c r="FJ478" s="22"/>
      <c r="FK478" s="22"/>
      <c r="FL478" s="22"/>
      <c r="FM478" s="22"/>
      <c r="FN478" s="22"/>
      <c r="FO478" s="22"/>
      <c r="FP478" s="22"/>
    </row>
    <row r="479" spans="1:172" ht="15">
      <c r="A479" s="65"/>
      <c r="B479" s="64"/>
      <c r="C479" s="64"/>
      <c r="D479" s="64"/>
      <c r="E479" s="64"/>
      <c r="F479" s="64"/>
      <c r="G479" s="64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  <c r="EC479" s="22"/>
      <c r="ED479" s="22"/>
      <c r="EE479" s="22"/>
      <c r="EF479" s="22"/>
      <c r="EG479" s="22"/>
      <c r="EH479" s="22"/>
      <c r="EI479" s="22"/>
      <c r="EJ479" s="22"/>
      <c r="EK479" s="22"/>
      <c r="EL479" s="22"/>
      <c r="EM479" s="22"/>
      <c r="EN479" s="22"/>
      <c r="EO479" s="22"/>
      <c r="EP479" s="22"/>
      <c r="EQ479" s="22"/>
      <c r="ER479" s="22"/>
      <c r="ES479" s="22"/>
      <c r="ET479" s="22"/>
      <c r="EU479" s="22"/>
      <c r="EV479" s="22"/>
      <c r="EW479" s="22"/>
      <c r="EX479" s="22"/>
      <c r="EY479" s="22"/>
      <c r="EZ479" s="22"/>
      <c r="FA479" s="22"/>
      <c r="FB479" s="22"/>
      <c r="FC479" s="22"/>
      <c r="FD479" s="22"/>
      <c r="FE479" s="22"/>
      <c r="FF479" s="22"/>
      <c r="FG479" s="22"/>
      <c r="FH479" s="22"/>
      <c r="FI479" s="22"/>
      <c r="FJ479" s="22"/>
      <c r="FK479" s="22"/>
      <c r="FL479" s="22"/>
      <c r="FM479" s="22"/>
      <c r="FN479" s="22"/>
      <c r="FO479" s="22"/>
      <c r="FP479" s="22"/>
    </row>
    <row r="480" spans="1:172" ht="15">
      <c r="A480" s="65"/>
      <c r="B480" s="64"/>
      <c r="C480" s="64"/>
      <c r="D480" s="64"/>
      <c r="E480" s="64"/>
      <c r="F480" s="64"/>
      <c r="G480" s="64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  <c r="EC480" s="22"/>
      <c r="ED480" s="22"/>
      <c r="EE480" s="22"/>
      <c r="EF480" s="22"/>
      <c r="EG480" s="22"/>
      <c r="EH480" s="22"/>
      <c r="EI480" s="22"/>
      <c r="EJ480" s="22"/>
      <c r="EK480" s="22"/>
      <c r="EL480" s="22"/>
      <c r="EM480" s="22"/>
      <c r="EN480" s="22"/>
      <c r="EO480" s="22"/>
      <c r="EP480" s="22"/>
      <c r="EQ480" s="22"/>
      <c r="ER480" s="22"/>
      <c r="ES480" s="22"/>
      <c r="ET480" s="22"/>
      <c r="EU480" s="22"/>
      <c r="EV480" s="22"/>
      <c r="EW480" s="22"/>
      <c r="EX480" s="22"/>
      <c r="EY480" s="22"/>
      <c r="EZ480" s="22"/>
      <c r="FA480" s="22"/>
      <c r="FB480" s="22"/>
      <c r="FC480" s="22"/>
      <c r="FD480" s="22"/>
      <c r="FE480" s="22"/>
      <c r="FF480" s="22"/>
      <c r="FG480" s="22"/>
      <c r="FH480" s="22"/>
      <c r="FI480" s="22"/>
      <c r="FJ480" s="22"/>
      <c r="FK480" s="22"/>
      <c r="FL480" s="22"/>
      <c r="FM480" s="22"/>
      <c r="FN480" s="22"/>
      <c r="FO480" s="22"/>
      <c r="FP480" s="22"/>
    </row>
    <row r="481" spans="1:172" ht="15">
      <c r="A481" s="65"/>
      <c r="B481" s="64"/>
      <c r="C481" s="64"/>
      <c r="D481" s="64"/>
      <c r="E481" s="64"/>
      <c r="F481" s="64"/>
      <c r="G481" s="64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  <c r="EC481" s="22"/>
      <c r="ED481" s="22"/>
      <c r="EE481" s="22"/>
      <c r="EF481" s="22"/>
      <c r="EG481" s="22"/>
      <c r="EH481" s="22"/>
      <c r="EI481" s="22"/>
      <c r="EJ481" s="22"/>
      <c r="EK481" s="22"/>
      <c r="EL481" s="22"/>
      <c r="EM481" s="22"/>
      <c r="EN481" s="22"/>
      <c r="EO481" s="22"/>
      <c r="EP481" s="22"/>
      <c r="EQ481" s="22"/>
      <c r="ER481" s="22"/>
      <c r="ES481" s="22"/>
      <c r="ET481" s="22"/>
      <c r="EU481" s="22"/>
      <c r="EV481" s="22"/>
      <c r="EW481" s="22"/>
      <c r="EX481" s="22"/>
      <c r="EY481" s="22"/>
      <c r="EZ481" s="22"/>
      <c r="FA481" s="22"/>
      <c r="FB481" s="22"/>
      <c r="FC481" s="22"/>
      <c r="FD481" s="22"/>
      <c r="FE481" s="22"/>
      <c r="FF481" s="22"/>
      <c r="FG481" s="22"/>
      <c r="FH481" s="22"/>
      <c r="FI481" s="22"/>
      <c r="FJ481" s="22"/>
      <c r="FK481" s="22"/>
      <c r="FL481" s="22"/>
      <c r="FM481" s="22"/>
      <c r="FN481" s="22"/>
      <c r="FO481" s="22"/>
      <c r="FP481" s="22"/>
    </row>
    <row r="482" spans="1:172" ht="15">
      <c r="A482" s="65"/>
      <c r="B482" s="64"/>
      <c r="C482" s="64"/>
      <c r="D482" s="64"/>
      <c r="E482" s="64"/>
      <c r="F482" s="64"/>
      <c r="G482" s="64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  <c r="EC482" s="22"/>
      <c r="ED482" s="22"/>
      <c r="EE482" s="22"/>
      <c r="EF482" s="22"/>
      <c r="EG482" s="22"/>
      <c r="EH482" s="22"/>
      <c r="EI482" s="22"/>
      <c r="EJ482" s="22"/>
      <c r="EK482" s="22"/>
      <c r="EL482" s="22"/>
      <c r="EM482" s="22"/>
      <c r="EN482" s="22"/>
      <c r="EO482" s="22"/>
      <c r="EP482" s="22"/>
      <c r="EQ482" s="22"/>
      <c r="ER482" s="22"/>
      <c r="ES482" s="22"/>
      <c r="ET482" s="22"/>
      <c r="EU482" s="22"/>
      <c r="EV482" s="22"/>
      <c r="EW482" s="22"/>
      <c r="EX482" s="22"/>
      <c r="EY482" s="22"/>
      <c r="EZ482" s="22"/>
      <c r="FA482" s="22"/>
      <c r="FB482" s="22"/>
      <c r="FC482" s="22"/>
      <c r="FD482" s="22"/>
      <c r="FE482" s="22"/>
      <c r="FF482" s="22"/>
      <c r="FG482" s="22"/>
      <c r="FH482" s="22"/>
      <c r="FI482" s="22"/>
      <c r="FJ482" s="22"/>
      <c r="FK482" s="22"/>
      <c r="FL482" s="22"/>
      <c r="FM482" s="22"/>
      <c r="FN482" s="22"/>
      <c r="FO482" s="22"/>
      <c r="FP482" s="22"/>
    </row>
    <row r="483" spans="1:172" ht="15">
      <c r="A483" s="65"/>
      <c r="B483" s="64"/>
      <c r="C483" s="64"/>
      <c r="D483" s="64"/>
      <c r="E483" s="64"/>
      <c r="F483" s="64"/>
      <c r="G483" s="64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  <c r="EC483" s="22"/>
      <c r="ED483" s="22"/>
      <c r="EE483" s="22"/>
      <c r="EF483" s="22"/>
      <c r="EG483" s="22"/>
      <c r="EH483" s="22"/>
      <c r="EI483" s="22"/>
      <c r="EJ483" s="22"/>
      <c r="EK483" s="22"/>
      <c r="EL483" s="22"/>
      <c r="EM483" s="22"/>
      <c r="EN483" s="22"/>
      <c r="EO483" s="22"/>
      <c r="EP483" s="22"/>
      <c r="EQ483" s="22"/>
      <c r="ER483" s="22"/>
      <c r="ES483" s="22"/>
      <c r="ET483" s="22"/>
      <c r="EU483" s="22"/>
      <c r="EV483" s="22"/>
      <c r="EW483" s="22"/>
      <c r="EX483" s="22"/>
      <c r="EY483" s="22"/>
      <c r="EZ483" s="22"/>
      <c r="FA483" s="22"/>
      <c r="FB483" s="22"/>
      <c r="FC483" s="22"/>
      <c r="FD483" s="22"/>
      <c r="FE483" s="22"/>
      <c r="FF483" s="22"/>
      <c r="FG483" s="22"/>
      <c r="FH483" s="22"/>
      <c r="FI483" s="22"/>
      <c r="FJ483" s="22"/>
      <c r="FK483" s="22"/>
      <c r="FL483" s="22"/>
      <c r="FM483" s="22"/>
      <c r="FN483" s="22"/>
      <c r="FO483" s="22"/>
      <c r="FP483" s="22"/>
    </row>
    <row r="484" spans="1:172" ht="15">
      <c r="A484" s="65"/>
      <c r="B484" s="64"/>
      <c r="C484" s="64"/>
      <c r="D484" s="64"/>
      <c r="E484" s="64"/>
      <c r="F484" s="64"/>
      <c r="G484" s="64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  <c r="EC484" s="22"/>
      <c r="ED484" s="22"/>
      <c r="EE484" s="22"/>
      <c r="EF484" s="22"/>
      <c r="EG484" s="22"/>
      <c r="EH484" s="22"/>
      <c r="EI484" s="22"/>
      <c r="EJ484" s="22"/>
      <c r="EK484" s="22"/>
      <c r="EL484" s="22"/>
      <c r="EM484" s="22"/>
      <c r="EN484" s="22"/>
      <c r="EO484" s="22"/>
      <c r="EP484" s="22"/>
      <c r="EQ484" s="22"/>
      <c r="ER484" s="22"/>
      <c r="ES484" s="22"/>
      <c r="ET484" s="22"/>
      <c r="EU484" s="22"/>
      <c r="EV484" s="22"/>
      <c r="EW484" s="22"/>
      <c r="EX484" s="22"/>
      <c r="EY484" s="22"/>
      <c r="EZ484" s="22"/>
      <c r="FA484" s="22"/>
      <c r="FB484" s="22"/>
      <c r="FC484" s="22"/>
      <c r="FD484" s="22"/>
      <c r="FE484" s="22"/>
      <c r="FF484" s="22"/>
      <c r="FG484" s="22"/>
      <c r="FH484" s="22"/>
      <c r="FI484" s="22"/>
      <c r="FJ484" s="22"/>
      <c r="FK484" s="22"/>
      <c r="FL484" s="22"/>
      <c r="FM484" s="22"/>
      <c r="FN484" s="22"/>
      <c r="FO484" s="22"/>
      <c r="FP484" s="22"/>
    </row>
    <row r="485" spans="1:172" ht="15">
      <c r="A485" s="65"/>
      <c r="B485" s="64"/>
      <c r="C485" s="64"/>
      <c r="D485" s="64"/>
      <c r="E485" s="64"/>
      <c r="F485" s="64"/>
      <c r="G485" s="64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  <c r="EC485" s="22"/>
      <c r="ED485" s="22"/>
      <c r="EE485" s="22"/>
      <c r="EF485" s="22"/>
      <c r="EG485" s="22"/>
      <c r="EH485" s="22"/>
      <c r="EI485" s="22"/>
      <c r="EJ485" s="22"/>
      <c r="EK485" s="22"/>
      <c r="EL485" s="22"/>
      <c r="EM485" s="22"/>
      <c r="EN485" s="22"/>
      <c r="EO485" s="22"/>
      <c r="EP485" s="22"/>
      <c r="EQ485" s="22"/>
      <c r="ER485" s="22"/>
      <c r="ES485" s="22"/>
      <c r="ET485" s="22"/>
      <c r="EU485" s="22"/>
      <c r="EV485" s="22"/>
      <c r="EW485" s="22"/>
      <c r="EX485" s="22"/>
      <c r="EY485" s="22"/>
      <c r="EZ485" s="22"/>
      <c r="FA485" s="22"/>
      <c r="FB485" s="22"/>
      <c r="FC485" s="22"/>
      <c r="FD485" s="22"/>
      <c r="FE485" s="22"/>
      <c r="FF485" s="22"/>
      <c r="FG485" s="22"/>
      <c r="FH485" s="22"/>
      <c r="FI485" s="22"/>
      <c r="FJ485" s="22"/>
      <c r="FK485" s="22"/>
      <c r="FL485" s="22"/>
      <c r="FM485" s="22"/>
      <c r="FN485" s="22"/>
      <c r="FO485" s="22"/>
      <c r="FP485" s="22"/>
    </row>
    <row r="486" spans="1:172" ht="15">
      <c r="A486" s="65"/>
      <c r="B486" s="64"/>
      <c r="C486" s="64"/>
      <c r="D486" s="64"/>
      <c r="E486" s="64"/>
      <c r="F486" s="64"/>
      <c r="G486" s="64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  <c r="EC486" s="22"/>
      <c r="ED486" s="22"/>
      <c r="EE486" s="22"/>
      <c r="EF486" s="22"/>
      <c r="EG486" s="22"/>
      <c r="EH486" s="22"/>
      <c r="EI486" s="22"/>
      <c r="EJ486" s="22"/>
      <c r="EK486" s="22"/>
      <c r="EL486" s="22"/>
      <c r="EM486" s="22"/>
      <c r="EN486" s="22"/>
      <c r="EO486" s="22"/>
      <c r="EP486" s="22"/>
      <c r="EQ486" s="22"/>
      <c r="ER486" s="22"/>
      <c r="ES486" s="22"/>
      <c r="ET486" s="22"/>
      <c r="EU486" s="22"/>
      <c r="EV486" s="22"/>
      <c r="EW486" s="22"/>
      <c r="EX486" s="22"/>
      <c r="EY486" s="22"/>
      <c r="EZ486" s="22"/>
      <c r="FA486" s="22"/>
      <c r="FB486" s="22"/>
      <c r="FC486" s="22"/>
      <c r="FD486" s="22"/>
      <c r="FE486" s="22"/>
      <c r="FF486" s="22"/>
      <c r="FG486" s="22"/>
      <c r="FH486" s="22"/>
      <c r="FI486" s="22"/>
      <c r="FJ486" s="22"/>
      <c r="FK486" s="22"/>
      <c r="FL486" s="22"/>
      <c r="FM486" s="22"/>
      <c r="FN486" s="22"/>
      <c r="FO486" s="22"/>
      <c r="FP486" s="22"/>
    </row>
    <row r="487" spans="1:172" ht="15">
      <c r="A487" s="65"/>
      <c r="B487" s="64"/>
      <c r="C487" s="64"/>
      <c r="D487" s="64"/>
      <c r="E487" s="64"/>
      <c r="F487" s="64"/>
      <c r="G487" s="64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  <c r="EC487" s="22"/>
      <c r="ED487" s="22"/>
      <c r="EE487" s="22"/>
      <c r="EF487" s="22"/>
      <c r="EG487" s="22"/>
      <c r="EH487" s="22"/>
      <c r="EI487" s="22"/>
      <c r="EJ487" s="22"/>
      <c r="EK487" s="22"/>
      <c r="EL487" s="22"/>
      <c r="EM487" s="22"/>
      <c r="EN487" s="22"/>
      <c r="EO487" s="22"/>
      <c r="EP487" s="22"/>
      <c r="EQ487" s="22"/>
      <c r="ER487" s="22"/>
      <c r="ES487" s="22"/>
      <c r="ET487" s="22"/>
      <c r="EU487" s="22"/>
      <c r="EV487" s="22"/>
      <c r="EW487" s="22"/>
      <c r="EX487" s="22"/>
      <c r="EY487" s="22"/>
      <c r="EZ487" s="22"/>
      <c r="FA487" s="22"/>
      <c r="FB487" s="22"/>
      <c r="FC487" s="22"/>
      <c r="FD487" s="22"/>
      <c r="FE487" s="22"/>
      <c r="FF487" s="22"/>
      <c r="FG487" s="22"/>
      <c r="FH487" s="22"/>
      <c r="FI487" s="22"/>
      <c r="FJ487" s="22"/>
      <c r="FK487" s="22"/>
      <c r="FL487" s="22"/>
      <c r="FM487" s="22"/>
      <c r="FN487" s="22"/>
      <c r="FO487" s="22"/>
      <c r="FP487" s="22"/>
    </row>
    <row r="488" spans="1:172" ht="15">
      <c r="A488" s="65"/>
      <c r="B488" s="64"/>
      <c r="C488" s="64"/>
      <c r="D488" s="64"/>
      <c r="E488" s="64"/>
      <c r="F488" s="64"/>
      <c r="G488" s="64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  <c r="EC488" s="22"/>
      <c r="ED488" s="22"/>
      <c r="EE488" s="22"/>
      <c r="EF488" s="22"/>
      <c r="EG488" s="22"/>
      <c r="EH488" s="22"/>
      <c r="EI488" s="22"/>
      <c r="EJ488" s="22"/>
      <c r="EK488" s="22"/>
      <c r="EL488" s="22"/>
      <c r="EM488" s="22"/>
      <c r="EN488" s="22"/>
      <c r="EO488" s="22"/>
      <c r="EP488" s="22"/>
      <c r="EQ488" s="22"/>
      <c r="ER488" s="22"/>
      <c r="ES488" s="22"/>
      <c r="ET488" s="22"/>
      <c r="EU488" s="22"/>
      <c r="EV488" s="22"/>
      <c r="EW488" s="22"/>
      <c r="EX488" s="22"/>
      <c r="EY488" s="22"/>
      <c r="EZ488" s="22"/>
      <c r="FA488" s="22"/>
      <c r="FB488" s="22"/>
      <c r="FC488" s="22"/>
      <c r="FD488" s="22"/>
      <c r="FE488" s="22"/>
      <c r="FF488" s="22"/>
      <c r="FG488" s="22"/>
      <c r="FH488" s="22"/>
      <c r="FI488" s="22"/>
      <c r="FJ488" s="22"/>
      <c r="FK488" s="22"/>
      <c r="FL488" s="22"/>
      <c r="FM488" s="22"/>
      <c r="FN488" s="22"/>
      <c r="FO488" s="22"/>
      <c r="FP488" s="22"/>
    </row>
    <row r="489" spans="1:172" ht="15">
      <c r="A489" s="65"/>
      <c r="B489" s="64"/>
      <c r="C489" s="64"/>
      <c r="D489" s="64"/>
      <c r="E489" s="64"/>
      <c r="F489" s="64"/>
      <c r="G489" s="64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  <c r="EC489" s="22"/>
      <c r="ED489" s="22"/>
      <c r="EE489" s="22"/>
      <c r="EF489" s="22"/>
      <c r="EG489" s="22"/>
      <c r="EH489" s="22"/>
      <c r="EI489" s="22"/>
      <c r="EJ489" s="22"/>
      <c r="EK489" s="22"/>
      <c r="EL489" s="22"/>
      <c r="EM489" s="22"/>
      <c r="EN489" s="22"/>
      <c r="EO489" s="22"/>
      <c r="EP489" s="22"/>
      <c r="EQ489" s="22"/>
      <c r="ER489" s="22"/>
      <c r="ES489" s="22"/>
      <c r="ET489" s="22"/>
      <c r="EU489" s="22"/>
      <c r="EV489" s="22"/>
      <c r="EW489" s="22"/>
      <c r="EX489" s="22"/>
      <c r="EY489" s="22"/>
      <c r="EZ489" s="22"/>
      <c r="FA489" s="22"/>
      <c r="FB489" s="22"/>
      <c r="FC489" s="22"/>
      <c r="FD489" s="22"/>
      <c r="FE489" s="22"/>
      <c r="FF489" s="22"/>
      <c r="FG489" s="22"/>
      <c r="FH489" s="22"/>
      <c r="FI489" s="22"/>
      <c r="FJ489" s="22"/>
      <c r="FK489" s="22"/>
      <c r="FL489" s="22"/>
      <c r="FM489" s="22"/>
      <c r="FN489" s="22"/>
      <c r="FO489" s="22"/>
      <c r="FP489" s="22"/>
    </row>
    <row r="490" spans="1:172" ht="15">
      <c r="A490" s="65"/>
      <c r="B490" s="64"/>
      <c r="C490" s="64"/>
      <c r="D490" s="64"/>
      <c r="E490" s="64"/>
      <c r="F490" s="64"/>
      <c r="G490" s="64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  <c r="EC490" s="22"/>
      <c r="ED490" s="22"/>
      <c r="EE490" s="22"/>
      <c r="EF490" s="22"/>
      <c r="EG490" s="22"/>
      <c r="EH490" s="22"/>
      <c r="EI490" s="22"/>
      <c r="EJ490" s="22"/>
      <c r="EK490" s="22"/>
      <c r="EL490" s="22"/>
      <c r="EM490" s="22"/>
      <c r="EN490" s="22"/>
      <c r="EO490" s="22"/>
      <c r="EP490" s="22"/>
      <c r="EQ490" s="22"/>
      <c r="ER490" s="22"/>
      <c r="ES490" s="22"/>
      <c r="ET490" s="22"/>
      <c r="EU490" s="22"/>
      <c r="EV490" s="22"/>
      <c r="EW490" s="22"/>
      <c r="EX490" s="22"/>
      <c r="EY490" s="22"/>
      <c r="EZ490" s="22"/>
      <c r="FA490" s="22"/>
      <c r="FB490" s="22"/>
      <c r="FC490" s="22"/>
      <c r="FD490" s="22"/>
      <c r="FE490" s="22"/>
      <c r="FF490" s="22"/>
      <c r="FG490" s="22"/>
      <c r="FH490" s="22"/>
      <c r="FI490" s="22"/>
      <c r="FJ490" s="22"/>
      <c r="FK490" s="22"/>
      <c r="FL490" s="22"/>
      <c r="FM490" s="22"/>
      <c r="FN490" s="22"/>
      <c r="FO490" s="22"/>
      <c r="FP490" s="22"/>
    </row>
    <row r="491" spans="1:172" ht="15">
      <c r="A491" s="65"/>
      <c r="B491" s="64"/>
      <c r="C491" s="64"/>
      <c r="D491" s="64"/>
      <c r="E491" s="64"/>
      <c r="F491" s="64"/>
      <c r="G491" s="64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  <c r="EC491" s="22"/>
      <c r="ED491" s="22"/>
      <c r="EE491" s="22"/>
      <c r="EF491" s="22"/>
      <c r="EG491" s="22"/>
      <c r="EH491" s="22"/>
      <c r="EI491" s="22"/>
      <c r="EJ491" s="22"/>
      <c r="EK491" s="22"/>
      <c r="EL491" s="22"/>
      <c r="EM491" s="22"/>
      <c r="EN491" s="22"/>
      <c r="EO491" s="22"/>
      <c r="EP491" s="22"/>
      <c r="EQ491" s="22"/>
      <c r="ER491" s="22"/>
      <c r="ES491" s="22"/>
      <c r="ET491" s="22"/>
      <c r="EU491" s="22"/>
      <c r="EV491" s="22"/>
      <c r="EW491" s="22"/>
      <c r="EX491" s="22"/>
      <c r="EY491" s="22"/>
      <c r="EZ491" s="22"/>
      <c r="FA491" s="22"/>
      <c r="FB491" s="22"/>
      <c r="FC491" s="22"/>
      <c r="FD491" s="22"/>
      <c r="FE491" s="22"/>
      <c r="FF491" s="22"/>
      <c r="FG491" s="22"/>
      <c r="FH491" s="22"/>
      <c r="FI491" s="22"/>
      <c r="FJ491" s="22"/>
      <c r="FK491" s="22"/>
      <c r="FL491" s="22"/>
      <c r="FM491" s="22"/>
      <c r="FN491" s="22"/>
      <c r="FO491" s="22"/>
      <c r="FP491" s="22"/>
    </row>
    <row r="492" spans="1:172" ht="15">
      <c r="A492" s="65"/>
      <c r="B492" s="64"/>
      <c r="C492" s="64"/>
      <c r="D492" s="64"/>
      <c r="E492" s="64"/>
      <c r="F492" s="64"/>
      <c r="G492" s="64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  <c r="EC492" s="22"/>
      <c r="ED492" s="22"/>
      <c r="EE492" s="22"/>
      <c r="EF492" s="22"/>
      <c r="EG492" s="22"/>
      <c r="EH492" s="22"/>
      <c r="EI492" s="22"/>
      <c r="EJ492" s="22"/>
      <c r="EK492" s="22"/>
      <c r="EL492" s="22"/>
      <c r="EM492" s="22"/>
      <c r="EN492" s="22"/>
      <c r="EO492" s="22"/>
      <c r="EP492" s="22"/>
      <c r="EQ492" s="22"/>
      <c r="ER492" s="22"/>
      <c r="ES492" s="22"/>
      <c r="ET492" s="22"/>
      <c r="EU492" s="22"/>
      <c r="EV492" s="22"/>
      <c r="EW492" s="22"/>
      <c r="EX492" s="22"/>
      <c r="EY492" s="22"/>
      <c r="EZ492" s="22"/>
      <c r="FA492" s="22"/>
      <c r="FB492" s="22"/>
      <c r="FC492" s="22"/>
      <c r="FD492" s="22"/>
      <c r="FE492" s="22"/>
      <c r="FF492" s="22"/>
      <c r="FG492" s="22"/>
      <c r="FH492" s="22"/>
      <c r="FI492" s="22"/>
      <c r="FJ492" s="22"/>
      <c r="FK492" s="22"/>
      <c r="FL492" s="22"/>
      <c r="FM492" s="22"/>
      <c r="FN492" s="22"/>
      <c r="FO492" s="22"/>
      <c r="FP492" s="22"/>
    </row>
    <row r="493" spans="1:172" ht="15">
      <c r="A493" s="65"/>
      <c r="B493" s="64"/>
      <c r="C493" s="64"/>
      <c r="D493" s="64"/>
      <c r="E493" s="64"/>
      <c r="F493" s="64"/>
      <c r="G493" s="64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  <c r="EC493" s="22"/>
      <c r="ED493" s="22"/>
      <c r="EE493" s="22"/>
      <c r="EF493" s="22"/>
      <c r="EG493" s="22"/>
      <c r="EH493" s="22"/>
      <c r="EI493" s="22"/>
      <c r="EJ493" s="22"/>
      <c r="EK493" s="22"/>
      <c r="EL493" s="22"/>
      <c r="EM493" s="22"/>
      <c r="EN493" s="22"/>
      <c r="EO493" s="22"/>
      <c r="EP493" s="22"/>
      <c r="EQ493" s="22"/>
      <c r="ER493" s="22"/>
      <c r="ES493" s="22"/>
      <c r="ET493" s="22"/>
      <c r="EU493" s="22"/>
      <c r="EV493" s="22"/>
      <c r="EW493" s="22"/>
      <c r="EX493" s="22"/>
      <c r="EY493" s="22"/>
      <c r="EZ493" s="22"/>
      <c r="FA493" s="22"/>
      <c r="FB493" s="22"/>
      <c r="FC493" s="22"/>
      <c r="FD493" s="22"/>
      <c r="FE493" s="22"/>
      <c r="FF493" s="22"/>
      <c r="FG493" s="22"/>
      <c r="FH493" s="22"/>
      <c r="FI493" s="22"/>
      <c r="FJ493" s="22"/>
      <c r="FK493" s="22"/>
      <c r="FL493" s="22"/>
      <c r="FM493" s="22"/>
      <c r="FN493" s="22"/>
      <c r="FO493" s="22"/>
      <c r="FP493" s="22"/>
    </row>
    <row r="494" spans="1:172" ht="15">
      <c r="A494" s="65"/>
      <c r="B494" s="64"/>
      <c r="C494" s="64"/>
      <c r="D494" s="64"/>
      <c r="E494" s="64"/>
      <c r="F494" s="64"/>
      <c r="G494" s="64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  <c r="EC494" s="22"/>
      <c r="ED494" s="22"/>
      <c r="EE494" s="22"/>
      <c r="EF494" s="22"/>
      <c r="EG494" s="22"/>
      <c r="EH494" s="22"/>
      <c r="EI494" s="22"/>
      <c r="EJ494" s="22"/>
      <c r="EK494" s="22"/>
      <c r="EL494" s="22"/>
      <c r="EM494" s="22"/>
      <c r="EN494" s="22"/>
      <c r="EO494" s="22"/>
      <c r="EP494" s="22"/>
      <c r="EQ494" s="22"/>
      <c r="ER494" s="22"/>
      <c r="ES494" s="22"/>
      <c r="ET494" s="22"/>
      <c r="EU494" s="22"/>
      <c r="EV494" s="22"/>
      <c r="EW494" s="22"/>
      <c r="EX494" s="22"/>
      <c r="EY494" s="22"/>
      <c r="EZ494" s="22"/>
      <c r="FA494" s="22"/>
      <c r="FB494" s="22"/>
      <c r="FC494" s="22"/>
      <c r="FD494" s="22"/>
      <c r="FE494" s="22"/>
      <c r="FF494" s="22"/>
      <c r="FG494" s="22"/>
      <c r="FH494" s="22"/>
      <c r="FI494" s="22"/>
      <c r="FJ494" s="22"/>
      <c r="FK494" s="22"/>
      <c r="FL494" s="22"/>
      <c r="FM494" s="22"/>
      <c r="FN494" s="22"/>
      <c r="FO494" s="22"/>
      <c r="FP494" s="22"/>
    </row>
    <row r="495" spans="1:172" ht="15">
      <c r="A495" s="65"/>
      <c r="B495" s="64"/>
      <c r="C495" s="64"/>
      <c r="D495" s="64"/>
      <c r="E495" s="64"/>
      <c r="F495" s="64"/>
      <c r="G495" s="64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  <c r="EC495" s="22"/>
      <c r="ED495" s="22"/>
      <c r="EE495" s="22"/>
      <c r="EF495" s="22"/>
      <c r="EG495" s="22"/>
      <c r="EH495" s="22"/>
      <c r="EI495" s="22"/>
      <c r="EJ495" s="22"/>
      <c r="EK495" s="22"/>
      <c r="EL495" s="22"/>
      <c r="EM495" s="22"/>
      <c r="EN495" s="22"/>
      <c r="EO495" s="22"/>
      <c r="EP495" s="22"/>
      <c r="EQ495" s="22"/>
      <c r="ER495" s="22"/>
      <c r="ES495" s="22"/>
      <c r="ET495" s="22"/>
      <c r="EU495" s="22"/>
      <c r="EV495" s="22"/>
      <c r="EW495" s="22"/>
      <c r="EX495" s="22"/>
      <c r="EY495" s="22"/>
      <c r="EZ495" s="22"/>
      <c r="FA495" s="22"/>
      <c r="FB495" s="22"/>
      <c r="FC495" s="22"/>
      <c r="FD495" s="22"/>
      <c r="FE495" s="22"/>
      <c r="FF495" s="22"/>
      <c r="FG495" s="22"/>
      <c r="FH495" s="22"/>
      <c r="FI495" s="22"/>
      <c r="FJ495" s="22"/>
      <c r="FK495" s="22"/>
      <c r="FL495" s="22"/>
      <c r="FM495" s="22"/>
      <c r="FN495" s="22"/>
      <c r="FO495" s="22"/>
      <c r="FP495" s="22"/>
    </row>
    <row r="496" spans="1:172" ht="15">
      <c r="A496" s="65"/>
      <c r="B496" s="64"/>
      <c r="C496" s="64"/>
      <c r="D496" s="64"/>
      <c r="E496" s="64"/>
      <c r="F496" s="64"/>
      <c r="G496" s="64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  <c r="EC496" s="22"/>
      <c r="ED496" s="22"/>
      <c r="EE496" s="22"/>
      <c r="EF496" s="22"/>
      <c r="EG496" s="22"/>
      <c r="EH496" s="22"/>
      <c r="EI496" s="22"/>
      <c r="EJ496" s="22"/>
      <c r="EK496" s="22"/>
      <c r="EL496" s="22"/>
      <c r="EM496" s="22"/>
      <c r="EN496" s="22"/>
      <c r="EO496" s="22"/>
      <c r="EP496" s="22"/>
      <c r="EQ496" s="22"/>
      <c r="ER496" s="22"/>
      <c r="ES496" s="22"/>
      <c r="ET496" s="22"/>
      <c r="EU496" s="22"/>
      <c r="EV496" s="22"/>
      <c r="EW496" s="22"/>
      <c r="EX496" s="22"/>
      <c r="EY496" s="22"/>
      <c r="EZ496" s="22"/>
      <c r="FA496" s="22"/>
      <c r="FB496" s="22"/>
      <c r="FC496" s="22"/>
      <c r="FD496" s="22"/>
      <c r="FE496" s="22"/>
      <c r="FF496" s="22"/>
      <c r="FG496" s="22"/>
      <c r="FH496" s="22"/>
      <c r="FI496" s="22"/>
      <c r="FJ496" s="22"/>
      <c r="FK496" s="22"/>
      <c r="FL496" s="22"/>
      <c r="FM496" s="22"/>
      <c r="FN496" s="22"/>
      <c r="FO496" s="22"/>
      <c r="FP496" s="22"/>
    </row>
    <row r="497" spans="1:172" ht="15">
      <c r="A497" s="65"/>
      <c r="B497" s="64"/>
      <c r="C497" s="64"/>
      <c r="D497" s="64"/>
      <c r="E497" s="64"/>
      <c r="F497" s="64"/>
      <c r="G497" s="64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  <c r="EC497" s="22"/>
      <c r="ED497" s="22"/>
      <c r="EE497" s="22"/>
      <c r="EF497" s="22"/>
      <c r="EG497" s="22"/>
      <c r="EH497" s="22"/>
      <c r="EI497" s="22"/>
      <c r="EJ497" s="22"/>
      <c r="EK497" s="22"/>
      <c r="EL497" s="22"/>
      <c r="EM497" s="22"/>
      <c r="EN497" s="22"/>
      <c r="EO497" s="22"/>
      <c r="EP497" s="22"/>
      <c r="EQ497" s="22"/>
      <c r="ER497" s="22"/>
      <c r="ES497" s="22"/>
      <c r="ET497" s="22"/>
      <c r="EU497" s="22"/>
      <c r="EV497" s="22"/>
      <c r="EW497" s="22"/>
      <c r="EX497" s="22"/>
      <c r="EY497" s="22"/>
      <c r="EZ497" s="22"/>
      <c r="FA497" s="22"/>
      <c r="FB497" s="22"/>
      <c r="FC497" s="22"/>
      <c r="FD497" s="22"/>
      <c r="FE497" s="22"/>
      <c r="FF497" s="22"/>
      <c r="FG497" s="22"/>
      <c r="FH497" s="22"/>
      <c r="FI497" s="22"/>
      <c r="FJ497" s="22"/>
      <c r="FK497" s="22"/>
      <c r="FL497" s="22"/>
      <c r="FM497" s="22"/>
      <c r="FN497" s="22"/>
      <c r="FO497" s="22"/>
      <c r="FP497" s="22"/>
    </row>
    <row r="498" spans="1:172" ht="15">
      <c r="A498" s="65"/>
      <c r="B498" s="64"/>
      <c r="C498" s="64"/>
      <c r="D498" s="64"/>
      <c r="E498" s="64"/>
      <c r="F498" s="64"/>
      <c r="G498" s="64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  <c r="EC498" s="22"/>
      <c r="ED498" s="22"/>
      <c r="EE498" s="22"/>
      <c r="EF498" s="22"/>
      <c r="EG498" s="22"/>
      <c r="EH498" s="22"/>
      <c r="EI498" s="22"/>
      <c r="EJ498" s="22"/>
      <c r="EK498" s="22"/>
      <c r="EL498" s="22"/>
      <c r="EM498" s="22"/>
      <c r="EN498" s="22"/>
      <c r="EO498" s="22"/>
      <c r="EP498" s="22"/>
      <c r="EQ498" s="22"/>
      <c r="ER498" s="22"/>
      <c r="ES498" s="22"/>
      <c r="ET498" s="22"/>
      <c r="EU498" s="22"/>
      <c r="EV498" s="22"/>
      <c r="EW498" s="22"/>
      <c r="EX498" s="22"/>
      <c r="EY498" s="22"/>
      <c r="EZ498" s="22"/>
      <c r="FA498" s="22"/>
      <c r="FB498" s="22"/>
      <c r="FC498" s="22"/>
      <c r="FD498" s="22"/>
      <c r="FE498" s="22"/>
      <c r="FF498" s="22"/>
      <c r="FG498" s="22"/>
      <c r="FH498" s="22"/>
      <c r="FI498" s="22"/>
      <c r="FJ498" s="22"/>
      <c r="FK498" s="22"/>
      <c r="FL498" s="22"/>
      <c r="FM498" s="22"/>
      <c r="FN498" s="22"/>
      <c r="FO498" s="22"/>
      <c r="FP498" s="22"/>
    </row>
    <row r="499" spans="1:172" ht="15">
      <c r="A499" s="65"/>
      <c r="B499" s="64"/>
      <c r="C499" s="64"/>
      <c r="D499" s="64"/>
      <c r="E499" s="64"/>
      <c r="F499" s="64"/>
      <c r="G499" s="64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  <c r="EC499" s="22"/>
      <c r="ED499" s="22"/>
      <c r="EE499" s="22"/>
      <c r="EF499" s="22"/>
      <c r="EG499" s="22"/>
      <c r="EH499" s="22"/>
      <c r="EI499" s="22"/>
      <c r="EJ499" s="22"/>
      <c r="EK499" s="22"/>
      <c r="EL499" s="22"/>
      <c r="EM499" s="22"/>
      <c r="EN499" s="22"/>
      <c r="EO499" s="22"/>
      <c r="EP499" s="22"/>
      <c r="EQ499" s="22"/>
      <c r="ER499" s="22"/>
      <c r="ES499" s="22"/>
      <c r="ET499" s="22"/>
      <c r="EU499" s="22"/>
      <c r="EV499" s="22"/>
      <c r="EW499" s="22"/>
      <c r="EX499" s="22"/>
      <c r="EY499" s="22"/>
      <c r="EZ499" s="22"/>
      <c r="FA499" s="22"/>
      <c r="FB499" s="22"/>
      <c r="FC499" s="22"/>
      <c r="FD499" s="22"/>
      <c r="FE499" s="22"/>
      <c r="FF499" s="22"/>
      <c r="FG499" s="22"/>
      <c r="FH499" s="22"/>
      <c r="FI499" s="22"/>
      <c r="FJ499" s="22"/>
      <c r="FK499" s="22"/>
      <c r="FL499" s="22"/>
      <c r="FM499" s="22"/>
      <c r="FN499" s="22"/>
      <c r="FO499" s="22"/>
      <c r="FP499" s="22"/>
    </row>
    <row r="500" spans="1:172" ht="15">
      <c r="A500" s="65"/>
      <c r="B500" s="64"/>
      <c r="C500" s="64"/>
      <c r="D500" s="64"/>
      <c r="E500" s="64"/>
      <c r="F500" s="64"/>
      <c r="G500" s="64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  <c r="EC500" s="22"/>
      <c r="ED500" s="22"/>
      <c r="EE500" s="22"/>
      <c r="EF500" s="22"/>
      <c r="EG500" s="22"/>
      <c r="EH500" s="22"/>
      <c r="EI500" s="22"/>
      <c r="EJ500" s="22"/>
      <c r="EK500" s="22"/>
      <c r="EL500" s="22"/>
      <c r="EM500" s="22"/>
      <c r="EN500" s="22"/>
      <c r="EO500" s="22"/>
      <c r="EP500" s="22"/>
      <c r="EQ500" s="22"/>
      <c r="ER500" s="22"/>
      <c r="ES500" s="22"/>
      <c r="ET500" s="22"/>
      <c r="EU500" s="22"/>
      <c r="EV500" s="22"/>
      <c r="EW500" s="22"/>
      <c r="EX500" s="22"/>
      <c r="EY500" s="22"/>
      <c r="EZ500" s="22"/>
      <c r="FA500" s="22"/>
      <c r="FB500" s="22"/>
      <c r="FC500" s="22"/>
      <c r="FD500" s="22"/>
      <c r="FE500" s="22"/>
      <c r="FF500" s="22"/>
      <c r="FG500" s="22"/>
      <c r="FH500" s="22"/>
      <c r="FI500" s="22"/>
      <c r="FJ500" s="22"/>
      <c r="FK500" s="22"/>
      <c r="FL500" s="22"/>
      <c r="FM500" s="22"/>
      <c r="FN500" s="22"/>
      <c r="FO500" s="22"/>
      <c r="FP500" s="22"/>
    </row>
    <row r="501" spans="1:172" ht="15">
      <c r="A501" s="65"/>
      <c r="B501" s="64"/>
      <c r="C501" s="64"/>
      <c r="D501" s="64"/>
      <c r="E501" s="64"/>
      <c r="F501" s="64"/>
      <c r="G501" s="64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  <c r="EC501" s="22"/>
      <c r="ED501" s="22"/>
      <c r="EE501" s="22"/>
      <c r="EF501" s="22"/>
      <c r="EG501" s="22"/>
      <c r="EH501" s="22"/>
      <c r="EI501" s="22"/>
      <c r="EJ501" s="22"/>
      <c r="EK501" s="22"/>
      <c r="EL501" s="22"/>
      <c r="EM501" s="22"/>
      <c r="EN501" s="22"/>
      <c r="EO501" s="22"/>
      <c r="EP501" s="22"/>
      <c r="EQ501" s="22"/>
      <c r="ER501" s="22"/>
      <c r="ES501" s="22"/>
      <c r="ET501" s="22"/>
      <c r="EU501" s="22"/>
      <c r="EV501" s="22"/>
      <c r="EW501" s="22"/>
      <c r="EX501" s="22"/>
      <c r="EY501" s="22"/>
      <c r="EZ501" s="22"/>
      <c r="FA501" s="22"/>
      <c r="FB501" s="22"/>
      <c r="FC501" s="22"/>
      <c r="FD501" s="22"/>
      <c r="FE501" s="22"/>
      <c r="FF501" s="22"/>
      <c r="FG501" s="22"/>
      <c r="FH501" s="22"/>
      <c r="FI501" s="22"/>
      <c r="FJ501" s="22"/>
      <c r="FK501" s="22"/>
      <c r="FL501" s="22"/>
      <c r="FM501" s="22"/>
      <c r="FN501" s="22"/>
      <c r="FO501" s="22"/>
      <c r="FP501" s="22"/>
    </row>
    <row r="502" spans="1:172" ht="15">
      <c r="A502" s="65"/>
      <c r="B502" s="64"/>
      <c r="C502" s="64"/>
      <c r="D502" s="64"/>
      <c r="E502" s="64"/>
      <c r="F502" s="64"/>
      <c r="G502" s="64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  <c r="EC502" s="22"/>
      <c r="ED502" s="22"/>
      <c r="EE502" s="22"/>
      <c r="EF502" s="22"/>
      <c r="EG502" s="22"/>
      <c r="EH502" s="22"/>
      <c r="EI502" s="22"/>
      <c r="EJ502" s="22"/>
      <c r="EK502" s="22"/>
      <c r="EL502" s="22"/>
      <c r="EM502" s="22"/>
      <c r="EN502" s="22"/>
      <c r="EO502" s="22"/>
      <c r="EP502" s="22"/>
      <c r="EQ502" s="22"/>
      <c r="ER502" s="22"/>
      <c r="ES502" s="22"/>
      <c r="ET502" s="22"/>
      <c r="EU502" s="22"/>
      <c r="EV502" s="22"/>
      <c r="EW502" s="22"/>
      <c r="EX502" s="22"/>
      <c r="EY502" s="22"/>
      <c r="EZ502" s="22"/>
      <c r="FA502" s="22"/>
      <c r="FB502" s="22"/>
      <c r="FC502" s="22"/>
      <c r="FD502" s="22"/>
      <c r="FE502" s="22"/>
      <c r="FF502" s="22"/>
      <c r="FG502" s="22"/>
      <c r="FH502" s="22"/>
      <c r="FI502" s="22"/>
      <c r="FJ502" s="22"/>
      <c r="FK502" s="22"/>
      <c r="FL502" s="22"/>
      <c r="FM502" s="22"/>
      <c r="FN502" s="22"/>
      <c r="FO502" s="22"/>
      <c r="FP502" s="22"/>
    </row>
    <row r="503" spans="1:172" ht="15">
      <c r="A503" s="65"/>
      <c r="B503" s="64"/>
      <c r="C503" s="64"/>
      <c r="D503" s="64"/>
      <c r="E503" s="64"/>
      <c r="F503" s="64"/>
      <c r="G503" s="64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  <c r="FB503" s="22"/>
      <c r="FC503" s="22"/>
      <c r="FD503" s="22"/>
      <c r="FE503" s="22"/>
      <c r="FF503" s="22"/>
      <c r="FG503" s="22"/>
      <c r="FH503" s="22"/>
      <c r="FI503" s="22"/>
      <c r="FJ503" s="22"/>
      <c r="FK503" s="22"/>
      <c r="FL503" s="22"/>
      <c r="FM503" s="22"/>
      <c r="FN503" s="22"/>
      <c r="FO503" s="22"/>
      <c r="FP503" s="22"/>
    </row>
    <row r="504" spans="1:172" ht="15">
      <c r="A504" s="65"/>
      <c r="B504" s="64"/>
      <c r="C504" s="64"/>
      <c r="D504" s="64"/>
      <c r="E504" s="64"/>
      <c r="F504" s="64"/>
      <c r="G504" s="64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  <c r="EC504" s="22"/>
      <c r="ED504" s="22"/>
      <c r="EE504" s="22"/>
      <c r="EF504" s="22"/>
      <c r="EG504" s="22"/>
      <c r="EH504" s="22"/>
      <c r="EI504" s="22"/>
      <c r="EJ504" s="22"/>
      <c r="EK504" s="22"/>
      <c r="EL504" s="22"/>
      <c r="EM504" s="22"/>
      <c r="EN504" s="22"/>
      <c r="EO504" s="22"/>
      <c r="EP504" s="22"/>
      <c r="EQ504" s="22"/>
      <c r="ER504" s="22"/>
      <c r="ES504" s="22"/>
      <c r="ET504" s="22"/>
      <c r="EU504" s="22"/>
      <c r="EV504" s="22"/>
      <c r="EW504" s="22"/>
      <c r="EX504" s="22"/>
      <c r="EY504" s="22"/>
      <c r="EZ504" s="22"/>
      <c r="FA504" s="22"/>
      <c r="FB504" s="22"/>
      <c r="FC504" s="22"/>
      <c r="FD504" s="22"/>
      <c r="FE504" s="22"/>
      <c r="FF504" s="22"/>
      <c r="FG504" s="22"/>
      <c r="FH504" s="22"/>
      <c r="FI504" s="22"/>
      <c r="FJ504" s="22"/>
      <c r="FK504" s="22"/>
      <c r="FL504" s="22"/>
      <c r="FM504" s="22"/>
      <c r="FN504" s="22"/>
      <c r="FO504" s="22"/>
      <c r="FP504" s="22"/>
    </row>
    <row r="505" spans="1:172" ht="15">
      <c r="A505" s="65"/>
      <c r="B505" s="64"/>
      <c r="C505" s="64"/>
      <c r="D505" s="64"/>
      <c r="E505" s="64"/>
      <c r="F505" s="64"/>
      <c r="G505" s="64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  <c r="EC505" s="22"/>
      <c r="ED505" s="22"/>
      <c r="EE505" s="22"/>
      <c r="EF505" s="22"/>
      <c r="EG505" s="22"/>
      <c r="EH505" s="22"/>
      <c r="EI505" s="22"/>
      <c r="EJ505" s="22"/>
      <c r="EK505" s="22"/>
      <c r="EL505" s="22"/>
      <c r="EM505" s="22"/>
      <c r="EN505" s="22"/>
      <c r="EO505" s="22"/>
      <c r="EP505" s="22"/>
      <c r="EQ505" s="22"/>
      <c r="ER505" s="22"/>
      <c r="ES505" s="22"/>
      <c r="ET505" s="22"/>
      <c r="EU505" s="22"/>
      <c r="EV505" s="22"/>
      <c r="EW505" s="22"/>
      <c r="EX505" s="22"/>
      <c r="EY505" s="22"/>
      <c r="EZ505" s="22"/>
      <c r="FA505" s="22"/>
      <c r="FB505" s="22"/>
      <c r="FC505" s="22"/>
      <c r="FD505" s="22"/>
      <c r="FE505" s="22"/>
      <c r="FF505" s="22"/>
      <c r="FG505" s="22"/>
      <c r="FH505" s="22"/>
      <c r="FI505" s="22"/>
      <c r="FJ505" s="22"/>
      <c r="FK505" s="22"/>
      <c r="FL505" s="22"/>
      <c r="FM505" s="22"/>
      <c r="FN505" s="22"/>
      <c r="FO505" s="22"/>
      <c r="FP505" s="22"/>
    </row>
    <row r="506" spans="1:172" ht="15">
      <c r="A506" s="65"/>
      <c r="B506" s="64"/>
      <c r="C506" s="64"/>
      <c r="D506" s="64"/>
      <c r="E506" s="64"/>
      <c r="F506" s="64"/>
      <c r="G506" s="64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  <c r="EC506" s="22"/>
      <c r="ED506" s="22"/>
      <c r="EE506" s="22"/>
      <c r="EF506" s="22"/>
      <c r="EG506" s="22"/>
      <c r="EH506" s="22"/>
      <c r="EI506" s="22"/>
      <c r="EJ506" s="22"/>
      <c r="EK506" s="22"/>
      <c r="EL506" s="22"/>
      <c r="EM506" s="22"/>
      <c r="EN506" s="22"/>
      <c r="EO506" s="22"/>
      <c r="EP506" s="22"/>
      <c r="EQ506" s="22"/>
      <c r="ER506" s="22"/>
      <c r="ES506" s="22"/>
      <c r="ET506" s="22"/>
      <c r="EU506" s="22"/>
      <c r="EV506" s="22"/>
      <c r="EW506" s="22"/>
      <c r="EX506" s="22"/>
      <c r="EY506" s="22"/>
      <c r="EZ506" s="22"/>
      <c r="FA506" s="22"/>
      <c r="FB506" s="22"/>
      <c r="FC506" s="22"/>
      <c r="FD506" s="22"/>
      <c r="FE506" s="22"/>
      <c r="FF506" s="22"/>
      <c r="FG506" s="22"/>
      <c r="FH506" s="22"/>
      <c r="FI506" s="22"/>
      <c r="FJ506" s="22"/>
      <c r="FK506" s="22"/>
      <c r="FL506" s="22"/>
      <c r="FM506" s="22"/>
      <c r="FN506" s="22"/>
      <c r="FO506" s="22"/>
      <c r="FP506" s="22"/>
    </row>
    <row r="507" spans="1:172" ht="15">
      <c r="A507" s="65"/>
      <c r="B507" s="64"/>
      <c r="C507" s="64"/>
      <c r="D507" s="64"/>
      <c r="E507" s="64"/>
      <c r="F507" s="64"/>
      <c r="G507" s="64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  <c r="EC507" s="22"/>
      <c r="ED507" s="22"/>
      <c r="EE507" s="22"/>
      <c r="EF507" s="22"/>
      <c r="EG507" s="22"/>
      <c r="EH507" s="22"/>
      <c r="EI507" s="22"/>
      <c r="EJ507" s="22"/>
      <c r="EK507" s="22"/>
      <c r="EL507" s="22"/>
      <c r="EM507" s="22"/>
      <c r="EN507" s="22"/>
      <c r="EO507" s="22"/>
      <c r="EP507" s="22"/>
      <c r="EQ507" s="22"/>
      <c r="ER507" s="22"/>
      <c r="ES507" s="22"/>
      <c r="ET507" s="22"/>
      <c r="EU507" s="22"/>
      <c r="EV507" s="22"/>
      <c r="EW507" s="22"/>
      <c r="EX507" s="22"/>
      <c r="EY507" s="22"/>
      <c r="EZ507" s="22"/>
      <c r="FA507" s="22"/>
      <c r="FB507" s="22"/>
      <c r="FC507" s="22"/>
      <c r="FD507" s="22"/>
      <c r="FE507" s="22"/>
      <c r="FF507" s="22"/>
      <c r="FG507" s="22"/>
      <c r="FH507" s="22"/>
      <c r="FI507" s="22"/>
      <c r="FJ507" s="22"/>
      <c r="FK507" s="22"/>
      <c r="FL507" s="22"/>
      <c r="FM507" s="22"/>
      <c r="FN507" s="22"/>
      <c r="FO507" s="22"/>
      <c r="FP507" s="22"/>
    </row>
    <row r="508" spans="1:172" ht="15">
      <c r="A508" s="65"/>
      <c r="B508" s="64"/>
      <c r="C508" s="64"/>
      <c r="D508" s="64"/>
      <c r="E508" s="64"/>
      <c r="F508" s="64"/>
      <c r="G508" s="64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  <c r="EC508" s="22"/>
      <c r="ED508" s="22"/>
      <c r="EE508" s="22"/>
      <c r="EF508" s="22"/>
      <c r="EG508" s="22"/>
      <c r="EH508" s="22"/>
      <c r="EI508" s="22"/>
      <c r="EJ508" s="22"/>
      <c r="EK508" s="22"/>
      <c r="EL508" s="22"/>
      <c r="EM508" s="22"/>
      <c r="EN508" s="22"/>
      <c r="EO508" s="22"/>
      <c r="EP508" s="22"/>
      <c r="EQ508" s="22"/>
      <c r="ER508" s="22"/>
      <c r="ES508" s="22"/>
      <c r="ET508" s="22"/>
      <c r="EU508" s="22"/>
      <c r="EV508" s="22"/>
      <c r="EW508" s="22"/>
      <c r="EX508" s="22"/>
      <c r="EY508" s="22"/>
      <c r="EZ508" s="22"/>
      <c r="FA508" s="22"/>
      <c r="FB508" s="22"/>
      <c r="FC508" s="22"/>
      <c r="FD508" s="22"/>
      <c r="FE508" s="22"/>
      <c r="FF508" s="22"/>
      <c r="FG508" s="22"/>
      <c r="FH508" s="22"/>
      <c r="FI508" s="22"/>
      <c r="FJ508" s="22"/>
      <c r="FK508" s="22"/>
      <c r="FL508" s="22"/>
      <c r="FM508" s="22"/>
      <c r="FN508" s="22"/>
      <c r="FO508" s="22"/>
      <c r="FP508" s="22"/>
    </row>
    <row r="509" spans="1:172" ht="15">
      <c r="A509" s="65"/>
      <c r="B509" s="64"/>
      <c r="C509" s="64"/>
      <c r="D509" s="64"/>
      <c r="E509" s="64"/>
      <c r="F509" s="64"/>
      <c r="G509" s="64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  <c r="EC509" s="22"/>
      <c r="ED509" s="22"/>
      <c r="EE509" s="22"/>
      <c r="EF509" s="22"/>
      <c r="EG509" s="22"/>
      <c r="EH509" s="22"/>
      <c r="EI509" s="22"/>
      <c r="EJ509" s="22"/>
      <c r="EK509" s="22"/>
      <c r="EL509" s="22"/>
      <c r="EM509" s="22"/>
      <c r="EN509" s="22"/>
      <c r="EO509" s="22"/>
      <c r="EP509" s="22"/>
      <c r="EQ509" s="22"/>
      <c r="ER509" s="22"/>
      <c r="ES509" s="22"/>
      <c r="ET509" s="22"/>
      <c r="EU509" s="22"/>
      <c r="EV509" s="22"/>
      <c r="EW509" s="22"/>
      <c r="EX509" s="22"/>
      <c r="EY509" s="22"/>
      <c r="EZ509" s="22"/>
      <c r="FA509" s="22"/>
      <c r="FB509" s="22"/>
      <c r="FC509" s="22"/>
      <c r="FD509" s="22"/>
      <c r="FE509" s="22"/>
      <c r="FF509" s="22"/>
      <c r="FG509" s="22"/>
      <c r="FH509" s="22"/>
      <c r="FI509" s="22"/>
      <c r="FJ509" s="22"/>
      <c r="FK509" s="22"/>
      <c r="FL509" s="22"/>
      <c r="FM509" s="22"/>
      <c r="FN509" s="22"/>
      <c r="FO509" s="22"/>
      <c r="FP509" s="22"/>
    </row>
    <row r="510" spans="1:172" ht="15">
      <c r="A510" s="65"/>
      <c r="B510" s="64"/>
      <c r="C510" s="64"/>
      <c r="D510" s="64"/>
      <c r="E510" s="64"/>
      <c r="F510" s="64"/>
      <c r="G510" s="64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  <c r="EC510" s="22"/>
      <c r="ED510" s="22"/>
      <c r="EE510" s="22"/>
      <c r="EF510" s="22"/>
      <c r="EG510" s="22"/>
      <c r="EH510" s="22"/>
      <c r="EI510" s="22"/>
      <c r="EJ510" s="22"/>
      <c r="EK510" s="22"/>
      <c r="EL510" s="22"/>
      <c r="EM510" s="22"/>
      <c r="EN510" s="22"/>
      <c r="EO510" s="22"/>
      <c r="EP510" s="22"/>
      <c r="EQ510" s="22"/>
      <c r="ER510" s="22"/>
      <c r="ES510" s="22"/>
      <c r="ET510" s="22"/>
      <c r="EU510" s="22"/>
      <c r="EV510" s="22"/>
      <c r="EW510" s="22"/>
      <c r="EX510" s="22"/>
      <c r="EY510" s="22"/>
      <c r="EZ510" s="22"/>
      <c r="FA510" s="22"/>
      <c r="FB510" s="22"/>
      <c r="FC510" s="22"/>
      <c r="FD510" s="22"/>
      <c r="FE510" s="22"/>
      <c r="FF510" s="22"/>
      <c r="FG510" s="22"/>
      <c r="FH510" s="22"/>
      <c r="FI510" s="22"/>
      <c r="FJ510" s="22"/>
      <c r="FK510" s="22"/>
      <c r="FL510" s="22"/>
      <c r="FM510" s="22"/>
      <c r="FN510" s="22"/>
      <c r="FO510" s="22"/>
      <c r="FP510" s="22"/>
    </row>
    <row r="511" spans="1:172" ht="15">
      <c r="A511" s="65"/>
      <c r="B511" s="64"/>
      <c r="C511" s="64"/>
      <c r="D511" s="64"/>
      <c r="E511" s="64"/>
      <c r="F511" s="64"/>
      <c r="G511" s="64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  <c r="EC511" s="22"/>
      <c r="ED511" s="22"/>
      <c r="EE511" s="22"/>
      <c r="EF511" s="22"/>
      <c r="EG511" s="22"/>
      <c r="EH511" s="22"/>
      <c r="EI511" s="22"/>
      <c r="EJ511" s="22"/>
      <c r="EK511" s="22"/>
      <c r="EL511" s="22"/>
      <c r="EM511" s="22"/>
      <c r="EN511" s="22"/>
      <c r="EO511" s="22"/>
      <c r="EP511" s="22"/>
      <c r="EQ511" s="22"/>
      <c r="ER511" s="22"/>
      <c r="ES511" s="22"/>
      <c r="ET511" s="22"/>
      <c r="EU511" s="22"/>
      <c r="EV511" s="22"/>
      <c r="EW511" s="22"/>
      <c r="EX511" s="22"/>
      <c r="EY511" s="22"/>
      <c r="EZ511" s="22"/>
      <c r="FA511" s="22"/>
      <c r="FB511" s="22"/>
      <c r="FC511" s="22"/>
      <c r="FD511" s="22"/>
      <c r="FE511" s="22"/>
      <c r="FF511" s="22"/>
      <c r="FG511" s="22"/>
      <c r="FH511" s="22"/>
      <c r="FI511" s="22"/>
      <c r="FJ511" s="22"/>
      <c r="FK511" s="22"/>
      <c r="FL511" s="22"/>
      <c r="FM511" s="22"/>
      <c r="FN511" s="22"/>
      <c r="FO511" s="22"/>
      <c r="FP511" s="22"/>
    </row>
    <row r="512" spans="1:172" ht="15">
      <c r="A512" s="65"/>
      <c r="B512" s="64"/>
      <c r="C512" s="64"/>
      <c r="D512" s="64"/>
      <c r="E512" s="64"/>
      <c r="F512" s="64"/>
      <c r="G512" s="64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  <c r="EC512" s="22"/>
      <c r="ED512" s="22"/>
      <c r="EE512" s="22"/>
      <c r="EF512" s="22"/>
      <c r="EG512" s="22"/>
      <c r="EH512" s="22"/>
      <c r="EI512" s="22"/>
      <c r="EJ512" s="22"/>
      <c r="EK512" s="22"/>
      <c r="EL512" s="22"/>
      <c r="EM512" s="22"/>
      <c r="EN512" s="22"/>
      <c r="EO512" s="22"/>
      <c r="EP512" s="22"/>
      <c r="EQ512" s="22"/>
      <c r="ER512" s="22"/>
      <c r="ES512" s="22"/>
      <c r="ET512" s="22"/>
      <c r="EU512" s="22"/>
      <c r="EV512" s="22"/>
      <c r="EW512" s="22"/>
      <c r="EX512" s="22"/>
      <c r="EY512" s="22"/>
      <c r="EZ512" s="22"/>
      <c r="FA512" s="22"/>
      <c r="FB512" s="22"/>
      <c r="FC512" s="22"/>
      <c r="FD512" s="22"/>
      <c r="FE512" s="22"/>
      <c r="FF512" s="22"/>
      <c r="FG512" s="22"/>
      <c r="FH512" s="22"/>
      <c r="FI512" s="22"/>
      <c r="FJ512" s="22"/>
      <c r="FK512" s="22"/>
      <c r="FL512" s="22"/>
      <c r="FM512" s="22"/>
      <c r="FN512" s="22"/>
      <c r="FO512" s="22"/>
      <c r="FP512" s="22"/>
    </row>
    <row r="513" spans="1:172" ht="15">
      <c r="A513" s="65"/>
      <c r="B513" s="64"/>
      <c r="C513" s="64"/>
      <c r="D513" s="64"/>
      <c r="E513" s="64"/>
      <c r="F513" s="64"/>
      <c r="G513" s="64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  <c r="EC513" s="22"/>
      <c r="ED513" s="22"/>
      <c r="EE513" s="22"/>
      <c r="EF513" s="22"/>
      <c r="EG513" s="22"/>
      <c r="EH513" s="22"/>
      <c r="EI513" s="22"/>
      <c r="EJ513" s="22"/>
      <c r="EK513" s="22"/>
      <c r="EL513" s="22"/>
      <c r="EM513" s="22"/>
      <c r="EN513" s="22"/>
      <c r="EO513" s="22"/>
      <c r="EP513" s="22"/>
      <c r="EQ513" s="22"/>
      <c r="ER513" s="22"/>
      <c r="ES513" s="22"/>
      <c r="ET513" s="22"/>
      <c r="EU513" s="22"/>
      <c r="EV513" s="22"/>
      <c r="EW513" s="22"/>
      <c r="EX513" s="22"/>
      <c r="EY513" s="22"/>
      <c r="EZ513" s="22"/>
      <c r="FA513" s="22"/>
      <c r="FB513" s="22"/>
      <c r="FC513" s="22"/>
      <c r="FD513" s="22"/>
      <c r="FE513" s="22"/>
      <c r="FF513" s="22"/>
      <c r="FG513" s="22"/>
      <c r="FH513" s="22"/>
      <c r="FI513" s="22"/>
      <c r="FJ513" s="22"/>
      <c r="FK513" s="22"/>
      <c r="FL513" s="22"/>
      <c r="FM513" s="22"/>
      <c r="FN513" s="22"/>
      <c r="FO513" s="22"/>
      <c r="FP513" s="22"/>
    </row>
    <row r="514" spans="1:172" ht="15">
      <c r="A514" s="65"/>
      <c r="B514" s="64"/>
      <c r="C514" s="64"/>
      <c r="D514" s="64"/>
      <c r="E514" s="64"/>
      <c r="F514" s="64"/>
      <c r="G514" s="64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  <c r="EC514" s="22"/>
      <c r="ED514" s="22"/>
      <c r="EE514" s="22"/>
      <c r="EF514" s="22"/>
      <c r="EG514" s="22"/>
      <c r="EH514" s="22"/>
      <c r="EI514" s="22"/>
      <c r="EJ514" s="22"/>
      <c r="EK514" s="22"/>
      <c r="EL514" s="22"/>
      <c r="EM514" s="22"/>
      <c r="EN514" s="22"/>
      <c r="EO514" s="22"/>
      <c r="EP514" s="22"/>
      <c r="EQ514" s="22"/>
      <c r="ER514" s="22"/>
      <c r="ES514" s="22"/>
      <c r="ET514" s="22"/>
      <c r="EU514" s="22"/>
      <c r="EV514" s="22"/>
      <c r="EW514" s="22"/>
      <c r="EX514" s="22"/>
      <c r="EY514" s="22"/>
      <c r="EZ514" s="22"/>
      <c r="FA514" s="22"/>
      <c r="FB514" s="22"/>
      <c r="FC514" s="22"/>
      <c r="FD514" s="22"/>
      <c r="FE514" s="22"/>
      <c r="FF514" s="22"/>
      <c r="FG514" s="22"/>
      <c r="FH514" s="22"/>
      <c r="FI514" s="22"/>
      <c r="FJ514" s="22"/>
      <c r="FK514" s="22"/>
      <c r="FL514" s="22"/>
      <c r="FM514" s="22"/>
      <c r="FN514" s="22"/>
      <c r="FO514" s="22"/>
      <c r="FP514" s="22"/>
    </row>
    <row r="515" spans="1:172" ht="15">
      <c r="A515" s="65"/>
      <c r="B515" s="64"/>
      <c r="C515" s="64"/>
      <c r="D515" s="64"/>
      <c r="E515" s="64"/>
      <c r="F515" s="64"/>
      <c r="G515" s="64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  <c r="EC515" s="22"/>
      <c r="ED515" s="22"/>
      <c r="EE515" s="22"/>
      <c r="EF515" s="22"/>
      <c r="EG515" s="22"/>
      <c r="EH515" s="22"/>
      <c r="EI515" s="22"/>
      <c r="EJ515" s="22"/>
      <c r="EK515" s="22"/>
      <c r="EL515" s="22"/>
      <c r="EM515" s="22"/>
      <c r="EN515" s="22"/>
      <c r="EO515" s="22"/>
      <c r="EP515" s="22"/>
      <c r="EQ515" s="22"/>
      <c r="ER515" s="22"/>
      <c r="ES515" s="22"/>
      <c r="ET515" s="22"/>
      <c r="EU515" s="22"/>
      <c r="EV515" s="22"/>
      <c r="EW515" s="22"/>
      <c r="EX515" s="22"/>
      <c r="EY515" s="22"/>
      <c r="EZ515" s="22"/>
      <c r="FA515" s="22"/>
      <c r="FB515" s="22"/>
      <c r="FC515" s="22"/>
      <c r="FD515" s="22"/>
      <c r="FE515" s="22"/>
      <c r="FF515" s="22"/>
      <c r="FG515" s="22"/>
      <c r="FH515" s="22"/>
      <c r="FI515" s="22"/>
      <c r="FJ515" s="22"/>
      <c r="FK515" s="22"/>
      <c r="FL515" s="22"/>
      <c r="FM515" s="22"/>
      <c r="FN515" s="22"/>
      <c r="FO515" s="22"/>
      <c r="FP515" s="22"/>
    </row>
    <row r="516" spans="1:172" ht="15">
      <c r="A516" s="65"/>
      <c r="B516" s="64"/>
      <c r="C516" s="64"/>
      <c r="D516" s="64"/>
      <c r="E516" s="64"/>
      <c r="F516" s="64"/>
      <c r="G516" s="64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  <c r="EC516" s="22"/>
      <c r="ED516" s="22"/>
      <c r="EE516" s="22"/>
      <c r="EF516" s="22"/>
      <c r="EG516" s="22"/>
      <c r="EH516" s="22"/>
      <c r="EI516" s="22"/>
      <c r="EJ516" s="22"/>
      <c r="EK516" s="22"/>
      <c r="EL516" s="22"/>
      <c r="EM516" s="22"/>
      <c r="EN516" s="22"/>
      <c r="EO516" s="22"/>
      <c r="EP516" s="22"/>
      <c r="EQ516" s="22"/>
      <c r="ER516" s="22"/>
      <c r="ES516" s="22"/>
      <c r="ET516" s="22"/>
      <c r="EU516" s="22"/>
      <c r="EV516" s="22"/>
      <c r="EW516" s="22"/>
      <c r="EX516" s="22"/>
      <c r="EY516" s="22"/>
      <c r="EZ516" s="22"/>
      <c r="FA516" s="22"/>
      <c r="FB516" s="22"/>
      <c r="FC516" s="22"/>
      <c r="FD516" s="22"/>
      <c r="FE516" s="22"/>
      <c r="FF516" s="22"/>
      <c r="FG516" s="22"/>
      <c r="FH516" s="22"/>
      <c r="FI516" s="22"/>
      <c r="FJ516" s="22"/>
      <c r="FK516" s="22"/>
      <c r="FL516" s="22"/>
      <c r="FM516" s="22"/>
      <c r="FN516" s="22"/>
      <c r="FO516" s="22"/>
      <c r="FP516" s="22"/>
    </row>
    <row r="517" spans="1:172" ht="15">
      <c r="A517" s="65"/>
      <c r="B517" s="64"/>
      <c r="C517" s="64"/>
      <c r="D517" s="64"/>
      <c r="E517" s="64"/>
      <c r="F517" s="64"/>
      <c r="G517" s="64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  <c r="EC517" s="22"/>
      <c r="ED517" s="22"/>
      <c r="EE517" s="22"/>
      <c r="EF517" s="22"/>
      <c r="EG517" s="22"/>
      <c r="EH517" s="22"/>
      <c r="EI517" s="22"/>
      <c r="EJ517" s="22"/>
      <c r="EK517" s="22"/>
      <c r="EL517" s="22"/>
      <c r="EM517" s="22"/>
      <c r="EN517" s="22"/>
      <c r="EO517" s="22"/>
      <c r="EP517" s="22"/>
      <c r="EQ517" s="22"/>
      <c r="ER517" s="22"/>
      <c r="ES517" s="22"/>
      <c r="ET517" s="22"/>
      <c r="EU517" s="22"/>
      <c r="EV517" s="22"/>
      <c r="EW517" s="22"/>
      <c r="EX517" s="22"/>
      <c r="EY517" s="22"/>
      <c r="EZ517" s="22"/>
      <c r="FA517" s="22"/>
      <c r="FB517" s="22"/>
      <c r="FC517" s="22"/>
      <c r="FD517" s="22"/>
      <c r="FE517" s="22"/>
      <c r="FF517" s="22"/>
      <c r="FG517" s="22"/>
      <c r="FH517" s="22"/>
      <c r="FI517" s="22"/>
      <c r="FJ517" s="22"/>
      <c r="FK517" s="22"/>
      <c r="FL517" s="22"/>
      <c r="FM517" s="22"/>
      <c r="FN517" s="22"/>
      <c r="FO517" s="22"/>
      <c r="FP517" s="22"/>
    </row>
    <row r="518" spans="1:172" ht="15">
      <c r="A518" s="65"/>
      <c r="B518" s="64"/>
      <c r="C518" s="64"/>
      <c r="D518" s="64"/>
      <c r="E518" s="64"/>
      <c r="F518" s="64"/>
      <c r="G518" s="64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  <c r="EC518" s="22"/>
      <c r="ED518" s="22"/>
      <c r="EE518" s="22"/>
      <c r="EF518" s="22"/>
      <c r="EG518" s="22"/>
      <c r="EH518" s="22"/>
      <c r="EI518" s="22"/>
      <c r="EJ518" s="22"/>
      <c r="EK518" s="22"/>
      <c r="EL518" s="22"/>
      <c r="EM518" s="22"/>
      <c r="EN518" s="22"/>
      <c r="EO518" s="22"/>
      <c r="EP518" s="22"/>
      <c r="EQ518" s="22"/>
      <c r="ER518" s="22"/>
      <c r="ES518" s="22"/>
      <c r="ET518" s="22"/>
      <c r="EU518" s="22"/>
      <c r="EV518" s="22"/>
      <c r="EW518" s="22"/>
      <c r="EX518" s="22"/>
      <c r="EY518" s="22"/>
      <c r="EZ518" s="22"/>
      <c r="FA518" s="22"/>
      <c r="FB518" s="22"/>
      <c r="FC518" s="22"/>
      <c r="FD518" s="22"/>
      <c r="FE518" s="22"/>
      <c r="FF518" s="22"/>
      <c r="FG518" s="22"/>
      <c r="FH518" s="22"/>
      <c r="FI518" s="22"/>
      <c r="FJ518" s="22"/>
      <c r="FK518" s="22"/>
      <c r="FL518" s="22"/>
      <c r="FM518" s="22"/>
      <c r="FN518" s="22"/>
      <c r="FO518" s="22"/>
      <c r="FP518" s="22"/>
    </row>
    <row r="519" spans="1:172" ht="15">
      <c r="A519" s="65"/>
      <c r="B519" s="64"/>
      <c r="C519" s="64"/>
      <c r="D519" s="64"/>
      <c r="E519" s="64"/>
      <c r="F519" s="64"/>
      <c r="G519" s="64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  <c r="EQ519" s="22"/>
      <c r="ER519" s="22"/>
      <c r="ES519" s="22"/>
      <c r="ET519" s="22"/>
      <c r="EU519" s="22"/>
      <c r="EV519" s="22"/>
      <c r="EW519" s="22"/>
      <c r="EX519" s="22"/>
      <c r="EY519" s="22"/>
      <c r="EZ519" s="22"/>
      <c r="FA519" s="22"/>
      <c r="FB519" s="22"/>
      <c r="FC519" s="22"/>
      <c r="FD519" s="22"/>
      <c r="FE519" s="22"/>
      <c r="FF519" s="22"/>
      <c r="FG519" s="22"/>
      <c r="FH519" s="22"/>
      <c r="FI519" s="22"/>
      <c r="FJ519" s="22"/>
      <c r="FK519" s="22"/>
      <c r="FL519" s="22"/>
      <c r="FM519" s="22"/>
      <c r="FN519" s="22"/>
      <c r="FO519" s="22"/>
      <c r="FP519" s="22"/>
    </row>
    <row r="520" spans="1:172" ht="15">
      <c r="A520" s="65"/>
      <c r="B520" s="64"/>
      <c r="C520" s="64"/>
      <c r="D520" s="64"/>
      <c r="E520" s="64"/>
      <c r="F520" s="64"/>
      <c r="G520" s="64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  <c r="EC520" s="22"/>
      <c r="ED520" s="22"/>
      <c r="EE520" s="22"/>
      <c r="EF520" s="22"/>
      <c r="EG520" s="22"/>
      <c r="EH520" s="22"/>
      <c r="EI520" s="22"/>
      <c r="EJ520" s="22"/>
      <c r="EK520" s="22"/>
      <c r="EL520" s="22"/>
      <c r="EM520" s="22"/>
      <c r="EN520" s="22"/>
      <c r="EO520" s="22"/>
      <c r="EP520" s="22"/>
      <c r="EQ520" s="22"/>
      <c r="ER520" s="22"/>
      <c r="ES520" s="22"/>
      <c r="ET520" s="22"/>
      <c r="EU520" s="22"/>
      <c r="EV520" s="22"/>
      <c r="EW520" s="22"/>
      <c r="EX520" s="22"/>
      <c r="EY520" s="22"/>
      <c r="EZ520" s="22"/>
      <c r="FA520" s="22"/>
      <c r="FB520" s="22"/>
      <c r="FC520" s="22"/>
      <c r="FD520" s="22"/>
      <c r="FE520" s="22"/>
      <c r="FF520" s="22"/>
      <c r="FG520" s="22"/>
      <c r="FH520" s="22"/>
      <c r="FI520" s="22"/>
      <c r="FJ520" s="22"/>
      <c r="FK520" s="22"/>
      <c r="FL520" s="22"/>
      <c r="FM520" s="22"/>
      <c r="FN520" s="22"/>
      <c r="FO520" s="22"/>
      <c r="FP520" s="22"/>
    </row>
    <row r="521" spans="1:172" ht="15">
      <c r="A521" s="65"/>
      <c r="B521" s="64"/>
      <c r="C521" s="64"/>
      <c r="D521" s="64"/>
      <c r="E521" s="64"/>
      <c r="F521" s="64"/>
      <c r="G521" s="64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  <c r="EZ521" s="22"/>
      <c r="FA521" s="22"/>
      <c r="FB521" s="22"/>
      <c r="FC521" s="22"/>
      <c r="FD521" s="22"/>
      <c r="FE521" s="22"/>
      <c r="FF521" s="22"/>
      <c r="FG521" s="22"/>
      <c r="FH521" s="22"/>
      <c r="FI521" s="22"/>
      <c r="FJ521" s="22"/>
      <c r="FK521" s="22"/>
      <c r="FL521" s="22"/>
      <c r="FM521" s="22"/>
      <c r="FN521" s="22"/>
      <c r="FO521" s="22"/>
      <c r="FP521" s="22"/>
    </row>
    <row r="522" spans="1:172" ht="15">
      <c r="A522" s="65"/>
      <c r="B522" s="64"/>
      <c r="C522" s="64"/>
      <c r="D522" s="64"/>
      <c r="E522" s="64"/>
      <c r="F522" s="64"/>
      <c r="G522" s="64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  <c r="EC522" s="22"/>
      <c r="ED522" s="22"/>
      <c r="EE522" s="22"/>
      <c r="EF522" s="22"/>
      <c r="EG522" s="22"/>
      <c r="EH522" s="22"/>
      <c r="EI522" s="22"/>
      <c r="EJ522" s="22"/>
      <c r="EK522" s="22"/>
      <c r="EL522" s="22"/>
      <c r="EM522" s="22"/>
      <c r="EN522" s="22"/>
      <c r="EO522" s="22"/>
      <c r="EP522" s="22"/>
      <c r="EQ522" s="22"/>
      <c r="ER522" s="22"/>
      <c r="ES522" s="22"/>
      <c r="ET522" s="22"/>
      <c r="EU522" s="22"/>
      <c r="EV522" s="22"/>
      <c r="EW522" s="22"/>
      <c r="EX522" s="22"/>
      <c r="EY522" s="22"/>
      <c r="EZ522" s="22"/>
      <c r="FA522" s="22"/>
      <c r="FB522" s="22"/>
      <c r="FC522" s="22"/>
      <c r="FD522" s="22"/>
      <c r="FE522" s="22"/>
      <c r="FF522" s="22"/>
      <c r="FG522" s="22"/>
      <c r="FH522" s="22"/>
      <c r="FI522" s="22"/>
      <c r="FJ522" s="22"/>
      <c r="FK522" s="22"/>
      <c r="FL522" s="22"/>
      <c r="FM522" s="22"/>
      <c r="FN522" s="22"/>
      <c r="FO522" s="22"/>
      <c r="FP522" s="22"/>
    </row>
    <row r="523" spans="1:172" ht="15">
      <c r="A523" s="65"/>
      <c r="B523" s="64"/>
      <c r="C523" s="64"/>
      <c r="D523" s="64"/>
      <c r="E523" s="64"/>
      <c r="F523" s="64"/>
      <c r="G523" s="64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  <c r="EC523" s="22"/>
      <c r="ED523" s="22"/>
      <c r="EE523" s="22"/>
      <c r="EF523" s="22"/>
      <c r="EG523" s="22"/>
      <c r="EH523" s="22"/>
      <c r="EI523" s="22"/>
      <c r="EJ523" s="22"/>
      <c r="EK523" s="22"/>
      <c r="EL523" s="22"/>
      <c r="EM523" s="22"/>
      <c r="EN523" s="22"/>
      <c r="EO523" s="22"/>
      <c r="EP523" s="22"/>
      <c r="EQ523" s="22"/>
      <c r="ER523" s="22"/>
      <c r="ES523" s="22"/>
      <c r="ET523" s="22"/>
      <c r="EU523" s="22"/>
      <c r="EV523" s="22"/>
      <c r="EW523" s="22"/>
      <c r="EX523" s="22"/>
      <c r="EY523" s="22"/>
      <c r="EZ523" s="22"/>
      <c r="FA523" s="22"/>
      <c r="FB523" s="22"/>
      <c r="FC523" s="22"/>
      <c r="FD523" s="22"/>
      <c r="FE523" s="22"/>
      <c r="FF523" s="22"/>
      <c r="FG523" s="22"/>
      <c r="FH523" s="22"/>
      <c r="FI523" s="22"/>
      <c r="FJ523" s="22"/>
      <c r="FK523" s="22"/>
      <c r="FL523" s="22"/>
      <c r="FM523" s="22"/>
      <c r="FN523" s="22"/>
      <c r="FO523" s="22"/>
      <c r="FP523" s="22"/>
    </row>
    <row r="524" spans="1:172" ht="15">
      <c r="A524" s="65"/>
      <c r="B524" s="64"/>
      <c r="C524" s="64"/>
      <c r="D524" s="64"/>
      <c r="E524" s="64"/>
      <c r="F524" s="64"/>
      <c r="G524" s="64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  <c r="EC524" s="22"/>
      <c r="ED524" s="22"/>
      <c r="EE524" s="22"/>
      <c r="EF524" s="22"/>
      <c r="EG524" s="22"/>
      <c r="EH524" s="22"/>
      <c r="EI524" s="22"/>
      <c r="EJ524" s="22"/>
      <c r="EK524" s="22"/>
      <c r="EL524" s="22"/>
      <c r="EM524" s="22"/>
      <c r="EN524" s="22"/>
      <c r="EO524" s="22"/>
      <c r="EP524" s="22"/>
      <c r="EQ524" s="22"/>
      <c r="ER524" s="22"/>
      <c r="ES524" s="22"/>
      <c r="ET524" s="22"/>
      <c r="EU524" s="22"/>
      <c r="EV524" s="22"/>
      <c r="EW524" s="22"/>
      <c r="EX524" s="22"/>
      <c r="EY524" s="22"/>
      <c r="EZ524" s="22"/>
      <c r="FA524" s="22"/>
      <c r="FB524" s="22"/>
      <c r="FC524" s="22"/>
      <c r="FD524" s="22"/>
      <c r="FE524" s="22"/>
      <c r="FF524" s="22"/>
      <c r="FG524" s="22"/>
      <c r="FH524" s="22"/>
      <c r="FI524" s="22"/>
      <c r="FJ524" s="22"/>
      <c r="FK524" s="22"/>
      <c r="FL524" s="22"/>
      <c r="FM524" s="22"/>
      <c r="FN524" s="22"/>
      <c r="FO524" s="22"/>
      <c r="FP524" s="22"/>
    </row>
    <row r="525" spans="1:172" ht="15">
      <c r="A525" s="65"/>
      <c r="B525" s="64"/>
      <c r="C525" s="64"/>
      <c r="D525" s="64"/>
      <c r="E525" s="64"/>
      <c r="F525" s="64"/>
      <c r="G525" s="64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  <c r="EC525" s="22"/>
      <c r="ED525" s="22"/>
      <c r="EE525" s="22"/>
      <c r="EF525" s="22"/>
      <c r="EG525" s="22"/>
      <c r="EH525" s="22"/>
      <c r="EI525" s="22"/>
      <c r="EJ525" s="22"/>
      <c r="EK525" s="22"/>
      <c r="EL525" s="22"/>
      <c r="EM525" s="22"/>
      <c r="EN525" s="22"/>
      <c r="EO525" s="22"/>
      <c r="EP525" s="22"/>
      <c r="EQ525" s="22"/>
      <c r="ER525" s="22"/>
      <c r="ES525" s="22"/>
      <c r="ET525" s="22"/>
      <c r="EU525" s="22"/>
      <c r="EV525" s="22"/>
      <c r="EW525" s="22"/>
      <c r="EX525" s="22"/>
      <c r="EY525" s="22"/>
      <c r="EZ525" s="22"/>
      <c r="FA525" s="22"/>
      <c r="FB525" s="22"/>
      <c r="FC525" s="22"/>
      <c r="FD525" s="22"/>
      <c r="FE525" s="22"/>
      <c r="FF525" s="22"/>
      <c r="FG525" s="22"/>
      <c r="FH525" s="22"/>
      <c r="FI525" s="22"/>
      <c r="FJ525" s="22"/>
      <c r="FK525" s="22"/>
      <c r="FL525" s="22"/>
      <c r="FM525" s="22"/>
      <c r="FN525" s="22"/>
      <c r="FO525" s="22"/>
      <c r="FP525" s="22"/>
    </row>
    <row r="526" spans="1:172" ht="15">
      <c r="A526" s="65"/>
      <c r="B526" s="64"/>
      <c r="C526" s="64"/>
      <c r="D526" s="64"/>
      <c r="E526" s="64"/>
      <c r="F526" s="64"/>
      <c r="G526" s="64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  <c r="EC526" s="22"/>
      <c r="ED526" s="22"/>
      <c r="EE526" s="22"/>
      <c r="EF526" s="22"/>
      <c r="EG526" s="22"/>
      <c r="EH526" s="22"/>
      <c r="EI526" s="22"/>
      <c r="EJ526" s="22"/>
      <c r="EK526" s="22"/>
      <c r="EL526" s="22"/>
      <c r="EM526" s="22"/>
      <c r="EN526" s="22"/>
      <c r="EO526" s="22"/>
      <c r="EP526" s="22"/>
      <c r="EQ526" s="22"/>
      <c r="ER526" s="22"/>
      <c r="ES526" s="22"/>
      <c r="ET526" s="22"/>
      <c r="EU526" s="22"/>
      <c r="EV526" s="22"/>
      <c r="EW526" s="22"/>
      <c r="EX526" s="22"/>
      <c r="EY526" s="22"/>
      <c r="EZ526" s="22"/>
      <c r="FA526" s="22"/>
      <c r="FB526" s="22"/>
      <c r="FC526" s="22"/>
      <c r="FD526" s="22"/>
      <c r="FE526" s="22"/>
      <c r="FF526" s="22"/>
      <c r="FG526" s="22"/>
      <c r="FH526" s="22"/>
      <c r="FI526" s="22"/>
      <c r="FJ526" s="22"/>
      <c r="FK526" s="22"/>
      <c r="FL526" s="22"/>
      <c r="FM526" s="22"/>
      <c r="FN526" s="22"/>
      <c r="FO526" s="22"/>
      <c r="FP526" s="22"/>
    </row>
    <row r="527" spans="1:172" ht="15">
      <c r="A527" s="65"/>
      <c r="B527" s="64"/>
      <c r="C527" s="64"/>
      <c r="D527" s="64"/>
      <c r="E527" s="64"/>
      <c r="F527" s="64"/>
      <c r="G527" s="64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  <c r="EC527" s="22"/>
      <c r="ED527" s="22"/>
      <c r="EE527" s="22"/>
      <c r="EF527" s="22"/>
      <c r="EG527" s="22"/>
      <c r="EH527" s="22"/>
      <c r="EI527" s="22"/>
      <c r="EJ527" s="22"/>
      <c r="EK527" s="22"/>
      <c r="EL527" s="22"/>
      <c r="EM527" s="22"/>
      <c r="EN527" s="22"/>
      <c r="EO527" s="22"/>
      <c r="EP527" s="22"/>
      <c r="EQ527" s="22"/>
      <c r="ER527" s="22"/>
      <c r="ES527" s="22"/>
      <c r="ET527" s="22"/>
      <c r="EU527" s="22"/>
      <c r="EV527" s="22"/>
      <c r="EW527" s="22"/>
      <c r="EX527" s="22"/>
      <c r="EY527" s="22"/>
      <c r="EZ527" s="22"/>
      <c r="FA527" s="22"/>
      <c r="FB527" s="22"/>
      <c r="FC527" s="22"/>
      <c r="FD527" s="22"/>
      <c r="FE527" s="22"/>
      <c r="FF527" s="22"/>
      <c r="FG527" s="22"/>
      <c r="FH527" s="22"/>
      <c r="FI527" s="22"/>
      <c r="FJ527" s="22"/>
      <c r="FK527" s="22"/>
      <c r="FL527" s="22"/>
      <c r="FM527" s="22"/>
      <c r="FN527" s="22"/>
      <c r="FO527" s="22"/>
      <c r="FP527" s="22"/>
    </row>
    <row r="528" spans="1:172" ht="15">
      <c r="A528" s="65"/>
      <c r="B528" s="64"/>
      <c r="C528" s="64"/>
      <c r="D528" s="64"/>
      <c r="E528" s="64"/>
      <c r="F528" s="64"/>
      <c r="G528" s="64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  <c r="EC528" s="22"/>
      <c r="ED528" s="22"/>
      <c r="EE528" s="22"/>
      <c r="EF528" s="22"/>
      <c r="EG528" s="22"/>
      <c r="EH528" s="22"/>
      <c r="EI528" s="22"/>
      <c r="EJ528" s="22"/>
      <c r="EK528" s="22"/>
      <c r="EL528" s="22"/>
      <c r="EM528" s="22"/>
      <c r="EN528" s="22"/>
      <c r="EO528" s="22"/>
      <c r="EP528" s="22"/>
      <c r="EQ528" s="22"/>
      <c r="ER528" s="22"/>
      <c r="ES528" s="22"/>
      <c r="ET528" s="22"/>
      <c r="EU528" s="22"/>
      <c r="EV528" s="22"/>
      <c r="EW528" s="22"/>
      <c r="EX528" s="22"/>
      <c r="EY528" s="22"/>
      <c r="EZ528" s="22"/>
      <c r="FA528" s="22"/>
      <c r="FB528" s="22"/>
      <c r="FC528" s="22"/>
      <c r="FD528" s="22"/>
      <c r="FE528" s="22"/>
      <c r="FF528" s="22"/>
      <c r="FG528" s="22"/>
      <c r="FH528" s="22"/>
      <c r="FI528" s="22"/>
      <c r="FJ528" s="22"/>
      <c r="FK528" s="22"/>
      <c r="FL528" s="22"/>
      <c r="FM528" s="22"/>
      <c r="FN528" s="22"/>
      <c r="FO528" s="22"/>
      <c r="FP528" s="22"/>
    </row>
    <row r="529" spans="1:172" ht="15">
      <c r="A529" s="65"/>
      <c r="B529" s="64"/>
      <c r="C529" s="64"/>
      <c r="D529" s="64"/>
      <c r="E529" s="64"/>
      <c r="F529" s="64"/>
      <c r="G529" s="64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  <c r="EC529" s="22"/>
      <c r="ED529" s="22"/>
      <c r="EE529" s="22"/>
      <c r="EF529" s="22"/>
      <c r="EG529" s="22"/>
      <c r="EH529" s="22"/>
      <c r="EI529" s="22"/>
      <c r="EJ529" s="22"/>
      <c r="EK529" s="22"/>
      <c r="EL529" s="22"/>
      <c r="EM529" s="22"/>
      <c r="EN529" s="22"/>
      <c r="EO529" s="22"/>
      <c r="EP529" s="22"/>
      <c r="EQ529" s="22"/>
      <c r="ER529" s="22"/>
      <c r="ES529" s="22"/>
      <c r="ET529" s="22"/>
      <c r="EU529" s="22"/>
      <c r="EV529" s="22"/>
      <c r="EW529" s="22"/>
      <c r="EX529" s="22"/>
      <c r="EY529" s="22"/>
      <c r="EZ529" s="22"/>
      <c r="FA529" s="22"/>
      <c r="FB529" s="22"/>
      <c r="FC529" s="22"/>
      <c r="FD529" s="22"/>
      <c r="FE529" s="22"/>
      <c r="FF529" s="22"/>
      <c r="FG529" s="22"/>
      <c r="FH529" s="22"/>
      <c r="FI529" s="22"/>
      <c r="FJ529" s="22"/>
      <c r="FK529" s="22"/>
      <c r="FL529" s="22"/>
      <c r="FM529" s="22"/>
      <c r="FN529" s="22"/>
      <c r="FO529" s="22"/>
      <c r="FP529" s="22"/>
    </row>
    <row r="530" spans="1:172" ht="15">
      <c r="A530" s="65"/>
      <c r="B530" s="64"/>
      <c r="C530" s="64"/>
      <c r="D530" s="64"/>
      <c r="E530" s="64"/>
      <c r="F530" s="64"/>
      <c r="G530" s="64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  <c r="EC530" s="22"/>
      <c r="ED530" s="22"/>
      <c r="EE530" s="22"/>
      <c r="EF530" s="22"/>
      <c r="EG530" s="22"/>
      <c r="EH530" s="22"/>
      <c r="EI530" s="22"/>
      <c r="EJ530" s="22"/>
      <c r="EK530" s="22"/>
      <c r="EL530" s="22"/>
      <c r="EM530" s="22"/>
      <c r="EN530" s="22"/>
      <c r="EO530" s="22"/>
      <c r="EP530" s="22"/>
      <c r="EQ530" s="22"/>
      <c r="ER530" s="22"/>
      <c r="ES530" s="22"/>
      <c r="ET530" s="22"/>
      <c r="EU530" s="22"/>
      <c r="EV530" s="22"/>
      <c r="EW530" s="22"/>
      <c r="EX530" s="22"/>
      <c r="EY530" s="22"/>
      <c r="EZ530" s="22"/>
      <c r="FA530" s="22"/>
      <c r="FB530" s="22"/>
      <c r="FC530" s="22"/>
      <c r="FD530" s="22"/>
      <c r="FE530" s="22"/>
      <c r="FF530" s="22"/>
      <c r="FG530" s="22"/>
      <c r="FH530" s="22"/>
      <c r="FI530" s="22"/>
      <c r="FJ530" s="22"/>
      <c r="FK530" s="22"/>
      <c r="FL530" s="22"/>
      <c r="FM530" s="22"/>
      <c r="FN530" s="22"/>
      <c r="FO530" s="22"/>
      <c r="FP530" s="22"/>
    </row>
    <row r="531" spans="1:172" ht="15">
      <c r="A531" s="65"/>
      <c r="B531" s="64"/>
      <c r="C531" s="64"/>
      <c r="D531" s="64"/>
      <c r="E531" s="64"/>
      <c r="F531" s="64"/>
      <c r="G531" s="64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  <c r="EC531" s="22"/>
      <c r="ED531" s="22"/>
      <c r="EE531" s="22"/>
      <c r="EF531" s="22"/>
      <c r="EG531" s="22"/>
      <c r="EH531" s="22"/>
      <c r="EI531" s="22"/>
      <c r="EJ531" s="22"/>
      <c r="EK531" s="22"/>
      <c r="EL531" s="22"/>
      <c r="EM531" s="22"/>
      <c r="EN531" s="22"/>
      <c r="EO531" s="22"/>
      <c r="EP531" s="22"/>
      <c r="EQ531" s="22"/>
      <c r="ER531" s="22"/>
      <c r="ES531" s="22"/>
      <c r="ET531" s="22"/>
      <c r="EU531" s="22"/>
      <c r="EV531" s="22"/>
      <c r="EW531" s="22"/>
      <c r="EX531" s="22"/>
      <c r="EY531" s="22"/>
      <c r="EZ531" s="22"/>
      <c r="FA531" s="22"/>
      <c r="FB531" s="22"/>
      <c r="FC531" s="22"/>
      <c r="FD531" s="22"/>
      <c r="FE531" s="22"/>
      <c r="FF531" s="22"/>
      <c r="FG531" s="22"/>
      <c r="FH531" s="22"/>
      <c r="FI531" s="22"/>
      <c r="FJ531" s="22"/>
      <c r="FK531" s="22"/>
      <c r="FL531" s="22"/>
      <c r="FM531" s="22"/>
      <c r="FN531" s="22"/>
      <c r="FO531" s="22"/>
      <c r="FP531" s="22"/>
    </row>
    <row r="532" spans="1:172" ht="15">
      <c r="A532" s="65"/>
      <c r="B532" s="64"/>
      <c r="C532" s="64"/>
      <c r="D532" s="64"/>
      <c r="E532" s="64"/>
      <c r="F532" s="64"/>
      <c r="G532" s="64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  <c r="EC532" s="22"/>
      <c r="ED532" s="22"/>
      <c r="EE532" s="22"/>
      <c r="EF532" s="22"/>
      <c r="EG532" s="22"/>
      <c r="EH532" s="22"/>
      <c r="EI532" s="22"/>
      <c r="EJ532" s="22"/>
      <c r="EK532" s="22"/>
      <c r="EL532" s="22"/>
      <c r="EM532" s="22"/>
      <c r="EN532" s="22"/>
      <c r="EO532" s="22"/>
      <c r="EP532" s="22"/>
      <c r="EQ532" s="22"/>
      <c r="ER532" s="22"/>
      <c r="ES532" s="22"/>
      <c r="ET532" s="22"/>
      <c r="EU532" s="22"/>
      <c r="EV532" s="22"/>
      <c r="EW532" s="22"/>
      <c r="EX532" s="22"/>
      <c r="EY532" s="22"/>
      <c r="EZ532" s="22"/>
      <c r="FA532" s="22"/>
      <c r="FB532" s="22"/>
      <c r="FC532" s="22"/>
      <c r="FD532" s="22"/>
      <c r="FE532" s="22"/>
      <c r="FF532" s="22"/>
      <c r="FG532" s="22"/>
      <c r="FH532" s="22"/>
      <c r="FI532" s="22"/>
      <c r="FJ532" s="22"/>
      <c r="FK532" s="22"/>
      <c r="FL532" s="22"/>
      <c r="FM532" s="22"/>
      <c r="FN532" s="22"/>
      <c r="FO532" s="22"/>
      <c r="FP532" s="22"/>
    </row>
    <row r="533" spans="1:172" ht="15">
      <c r="A533" s="65"/>
      <c r="B533" s="64"/>
      <c r="C533" s="64"/>
      <c r="D533" s="64"/>
      <c r="E533" s="64"/>
      <c r="F533" s="64"/>
      <c r="G533" s="64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  <c r="EC533" s="22"/>
      <c r="ED533" s="22"/>
      <c r="EE533" s="22"/>
      <c r="EF533" s="22"/>
      <c r="EG533" s="22"/>
      <c r="EH533" s="22"/>
      <c r="EI533" s="22"/>
      <c r="EJ533" s="22"/>
      <c r="EK533" s="22"/>
      <c r="EL533" s="22"/>
      <c r="EM533" s="22"/>
      <c r="EN533" s="22"/>
      <c r="EO533" s="22"/>
      <c r="EP533" s="22"/>
      <c r="EQ533" s="22"/>
      <c r="ER533" s="22"/>
      <c r="ES533" s="22"/>
      <c r="ET533" s="22"/>
      <c r="EU533" s="22"/>
      <c r="EV533" s="22"/>
      <c r="EW533" s="22"/>
      <c r="EX533" s="22"/>
      <c r="EY533" s="22"/>
      <c r="EZ533" s="22"/>
      <c r="FA533" s="22"/>
      <c r="FB533" s="22"/>
      <c r="FC533" s="22"/>
      <c r="FD533" s="22"/>
      <c r="FE533" s="22"/>
      <c r="FF533" s="22"/>
      <c r="FG533" s="22"/>
      <c r="FH533" s="22"/>
      <c r="FI533" s="22"/>
      <c r="FJ533" s="22"/>
      <c r="FK533" s="22"/>
      <c r="FL533" s="22"/>
      <c r="FM533" s="22"/>
      <c r="FN533" s="22"/>
      <c r="FO533" s="22"/>
      <c r="FP533" s="22"/>
    </row>
    <row r="534" spans="1:172" ht="15">
      <c r="A534" s="65"/>
      <c r="B534" s="64"/>
      <c r="C534" s="64"/>
      <c r="D534" s="64"/>
      <c r="E534" s="64"/>
      <c r="F534" s="64"/>
      <c r="G534" s="64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  <c r="EC534" s="22"/>
      <c r="ED534" s="22"/>
      <c r="EE534" s="22"/>
      <c r="EF534" s="22"/>
      <c r="EG534" s="22"/>
      <c r="EH534" s="22"/>
      <c r="EI534" s="22"/>
      <c r="EJ534" s="22"/>
      <c r="EK534" s="22"/>
      <c r="EL534" s="22"/>
      <c r="EM534" s="22"/>
      <c r="EN534" s="22"/>
      <c r="EO534" s="22"/>
      <c r="EP534" s="22"/>
      <c r="EQ534" s="22"/>
      <c r="ER534" s="22"/>
      <c r="ES534" s="22"/>
      <c r="ET534" s="22"/>
      <c r="EU534" s="22"/>
      <c r="EV534" s="22"/>
      <c r="EW534" s="22"/>
      <c r="EX534" s="22"/>
      <c r="EY534" s="22"/>
      <c r="EZ534" s="22"/>
      <c r="FA534" s="22"/>
      <c r="FB534" s="22"/>
      <c r="FC534" s="22"/>
      <c r="FD534" s="22"/>
      <c r="FE534" s="22"/>
      <c r="FF534" s="22"/>
      <c r="FG534" s="22"/>
      <c r="FH534" s="22"/>
      <c r="FI534" s="22"/>
      <c r="FJ534" s="22"/>
      <c r="FK534" s="22"/>
      <c r="FL534" s="22"/>
      <c r="FM534" s="22"/>
      <c r="FN534" s="22"/>
      <c r="FO534" s="22"/>
      <c r="FP534" s="22"/>
    </row>
    <row r="535" spans="1:172" ht="15">
      <c r="A535" s="65"/>
      <c r="B535" s="64"/>
      <c r="C535" s="64"/>
      <c r="D535" s="64"/>
      <c r="E535" s="64"/>
      <c r="F535" s="64"/>
      <c r="G535" s="64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  <c r="EC535" s="22"/>
      <c r="ED535" s="22"/>
      <c r="EE535" s="22"/>
      <c r="EF535" s="22"/>
      <c r="EG535" s="22"/>
      <c r="EH535" s="22"/>
      <c r="EI535" s="22"/>
      <c r="EJ535" s="22"/>
      <c r="EK535" s="22"/>
      <c r="EL535" s="22"/>
      <c r="EM535" s="22"/>
      <c r="EN535" s="22"/>
      <c r="EO535" s="22"/>
      <c r="EP535" s="22"/>
      <c r="EQ535" s="22"/>
      <c r="ER535" s="22"/>
      <c r="ES535" s="22"/>
      <c r="ET535" s="22"/>
      <c r="EU535" s="22"/>
      <c r="EV535" s="22"/>
      <c r="EW535" s="22"/>
      <c r="EX535" s="22"/>
      <c r="EY535" s="22"/>
      <c r="EZ535" s="22"/>
      <c r="FA535" s="22"/>
      <c r="FB535" s="22"/>
      <c r="FC535" s="22"/>
      <c r="FD535" s="22"/>
      <c r="FE535" s="22"/>
      <c r="FF535" s="22"/>
      <c r="FG535" s="22"/>
      <c r="FH535" s="22"/>
      <c r="FI535" s="22"/>
      <c r="FJ535" s="22"/>
      <c r="FK535" s="22"/>
      <c r="FL535" s="22"/>
      <c r="FM535" s="22"/>
      <c r="FN535" s="22"/>
      <c r="FO535" s="22"/>
      <c r="FP535" s="22"/>
    </row>
    <row r="536" spans="1:172" ht="15">
      <c r="A536" s="65"/>
      <c r="B536" s="64"/>
      <c r="C536" s="64"/>
      <c r="D536" s="64"/>
      <c r="E536" s="64"/>
      <c r="F536" s="64"/>
      <c r="G536" s="64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  <c r="EC536" s="22"/>
      <c r="ED536" s="22"/>
      <c r="EE536" s="22"/>
      <c r="EF536" s="22"/>
      <c r="EG536" s="22"/>
      <c r="EH536" s="22"/>
      <c r="EI536" s="22"/>
      <c r="EJ536" s="22"/>
      <c r="EK536" s="22"/>
      <c r="EL536" s="22"/>
      <c r="EM536" s="22"/>
      <c r="EN536" s="22"/>
      <c r="EO536" s="22"/>
      <c r="EP536" s="22"/>
      <c r="EQ536" s="22"/>
      <c r="ER536" s="22"/>
      <c r="ES536" s="22"/>
      <c r="ET536" s="22"/>
      <c r="EU536" s="22"/>
      <c r="EV536" s="22"/>
      <c r="EW536" s="22"/>
      <c r="EX536" s="22"/>
      <c r="EY536" s="22"/>
      <c r="EZ536" s="22"/>
      <c r="FA536" s="22"/>
      <c r="FB536" s="22"/>
      <c r="FC536" s="22"/>
      <c r="FD536" s="22"/>
      <c r="FE536" s="22"/>
      <c r="FF536" s="22"/>
      <c r="FG536" s="22"/>
      <c r="FH536" s="22"/>
      <c r="FI536" s="22"/>
      <c r="FJ536" s="22"/>
      <c r="FK536" s="22"/>
      <c r="FL536" s="22"/>
      <c r="FM536" s="22"/>
      <c r="FN536" s="22"/>
      <c r="FO536" s="22"/>
      <c r="FP536" s="22"/>
    </row>
    <row r="537" spans="1:172" ht="15">
      <c r="A537" s="65"/>
      <c r="B537" s="64"/>
      <c r="C537" s="64"/>
      <c r="D537" s="64"/>
      <c r="E537" s="64"/>
      <c r="F537" s="64"/>
      <c r="G537" s="64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  <c r="EC537" s="22"/>
      <c r="ED537" s="22"/>
      <c r="EE537" s="22"/>
      <c r="EF537" s="22"/>
      <c r="EG537" s="22"/>
      <c r="EH537" s="22"/>
      <c r="EI537" s="22"/>
      <c r="EJ537" s="22"/>
      <c r="EK537" s="22"/>
      <c r="EL537" s="22"/>
      <c r="EM537" s="22"/>
      <c r="EN537" s="22"/>
      <c r="EO537" s="22"/>
      <c r="EP537" s="22"/>
      <c r="EQ537" s="22"/>
      <c r="ER537" s="22"/>
      <c r="ES537" s="22"/>
      <c r="ET537" s="22"/>
      <c r="EU537" s="22"/>
      <c r="EV537" s="22"/>
      <c r="EW537" s="22"/>
      <c r="EX537" s="22"/>
      <c r="EY537" s="22"/>
      <c r="EZ537" s="22"/>
      <c r="FA537" s="22"/>
      <c r="FB537" s="22"/>
      <c r="FC537" s="22"/>
      <c r="FD537" s="22"/>
      <c r="FE537" s="22"/>
      <c r="FF537" s="22"/>
      <c r="FG537" s="22"/>
      <c r="FH537" s="22"/>
      <c r="FI537" s="22"/>
      <c r="FJ537" s="22"/>
      <c r="FK537" s="22"/>
      <c r="FL537" s="22"/>
      <c r="FM537" s="22"/>
      <c r="FN537" s="22"/>
      <c r="FO537" s="22"/>
      <c r="FP537" s="22"/>
    </row>
    <row r="538" spans="1:172" ht="15">
      <c r="A538" s="65"/>
      <c r="B538" s="64"/>
      <c r="C538" s="64"/>
      <c r="D538" s="64"/>
      <c r="E538" s="64"/>
      <c r="F538" s="64"/>
      <c r="G538" s="64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  <c r="EC538" s="22"/>
      <c r="ED538" s="22"/>
      <c r="EE538" s="22"/>
      <c r="EF538" s="22"/>
      <c r="EG538" s="22"/>
      <c r="EH538" s="22"/>
      <c r="EI538" s="22"/>
      <c r="EJ538" s="22"/>
      <c r="EK538" s="22"/>
      <c r="EL538" s="22"/>
      <c r="EM538" s="22"/>
      <c r="EN538" s="22"/>
      <c r="EO538" s="22"/>
      <c r="EP538" s="22"/>
      <c r="EQ538" s="22"/>
      <c r="ER538" s="22"/>
      <c r="ES538" s="22"/>
      <c r="ET538" s="22"/>
      <c r="EU538" s="22"/>
      <c r="EV538" s="22"/>
      <c r="EW538" s="22"/>
      <c r="EX538" s="22"/>
      <c r="EY538" s="22"/>
      <c r="EZ538" s="22"/>
      <c r="FA538" s="22"/>
      <c r="FB538" s="22"/>
      <c r="FC538" s="22"/>
      <c r="FD538" s="22"/>
      <c r="FE538" s="22"/>
      <c r="FF538" s="22"/>
      <c r="FG538" s="22"/>
      <c r="FH538" s="22"/>
      <c r="FI538" s="22"/>
      <c r="FJ538" s="22"/>
      <c r="FK538" s="22"/>
      <c r="FL538" s="22"/>
      <c r="FM538" s="22"/>
      <c r="FN538" s="22"/>
      <c r="FO538" s="22"/>
      <c r="FP538" s="22"/>
    </row>
    <row r="539" spans="1:172" ht="15">
      <c r="A539" s="65"/>
      <c r="B539" s="64"/>
      <c r="C539" s="64"/>
      <c r="D539" s="64"/>
      <c r="E539" s="64"/>
      <c r="F539" s="64"/>
      <c r="G539" s="64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  <c r="EC539" s="22"/>
      <c r="ED539" s="22"/>
      <c r="EE539" s="22"/>
      <c r="EF539" s="22"/>
      <c r="EG539" s="22"/>
      <c r="EH539" s="22"/>
      <c r="EI539" s="22"/>
      <c r="EJ539" s="22"/>
      <c r="EK539" s="22"/>
      <c r="EL539" s="22"/>
      <c r="EM539" s="22"/>
      <c r="EN539" s="22"/>
      <c r="EO539" s="22"/>
      <c r="EP539" s="22"/>
      <c r="EQ539" s="22"/>
      <c r="ER539" s="22"/>
      <c r="ES539" s="22"/>
      <c r="ET539" s="22"/>
      <c r="EU539" s="22"/>
      <c r="EV539" s="22"/>
      <c r="EW539" s="22"/>
      <c r="EX539" s="22"/>
      <c r="EY539" s="22"/>
      <c r="EZ539" s="22"/>
      <c r="FA539" s="22"/>
      <c r="FB539" s="22"/>
      <c r="FC539" s="22"/>
      <c r="FD539" s="22"/>
      <c r="FE539" s="22"/>
      <c r="FF539" s="22"/>
      <c r="FG539" s="22"/>
      <c r="FH539" s="22"/>
      <c r="FI539" s="22"/>
      <c r="FJ539" s="22"/>
      <c r="FK539" s="22"/>
      <c r="FL539" s="22"/>
      <c r="FM539" s="22"/>
      <c r="FN539" s="22"/>
      <c r="FO539" s="22"/>
      <c r="FP539" s="22"/>
    </row>
    <row r="540" spans="1:172" ht="15">
      <c r="A540" s="65"/>
      <c r="B540" s="64"/>
      <c r="C540" s="64"/>
      <c r="D540" s="64"/>
      <c r="E540" s="64"/>
      <c r="F540" s="64"/>
      <c r="G540" s="64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  <c r="EC540" s="22"/>
      <c r="ED540" s="22"/>
      <c r="EE540" s="22"/>
      <c r="EF540" s="22"/>
      <c r="EG540" s="22"/>
      <c r="EH540" s="22"/>
      <c r="EI540" s="22"/>
      <c r="EJ540" s="22"/>
      <c r="EK540" s="22"/>
      <c r="EL540" s="22"/>
      <c r="EM540" s="22"/>
      <c r="EN540" s="22"/>
      <c r="EO540" s="22"/>
      <c r="EP540" s="22"/>
      <c r="EQ540" s="22"/>
      <c r="ER540" s="22"/>
      <c r="ES540" s="22"/>
      <c r="ET540" s="22"/>
      <c r="EU540" s="22"/>
      <c r="EV540" s="22"/>
      <c r="EW540" s="22"/>
      <c r="EX540" s="22"/>
      <c r="EY540" s="22"/>
      <c r="EZ540" s="22"/>
      <c r="FA540" s="22"/>
      <c r="FB540" s="22"/>
      <c r="FC540" s="22"/>
      <c r="FD540" s="22"/>
      <c r="FE540" s="22"/>
      <c r="FF540" s="22"/>
      <c r="FG540" s="22"/>
      <c r="FH540" s="22"/>
      <c r="FI540" s="22"/>
      <c r="FJ540" s="22"/>
      <c r="FK540" s="22"/>
      <c r="FL540" s="22"/>
      <c r="FM540" s="22"/>
      <c r="FN540" s="22"/>
      <c r="FO540" s="22"/>
      <c r="FP540" s="22"/>
    </row>
    <row r="541" spans="1:172" ht="15">
      <c r="A541" s="65"/>
      <c r="B541" s="64"/>
      <c r="C541" s="64"/>
      <c r="D541" s="64"/>
      <c r="E541" s="64"/>
      <c r="F541" s="64"/>
      <c r="G541" s="64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  <c r="EC541" s="22"/>
      <c r="ED541" s="22"/>
      <c r="EE541" s="22"/>
      <c r="EF541" s="22"/>
      <c r="EG541" s="22"/>
      <c r="EH541" s="22"/>
      <c r="EI541" s="22"/>
      <c r="EJ541" s="22"/>
      <c r="EK541" s="22"/>
      <c r="EL541" s="22"/>
      <c r="EM541" s="22"/>
      <c r="EN541" s="22"/>
      <c r="EO541" s="22"/>
      <c r="EP541" s="22"/>
      <c r="EQ541" s="22"/>
      <c r="ER541" s="22"/>
      <c r="ES541" s="22"/>
      <c r="ET541" s="22"/>
      <c r="EU541" s="22"/>
      <c r="EV541" s="22"/>
      <c r="EW541" s="22"/>
      <c r="EX541" s="22"/>
      <c r="EY541" s="22"/>
      <c r="EZ541" s="22"/>
      <c r="FA541" s="22"/>
      <c r="FB541" s="22"/>
      <c r="FC541" s="22"/>
      <c r="FD541" s="22"/>
      <c r="FE541" s="22"/>
      <c r="FF541" s="22"/>
      <c r="FG541" s="22"/>
      <c r="FH541" s="22"/>
      <c r="FI541" s="22"/>
      <c r="FJ541" s="22"/>
      <c r="FK541" s="22"/>
      <c r="FL541" s="22"/>
      <c r="FM541" s="22"/>
      <c r="FN541" s="22"/>
      <c r="FO541" s="22"/>
      <c r="FP541" s="22"/>
    </row>
    <row r="542" spans="1:172" ht="15">
      <c r="A542" s="65"/>
      <c r="B542" s="64"/>
      <c r="C542" s="64"/>
      <c r="D542" s="64"/>
      <c r="E542" s="64"/>
      <c r="F542" s="64"/>
      <c r="G542" s="64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  <c r="EC542" s="22"/>
      <c r="ED542" s="22"/>
      <c r="EE542" s="22"/>
      <c r="EF542" s="22"/>
      <c r="EG542" s="22"/>
      <c r="EH542" s="22"/>
      <c r="EI542" s="22"/>
      <c r="EJ542" s="22"/>
      <c r="EK542" s="22"/>
      <c r="EL542" s="22"/>
      <c r="EM542" s="22"/>
      <c r="EN542" s="22"/>
      <c r="EO542" s="22"/>
      <c r="EP542" s="22"/>
      <c r="EQ542" s="22"/>
      <c r="ER542" s="22"/>
      <c r="ES542" s="22"/>
      <c r="ET542" s="22"/>
      <c r="EU542" s="22"/>
      <c r="EV542" s="22"/>
      <c r="EW542" s="22"/>
      <c r="EX542" s="22"/>
      <c r="EY542" s="22"/>
      <c r="EZ542" s="22"/>
      <c r="FA542" s="22"/>
      <c r="FB542" s="22"/>
      <c r="FC542" s="22"/>
      <c r="FD542" s="22"/>
      <c r="FE542" s="22"/>
      <c r="FF542" s="22"/>
      <c r="FG542" s="22"/>
      <c r="FH542" s="22"/>
      <c r="FI542" s="22"/>
      <c r="FJ542" s="22"/>
      <c r="FK542" s="22"/>
      <c r="FL542" s="22"/>
      <c r="FM542" s="22"/>
      <c r="FN542" s="22"/>
      <c r="FO542" s="22"/>
      <c r="FP542" s="22"/>
    </row>
    <row r="543" spans="1:172" ht="15">
      <c r="A543" s="65"/>
      <c r="B543" s="64"/>
      <c r="C543" s="64"/>
      <c r="D543" s="64"/>
      <c r="E543" s="64"/>
      <c r="F543" s="64"/>
      <c r="G543" s="64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  <c r="EC543" s="22"/>
      <c r="ED543" s="22"/>
      <c r="EE543" s="22"/>
      <c r="EF543" s="22"/>
      <c r="EG543" s="22"/>
      <c r="EH543" s="22"/>
      <c r="EI543" s="22"/>
      <c r="EJ543" s="22"/>
      <c r="EK543" s="22"/>
      <c r="EL543" s="22"/>
      <c r="EM543" s="22"/>
      <c r="EN543" s="22"/>
      <c r="EO543" s="22"/>
      <c r="EP543" s="22"/>
      <c r="EQ543" s="22"/>
      <c r="ER543" s="22"/>
      <c r="ES543" s="22"/>
      <c r="ET543" s="22"/>
      <c r="EU543" s="22"/>
      <c r="EV543" s="22"/>
      <c r="EW543" s="22"/>
      <c r="EX543" s="22"/>
      <c r="EY543" s="22"/>
      <c r="EZ543" s="22"/>
      <c r="FA543" s="22"/>
      <c r="FB543" s="22"/>
      <c r="FC543" s="22"/>
      <c r="FD543" s="22"/>
      <c r="FE543" s="22"/>
      <c r="FF543" s="22"/>
      <c r="FG543" s="22"/>
      <c r="FH543" s="22"/>
      <c r="FI543" s="22"/>
      <c r="FJ543" s="22"/>
      <c r="FK543" s="22"/>
      <c r="FL543" s="22"/>
      <c r="FM543" s="22"/>
      <c r="FN543" s="22"/>
      <c r="FO543" s="22"/>
      <c r="FP543" s="22"/>
    </row>
    <row r="544" spans="1:172" ht="15">
      <c r="A544" s="65"/>
      <c r="B544" s="64"/>
      <c r="C544" s="64"/>
      <c r="D544" s="64"/>
      <c r="E544" s="64"/>
      <c r="F544" s="64"/>
      <c r="G544" s="64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  <c r="EC544" s="22"/>
      <c r="ED544" s="22"/>
      <c r="EE544" s="22"/>
      <c r="EF544" s="22"/>
      <c r="EG544" s="22"/>
      <c r="EH544" s="22"/>
      <c r="EI544" s="22"/>
      <c r="EJ544" s="22"/>
      <c r="EK544" s="22"/>
      <c r="EL544" s="22"/>
      <c r="EM544" s="22"/>
      <c r="EN544" s="22"/>
      <c r="EO544" s="22"/>
      <c r="EP544" s="22"/>
      <c r="EQ544" s="22"/>
      <c r="ER544" s="22"/>
      <c r="ES544" s="22"/>
      <c r="ET544" s="22"/>
      <c r="EU544" s="22"/>
      <c r="EV544" s="22"/>
      <c r="EW544" s="22"/>
      <c r="EX544" s="22"/>
      <c r="EY544" s="22"/>
      <c r="EZ544" s="22"/>
      <c r="FA544" s="22"/>
      <c r="FB544" s="22"/>
      <c r="FC544" s="22"/>
      <c r="FD544" s="22"/>
      <c r="FE544" s="22"/>
      <c r="FF544" s="22"/>
      <c r="FG544" s="22"/>
      <c r="FH544" s="22"/>
      <c r="FI544" s="22"/>
      <c r="FJ544" s="22"/>
      <c r="FK544" s="22"/>
      <c r="FL544" s="22"/>
      <c r="FM544" s="22"/>
      <c r="FN544" s="22"/>
      <c r="FO544" s="22"/>
      <c r="FP544" s="22"/>
    </row>
    <row r="545" spans="1:172" ht="15">
      <c r="A545" s="65"/>
      <c r="B545" s="64"/>
      <c r="C545" s="64"/>
      <c r="D545" s="64"/>
      <c r="E545" s="64"/>
      <c r="F545" s="64"/>
      <c r="G545" s="64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  <c r="EC545" s="22"/>
      <c r="ED545" s="22"/>
      <c r="EE545" s="22"/>
      <c r="EF545" s="22"/>
      <c r="EG545" s="22"/>
      <c r="EH545" s="22"/>
      <c r="EI545" s="22"/>
      <c r="EJ545" s="22"/>
      <c r="EK545" s="22"/>
      <c r="EL545" s="22"/>
      <c r="EM545" s="22"/>
      <c r="EN545" s="22"/>
      <c r="EO545" s="22"/>
      <c r="EP545" s="22"/>
      <c r="EQ545" s="22"/>
      <c r="ER545" s="22"/>
      <c r="ES545" s="22"/>
      <c r="ET545" s="22"/>
      <c r="EU545" s="22"/>
      <c r="EV545" s="22"/>
      <c r="EW545" s="22"/>
      <c r="EX545" s="22"/>
      <c r="EY545" s="22"/>
      <c r="EZ545" s="22"/>
      <c r="FA545" s="22"/>
      <c r="FB545" s="22"/>
      <c r="FC545" s="22"/>
      <c r="FD545" s="22"/>
      <c r="FE545" s="22"/>
      <c r="FF545" s="22"/>
      <c r="FG545" s="22"/>
      <c r="FH545" s="22"/>
      <c r="FI545" s="22"/>
      <c r="FJ545" s="22"/>
      <c r="FK545" s="22"/>
      <c r="FL545" s="22"/>
      <c r="FM545" s="22"/>
      <c r="FN545" s="22"/>
      <c r="FO545" s="22"/>
      <c r="FP545" s="22"/>
    </row>
    <row r="546" spans="1:172" ht="15">
      <c r="A546" s="65"/>
      <c r="B546" s="64"/>
      <c r="C546" s="64"/>
      <c r="D546" s="64"/>
      <c r="E546" s="64"/>
      <c r="F546" s="64"/>
      <c r="G546" s="64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  <c r="EC546" s="22"/>
      <c r="ED546" s="22"/>
      <c r="EE546" s="22"/>
      <c r="EF546" s="22"/>
      <c r="EG546" s="22"/>
      <c r="EH546" s="22"/>
      <c r="EI546" s="22"/>
      <c r="EJ546" s="22"/>
      <c r="EK546" s="22"/>
      <c r="EL546" s="22"/>
      <c r="EM546" s="22"/>
      <c r="EN546" s="22"/>
      <c r="EO546" s="22"/>
      <c r="EP546" s="22"/>
      <c r="EQ546" s="22"/>
      <c r="ER546" s="22"/>
      <c r="ES546" s="22"/>
      <c r="ET546" s="22"/>
      <c r="EU546" s="22"/>
      <c r="EV546" s="22"/>
      <c r="EW546" s="22"/>
      <c r="EX546" s="22"/>
      <c r="EY546" s="22"/>
      <c r="EZ546" s="22"/>
      <c r="FA546" s="22"/>
      <c r="FB546" s="22"/>
      <c r="FC546" s="22"/>
      <c r="FD546" s="22"/>
      <c r="FE546" s="22"/>
      <c r="FF546" s="22"/>
      <c r="FG546" s="22"/>
      <c r="FH546" s="22"/>
      <c r="FI546" s="22"/>
      <c r="FJ546" s="22"/>
      <c r="FK546" s="22"/>
      <c r="FL546" s="22"/>
      <c r="FM546" s="22"/>
      <c r="FN546" s="22"/>
      <c r="FO546" s="22"/>
      <c r="FP546" s="22"/>
    </row>
    <row r="547" spans="1:172" ht="15">
      <c r="A547" s="65"/>
      <c r="B547" s="64"/>
      <c r="C547" s="64"/>
      <c r="D547" s="64"/>
      <c r="E547" s="64"/>
      <c r="F547" s="64"/>
      <c r="G547" s="64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  <c r="EC547" s="22"/>
      <c r="ED547" s="22"/>
      <c r="EE547" s="22"/>
      <c r="EF547" s="22"/>
      <c r="EG547" s="22"/>
      <c r="EH547" s="22"/>
      <c r="EI547" s="22"/>
      <c r="EJ547" s="22"/>
      <c r="EK547" s="22"/>
      <c r="EL547" s="22"/>
      <c r="EM547" s="22"/>
      <c r="EN547" s="22"/>
      <c r="EO547" s="22"/>
      <c r="EP547" s="22"/>
      <c r="EQ547" s="22"/>
      <c r="ER547" s="22"/>
      <c r="ES547" s="22"/>
      <c r="ET547" s="22"/>
      <c r="EU547" s="22"/>
      <c r="EV547" s="22"/>
      <c r="EW547" s="22"/>
      <c r="EX547" s="22"/>
      <c r="EY547" s="22"/>
      <c r="EZ547" s="22"/>
      <c r="FA547" s="22"/>
      <c r="FB547" s="22"/>
      <c r="FC547" s="22"/>
      <c r="FD547" s="22"/>
      <c r="FE547" s="22"/>
      <c r="FF547" s="22"/>
      <c r="FG547" s="22"/>
      <c r="FH547" s="22"/>
      <c r="FI547" s="22"/>
      <c r="FJ547" s="22"/>
      <c r="FK547" s="22"/>
      <c r="FL547" s="22"/>
      <c r="FM547" s="22"/>
      <c r="FN547" s="22"/>
      <c r="FO547" s="22"/>
      <c r="FP547" s="22"/>
    </row>
    <row r="548" spans="1:172" ht="15">
      <c r="A548" s="65"/>
      <c r="B548" s="64"/>
      <c r="C548" s="64"/>
      <c r="D548" s="64"/>
      <c r="E548" s="64"/>
      <c r="F548" s="64"/>
      <c r="G548" s="64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  <c r="EC548" s="22"/>
      <c r="ED548" s="22"/>
      <c r="EE548" s="22"/>
      <c r="EF548" s="22"/>
      <c r="EG548" s="22"/>
      <c r="EH548" s="22"/>
      <c r="EI548" s="22"/>
      <c r="EJ548" s="22"/>
      <c r="EK548" s="22"/>
      <c r="EL548" s="22"/>
      <c r="EM548" s="22"/>
      <c r="EN548" s="22"/>
      <c r="EO548" s="22"/>
      <c r="EP548" s="22"/>
      <c r="EQ548" s="22"/>
      <c r="ER548" s="22"/>
      <c r="ES548" s="22"/>
      <c r="ET548" s="22"/>
      <c r="EU548" s="22"/>
      <c r="EV548" s="22"/>
      <c r="EW548" s="22"/>
      <c r="EX548" s="22"/>
      <c r="EY548" s="22"/>
      <c r="EZ548" s="22"/>
      <c r="FA548" s="22"/>
      <c r="FB548" s="22"/>
      <c r="FC548" s="22"/>
      <c r="FD548" s="22"/>
      <c r="FE548" s="22"/>
      <c r="FF548" s="22"/>
      <c r="FG548" s="22"/>
      <c r="FH548" s="22"/>
      <c r="FI548" s="22"/>
      <c r="FJ548" s="22"/>
      <c r="FK548" s="22"/>
      <c r="FL548" s="22"/>
      <c r="FM548" s="22"/>
      <c r="FN548" s="22"/>
      <c r="FO548" s="22"/>
      <c r="FP548" s="22"/>
    </row>
    <row r="549" spans="1:172" ht="15">
      <c r="A549" s="65"/>
      <c r="B549" s="64"/>
      <c r="C549" s="64"/>
      <c r="D549" s="64"/>
      <c r="E549" s="64"/>
      <c r="F549" s="64"/>
      <c r="G549" s="64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  <c r="EC549" s="22"/>
      <c r="ED549" s="22"/>
      <c r="EE549" s="22"/>
      <c r="EF549" s="22"/>
      <c r="EG549" s="22"/>
      <c r="EH549" s="22"/>
      <c r="EI549" s="22"/>
      <c r="EJ549" s="22"/>
      <c r="EK549" s="22"/>
      <c r="EL549" s="22"/>
      <c r="EM549" s="22"/>
      <c r="EN549" s="22"/>
      <c r="EO549" s="22"/>
      <c r="EP549" s="22"/>
      <c r="EQ549" s="22"/>
      <c r="ER549" s="22"/>
      <c r="ES549" s="22"/>
      <c r="ET549" s="22"/>
      <c r="EU549" s="22"/>
      <c r="EV549" s="22"/>
      <c r="EW549" s="22"/>
      <c r="EX549" s="22"/>
      <c r="EY549" s="22"/>
      <c r="EZ549" s="22"/>
      <c r="FA549" s="22"/>
      <c r="FB549" s="22"/>
      <c r="FC549" s="22"/>
      <c r="FD549" s="22"/>
      <c r="FE549" s="22"/>
      <c r="FF549" s="22"/>
      <c r="FG549" s="22"/>
      <c r="FH549" s="22"/>
      <c r="FI549" s="22"/>
      <c r="FJ549" s="22"/>
      <c r="FK549" s="22"/>
      <c r="FL549" s="22"/>
      <c r="FM549" s="22"/>
      <c r="FN549" s="22"/>
      <c r="FO549" s="22"/>
      <c r="FP549" s="22"/>
    </row>
    <row r="550" spans="1:172" ht="15">
      <c r="A550" s="65"/>
      <c r="B550" s="64"/>
      <c r="C550" s="64"/>
      <c r="D550" s="64"/>
      <c r="E550" s="64"/>
      <c r="F550" s="64"/>
      <c r="G550" s="64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  <c r="EC550" s="22"/>
      <c r="ED550" s="22"/>
      <c r="EE550" s="22"/>
      <c r="EF550" s="22"/>
      <c r="EG550" s="22"/>
      <c r="EH550" s="22"/>
      <c r="EI550" s="22"/>
      <c r="EJ550" s="22"/>
      <c r="EK550" s="22"/>
      <c r="EL550" s="22"/>
      <c r="EM550" s="22"/>
      <c r="EN550" s="22"/>
      <c r="EO550" s="22"/>
      <c r="EP550" s="22"/>
      <c r="EQ550" s="22"/>
      <c r="ER550" s="22"/>
      <c r="ES550" s="22"/>
      <c r="ET550" s="22"/>
      <c r="EU550" s="22"/>
      <c r="EV550" s="22"/>
      <c r="EW550" s="22"/>
      <c r="EX550" s="22"/>
      <c r="EY550" s="22"/>
      <c r="EZ550" s="22"/>
      <c r="FA550" s="22"/>
      <c r="FB550" s="22"/>
      <c r="FC550" s="22"/>
      <c r="FD550" s="22"/>
      <c r="FE550" s="22"/>
      <c r="FF550" s="22"/>
      <c r="FG550" s="22"/>
      <c r="FH550" s="22"/>
      <c r="FI550" s="22"/>
      <c r="FJ550" s="22"/>
      <c r="FK550" s="22"/>
      <c r="FL550" s="22"/>
      <c r="FM550" s="22"/>
      <c r="FN550" s="22"/>
      <c r="FO550" s="22"/>
      <c r="FP550" s="22"/>
    </row>
    <row r="551" spans="1:172" ht="15">
      <c r="A551" s="65"/>
      <c r="B551" s="64"/>
      <c r="C551" s="64"/>
      <c r="D551" s="64"/>
      <c r="E551" s="64"/>
      <c r="F551" s="64"/>
      <c r="G551" s="64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  <c r="EC551" s="22"/>
      <c r="ED551" s="22"/>
      <c r="EE551" s="22"/>
      <c r="EF551" s="22"/>
      <c r="EG551" s="22"/>
      <c r="EH551" s="22"/>
      <c r="EI551" s="22"/>
      <c r="EJ551" s="22"/>
      <c r="EK551" s="22"/>
      <c r="EL551" s="22"/>
      <c r="EM551" s="22"/>
      <c r="EN551" s="22"/>
      <c r="EO551" s="22"/>
      <c r="EP551" s="22"/>
      <c r="EQ551" s="22"/>
      <c r="ER551" s="22"/>
      <c r="ES551" s="22"/>
      <c r="ET551" s="22"/>
      <c r="EU551" s="22"/>
      <c r="EV551" s="22"/>
      <c r="EW551" s="22"/>
      <c r="EX551" s="22"/>
      <c r="EY551" s="22"/>
      <c r="EZ551" s="22"/>
      <c r="FA551" s="22"/>
      <c r="FB551" s="22"/>
      <c r="FC551" s="22"/>
      <c r="FD551" s="22"/>
      <c r="FE551" s="22"/>
      <c r="FF551" s="22"/>
      <c r="FG551" s="22"/>
      <c r="FH551" s="22"/>
      <c r="FI551" s="22"/>
      <c r="FJ551" s="22"/>
      <c r="FK551" s="22"/>
      <c r="FL551" s="22"/>
      <c r="FM551" s="22"/>
      <c r="FN551" s="22"/>
      <c r="FO551" s="22"/>
      <c r="FP551" s="22"/>
    </row>
    <row r="552" spans="1:172" ht="15">
      <c r="A552" s="65"/>
      <c r="B552" s="64"/>
      <c r="C552" s="64"/>
      <c r="D552" s="64"/>
      <c r="E552" s="64"/>
      <c r="F552" s="64"/>
      <c r="G552" s="64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  <c r="EC552" s="22"/>
      <c r="ED552" s="22"/>
      <c r="EE552" s="22"/>
      <c r="EF552" s="22"/>
      <c r="EG552" s="22"/>
      <c r="EH552" s="22"/>
      <c r="EI552" s="22"/>
      <c r="EJ552" s="22"/>
      <c r="EK552" s="22"/>
      <c r="EL552" s="22"/>
      <c r="EM552" s="22"/>
      <c r="EN552" s="22"/>
      <c r="EO552" s="22"/>
      <c r="EP552" s="22"/>
      <c r="EQ552" s="22"/>
      <c r="ER552" s="22"/>
      <c r="ES552" s="22"/>
      <c r="ET552" s="22"/>
      <c r="EU552" s="22"/>
      <c r="EV552" s="22"/>
      <c r="EW552" s="22"/>
      <c r="EX552" s="22"/>
      <c r="EY552" s="22"/>
      <c r="EZ552" s="22"/>
      <c r="FA552" s="22"/>
      <c r="FB552" s="22"/>
      <c r="FC552" s="22"/>
      <c r="FD552" s="22"/>
      <c r="FE552" s="22"/>
      <c r="FF552" s="22"/>
      <c r="FG552" s="22"/>
      <c r="FH552" s="22"/>
      <c r="FI552" s="22"/>
      <c r="FJ552" s="22"/>
      <c r="FK552" s="22"/>
      <c r="FL552" s="22"/>
      <c r="FM552" s="22"/>
      <c r="FN552" s="22"/>
      <c r="FO552" s="22"/>
      <c r="FP552" s="22"/>
    </row>
    <row r="553" spans="1:172" ht="15">
      <c r="A553" s="65"/>
      <c r="B553" s="64"/>
      <c r="C553" s="64"/>
      <c r="D553" s="64"/>
      <c r="E553" s="64"/>
      <c r="F553" s="64"/>
      <c r="G553" s="64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  <c r="EC553" s="22"/>
      <c r="ED553" s="22"/>
      <c r="EE553" s="22"/>
      <c r="EF553" s="22"/>
      <c r="EG553" s="22"/>
      <c r="EH553" s="22"/>
      <c r="EI553" s="22"/>
      <c r="EJ553" s="22"/>
      <c r="EK553" s="22"/>
      <c r="EL553" s="22"/>
      <c r="EM553" s="22"/>
      <c r="EN553" s="22"/>
      <c r="EO553" s="22"/>
      <c r="EP553" s="22"/>
      <c r="EQ553" s="22"/>
      <c r="ER553" s="22"/>
      <c r="ES553" s="22"/>
      <c r="ET553" s="22"/>
      <c r="EU553" s="22"/>
      <c r="EV553" s="22"/>
      <c r="EW553" s="22"/>
      <c r="EX553" s="22"/>
      <c r="EY553" s="22"/>
      <c r="EZ553" s="22"/>
      <c r="FA553" s="22"/>
      <c r="FB553" s="22"/>
      <c r="FC553" s="22"/>
      <c r="FD553" s="22"/>
      <c r="FE553" s="22"/>
      <c r="FF553" s="22"/>
      <c r="FG553" s="22"/>
      <c r="FH553" s="22"/>
      <c r="FI553" s="22"/>
      <c r="FJ553" s="22"/>
      <c r="FK553" s="22"/>
      <c r="FL553" s="22"/>
      <c r="FM553" s="22"/>
      <c r="FN553" s="22"/>
      <c r="FO553" s="22"/>
      <c r="FP553" s="22"/>
    </row>
    <row r="554" spans="1:172" ht="15">
      <c r="A554" s="65"/>
      <c r="B554" s="64"/>
      <c r="C554" s="64"/>
      <c r="D554" s="64"/>
      <c r="E554" s="64"/>
      <c r="F554" s="64"/>
      <c r="G554" s="64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  <c r="EC554" s="22"/>
      <c r="ED554" s="22"/>
      <c r="EE554" s="22"/>
      <c r="EF554" s="22"/>
      <c r="EG554" s="22"/>
      <c r="EH554" s="22"/>
      <c r="EI554" s="22"/>
      <c r="EJ554" s="22"/>
      <c r="EK554" s="22"/>
      <c r="EL554" s="22"/>
      <c r="EM554" s="22"/>
      <c r="EN554" s="22"/>
      <c r="EO554" s="22"/>
      <c r="EP554" s="22"/>
      <c r="EQ554" s="22"/>
      <c r="ER554" s="22"/>
      <c r="ES554" s="22"/>
      <c r="ET554" s="22"/>
      <c r="EU554" s="22"/>
      <c r="EV554" s="22"/>
      <c r="EW554" s="22"/>
      <c r="EX554" s="22"/>
      <c r="EY554" s="22"/>
      <c r="EZ554" s="22"/>
      <c r="FA554" s="22"/>
      <c r="FB554" s="22"/>
      <c r="FC554" s="22"/>
      <c r="FD554" s="22"/>
      <c r="FE554" s="22"/>
      <c r="FF554" s="22"/>
      <c r="FG554" s="22"/>
      <c r="FH554" s="22"/>
      <c r="FI554" s="22"/>
      <c r="FJ554" s="22"/>
      <c r="FK554" s="22"/>
      <c r="FL554" s="22"/>
      <c r="FM554" s="22"/>
      <c r="FN554" s="22"/>
      <c r="FO554" s="22"/>
      <c r="FP554" s="22"/>
    </row>
    <row r="555" spans="1:172" ht="15">
      <c r="A555" s="65"/>
      <c r="B555" s="64"/>
      <c r="C555" s="64"/>
      <c r="D555" s="64"/>
      <c r="E555" s="64"/>
      <c r="F555" s="64"/>
      <c r="G555" s="64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  <c r="EC555" s="22"/>
      <c r="ED555" s="22"/>
      <c r="EE555" s="22"/>
      <c r="EF555" s="22"/>
      <c r="EG555" s="22"/>
      <c r="EH555" s="22"/>
      <c r="EI555" s="22"/>
      <c r="EJ555" s="22"/>
      <c r="EK555" s="22"/>
      <c r="EL555" s="22"/>
      <c r="EM555" s="22"/>
      <c r="EN555" s="22"/>
      <c r="EO555" s="22"/>
      <c r="EP555" s="22"/>
      <c r="EQ555" s="22"/>
      <c r="ER555" s="22"/>
      <c r="ES555" s="22"/>
      <c r="ET555" s="22"/>
      <c r="EU555" s="22"/>
      <c r="EV555" s="22"/>
      <c r="EW555" s="22"/>
      <c r="EX555" s="22"/>
      <c r="EY555" s="22"/>
      <c r="EZ555" s="22"/>
      <c r="FA555" s="22"/>
      <c r="FB555" s="22"/>
      <c r="FC555" s="22"/>
      <c r="FD555" s="22"/>
      <c r="FE555" s="22"/>
      <c r="FF555" s="22"/>
      <c r="FG555" s="22"/>
      <c r="FH555" s="22"/>
      <c r="FI555" s="22"/>
      <c r="FJ555" s="22"/>
      <c r="FK555" s="22"/>
      <c r="FL555" s="22"/>
      <c r="FM555" s="22"/>
      <c r="FN555" s="22"/>
      <c r="FO555" s="22"/>
      <c r="FP555" s="22"/>
    </row>
    <row r="556" spans="1:172" ht="15">
      <c r="A556" s="65"/>
      <c r="B556" s="64"/>
      <c r="C556" s="64"/>
      <c r="D556" s="64"/>
      <c r="E556" s="64"/>
      <c r="F556" s="64"/>
      <c r="G556" s="64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  <c r="EC556" s="22"/>
      <c r="ED556" s="22"/>
      <c r="EE556" s="22"/>
      <c r="EF556" s="22"/>
      <c r="EG556" s="22"/>
      <c r="EH556" s="22"/>
      <c r="EI556" s="22"/>
      <c r="EJ556" s="22"/>
      <c r="EK556" s="22"/>
      <c r="EL556" s="22"/>
      <c r="EM556" s="22"/>
      <c r="EN556" s="22"/>
      <c r="EO556" s="22"/>
      <c r="EP556" s="22"/>
      <c r="EQ556" s="22"/>
      <c r="ER556" s="22"/>
      <c r="ES556" s="22"/>
      <c r="ET556" s="22"/>
      <c r="EU556" s="22"/>
      <c r="EV556" s="22"/>
      <c r="EW556" s="22"/>
      <c r="EX556" s="22"/>
      <c r="EY556" s="22"/>
      <c r="EZ556" s="22"/>
      <c r="FA556" s="22"/>
      <c r="FB556" s="22"/>
      <c r="FC556" s="22"/>
      <c r="FD556" s="22"/>
      <c r="FE556" s="22"/>
      <c r="FF556" s="22"/>
      <c r="FG556" s="22"/>
      <c r="FH556" s="22"/>
      <c r="FI556" s="22"/>
      <c r="FJ556" s="22"/>
      <c r="FK556" s="22"/>
      <c r="FL556" s="22"/>
      <c r="FM556" s="22"/>
      <c r="FN556" s="22"/>
      <c r="FO556" s="22"/>
      <c r="FP556" s="22"/>
    </row>
    <row r="557" spans="1:172" ht="15">
      <c r="A557" s="65"/>
      <c r="B557" s="64"/>
      <c r="C557" s="64"/>
      <c r="D557" s="64"/>
      <c r="E557" s="64"/>
      <c r="F557" s="64"/>
      <c r="G557" s="64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  <c r="EC557" s="22"/>
      <c r="ED557" s="22"/>
      <c r="EE557" s="22"/>
      <c r="EF557" s="22"/>
      <c r="EG557" s="22"/>
      <c r="EH557" s="22"/>
      <c r="EI557" s="22"/>
      <c r="EJ557" s="22"/>
      <c r="EK557" s="22"/>
      <c r="EL557" s="22"/>
      <c r="EM557" s="22"/>
      <c r="EN557" s="22"/>
      <c r="EO557" s="22"/>
      <c r="EP557" s="22"/>
      <c r="EQ557" s="22"/>
      <c r="ER557" s="22"/>
      <c r="ES557" s="22"/>
      <c r="ET557" s="22"/>
      <c r="EU557" s="22"/>
      <c r="EV557" s="22"/>
      <c r="EW557" s="22"/>
      <c r="EX557" s="22"/>
      <c r="EY557" s="22"/>
      <c r="EZ557" s="22"/>
      <c r="FA557" s="22"/>
      <c r="FB557" s="22"/>
      <c r="FC557" s="22"/>
      <c r="FD557" s="22"/>
      <c r="FE557" s="22"/>
      <c r="FF557" s="22"/>
      <c r="FG557" s="22"/>
      <c r="FH557" s="22"/>
      <c r="FI557" s="22"/>
      <c r="FJ557" s="22"/>
      <c r="FK557" s="22"/>
      <c r="FL557" s="22"/>
      <c r="FM557" s="22"/>
      <c r="FN557" s="22"/>
      <c r="FO557" s="22"/>
      <c r="FP557" s="22"/>
    </row>
    <row r="558" spans="1:172" ht="15">
      <c r="A558" s="65"/>
      <c r="B558" s="64"/>
      <c r="C558" s="64"/>
      <c r="D558" s="64"/>
      <c r="E558" s="64"/>
      <c r="F558" s="64"/>
      <c r="G558" s="64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  <c r="EC558" s="22"/>
      <c r="ED558" s="22"/>
      <c r="EE558" s="22"/>
      <c r="EF558" s="22"/>
      <c r="EG558" s="22"/>
      <c r="EH558" s="22"/>
      <c r="EI558" s="22"/>
      <c r="EJ558" s="22"/>
      <c r="EK558" s="22"/>
      <c r="EL558" s="22"/>
      <c r="EM558" s="22"/>
      <c r="EN558" s="22"/>
      <c r="EO558" s="22"/>
      <c r="EP558" s="22"/>
      <c r="EQ558" s="22"/>
      <c r="ER558" s="22"/>
      <c r="ES558" s="22"/>
      <c r="ET558" s="22"/>
      <c r="EU558" s="22"/>
      <c r="EV558" s="22"/>
      <c r="EW558" s="22"/>
      <c r="EX558" s="22"/>
      <c r="EY558" s="22"/>
      <c r="EZ558" s="22"/>
      <c r="FA558" s="22"/>
      <c r="FB558" s="22"/>
      <c r="FC558" s="22"/>
      <c r="FD558" s="22"/>
      <c r="FE558" s="22"/>
      <c r="FF558" s="22"/>
      <c r="FG558" s="22"/>
      <c r="FH558" s="22"/>
      <c r="FI558" s="22"/>
      <c r="FJ558" s="22"/>
      <c r="FK558" s="22"/>
      <c r="FL558" s="22"/>
      <c r="FM558" s="22"/>
      <c r="FN558" s="22"/>
      <c r="FO558" s="22"/>
      <c r="FP558" s="22"/>
    </row>
    <row r="559" spans="1:172" ht="15">
      <c r="A559" s="65"/>
      <c r="B559" s="64"/>
      <c r="C559" s="64"/>
      <c r="D559" s="64"/>
      <c r="E559" s="64"/>
      <c r="F559" s="64"/>
      <c r="G559" s="64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  <c r="EY559" s="22"/>
      <c r="EZ559" s="22"/>
      <c r="FA559" s="22"/>
      <c r="FB559" s="22"/>
      <c r="FC559" s="22"/>
      <c r="FD559" s="22"/>
      <c r="FE559" s="22"/>
      <c r="FF559" s="22"/>
      <c r="FG559" s="22"/>
      <c r="FH559" s="22"/>
      <c r="FI559" s="22"/>
      <c r="FJ559" s="22"/>
      <c r="FK559" s="22"/>
      <c r="FL559" s="22"/>
      <c r="FM559" s="22"/>
      <c r="FN559" s="22"/>
      <c r="FO559" s="22"/>
      <c r="FP559" s="22"/>
    </row>
    <row r="560" spans="1:172" ht="15">
      <c r="A560" s="65"/>
      <c r="B560" s="64"/>
      <c r="C560" s="64"/>
      <c r="D560" s="64"/>
      <c r="E560" s="64"/>
      <c r="F560" s="64"/>
      <c r="G560" s="64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  <c r="EY560" s="22"/>
      <c r="EZ560" s="22"/>
      <c r="FA560" s="22"/>
      <c r="FB560" s="22"/>
      <c r="FC560" s="22"/>
      <c r="FD560" s="22"/>
      <c r="FE560" s="22"/>
      <c r="FF560" s="22"/>
      <c r="FG560" s="22"/>
      <c r="FH560" s="22"/>
      <c r="FI560" s="22"/>
      <c r="FJ560" s="22"/>
      <c r="FK560" s="22"/>
      <c r="FL560" s="22"/>
      <c r="FM560" s="22"/>
      <c r="FN560" s="22"/>
      <c r="FO560" s="22"/>
      <c r="FP560" s="22"/>
    </row>
    <row r="561" spans="1:172" ht="15">
      <c r="A561" s="65"/>
      <c r="B561" s="64"/>
      <c r="C561" s="64"/>
      <c r="D561" s="64"/>
      <c r="E561" s="64"/>
      <c r="F561" s="64"/>
      <c r="G561" s="64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  <c r="ET561" s="22"/>
      <c r="EU561" s="22"/>
      <c r="EV561" s="22"/>
      <c r="EW561" s="22"/>
      <c r="EX561" s="22"/>
      <c r="EY561" s="22"/>
      <c r="EZ561" s="22"/>
      <c r="FA561" s="22"/>
      <c r="FB561" s="22"/>
      <c r="FC561" s="22"/>
      <c r="FD561" s="22"/>
      <c r="FE561" s="22"/>
      <c r="FF561" s="22"/>
      <c r="FG561" s="22"/>
      <c r="FH561" s="22"/>
      <c r="FI561" s="22"/>
      <c r="FJ561" s="22"/>
      <c r="FK561" s="22"/>
      <c r="FL561" s="22"/>
      <c r="FM561" s="22"/>
      <c r="FN561" s="22"/>
      <c r="FO561" s="22"/>
      <c r="FP561" s="22"/>
    </row>
    <row r="562" spans="1:172" ht="15">
      <c r="A562" s="65"/>
      <c r="B562" s="64"/>
      <c r="C562" s="64"/>
      <c r="D562" s="64"/>
      <c r="E562" s="64"/>
      <c r="F562" s="64"/>
      <c r="G562" s="64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  <c r="EC562" s="22"/>
      <c r="ED562" s="22"/>
      <c r="EE562" s="22"/>
      <c r="EF562" s="22"/>
      <c r="EG562" s="22"/>
      <c r="EH562" s="22"/>
      <c r="EI562" s="22"/>
      <c r="EJ562" s="22"/>
      <c r="EK562" s="22"/>
      <c r="EL562" s="22"/>
      <c r="EM562" s="22"/>
      <c r="EN562" s="22"/>
      <c r="EO562" s="22"/>
      <c r="EP562" s="22"/>
      <c r="EQ562" s="22"/>
      <c r="ER562" s="22"/>
      <c r="ES562" s="22"/>
      <c r="ET562" s="22"/>
      <c r="EU562" s="22"/>
      <c r="EV562" s="22"/>
      <c r="EW562" s="22"/>
      <c r="EX562" s="22"/>
      <c r="EY562" s="22"/>
      <c r="EZ562" s="22"/>
      <c r="FA562" s="22"/>
      <c r="FB562" s="22"/>
      <c r="FC562" s="22"/>
      <c r="FD562" s="22"/>
      <c r="FE562" s="22"/>
      <c r="FF562" s="22"/>
      <c r="FG562" s="22"/>
      <c r="FH562" s="22"/>
      <c r="FI562" s="22"/>
      <c r="FJ562" s="22"/>
      <c r="FK562" s="22"/>
      <c r="FL562" s="22"/>
      <c r="FM562" s="22"/>
      <c r="FN562" s="22"/>
      <c r="FO562" s="22"/>
      <c r="FP562" s="22"/>
    </row>
    <row r="563" spans="1:172" ht="15">
      <c r="A563" s="65"/>
      <c r="B563" s="64"/>
      <c r="C563" s="64"/>
      <c r="D563" s="64"/>
      <c r="E563" s="64"/>
      <c r="F563" s="64"/>
      <c r="G563" s="64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  <c r="EC563" s="22"/>
      <c r="ED563" s="22"/>
      <c r="EE563" s="22"/>
      <c r="EF563" s="22"/>
      <c r="EG563" s="22"/>
      <c r="EH563" s="22"/>
      <c r="EI563" s="22"/>
      <c r="EJ563" s="22"/>
      <c r="EK563" s="22"/>
      <c r="EL563" s="22"/>
      <c r="EM563" s="22"/>
      <c r="EN563" s="22"/>
      <c r="EO563" s="22"/>
      <c r="EP563" s="22"/>
      <c r="EQ563" s="22"/>
      <c r="ER563" s="22"/>
      <c r="ES563" s="22"/>
      <c r="ET563" s="22"/>
      <c r="EU563" s="22"/>
      <c r="EV563" s="22"/>
      <c r="EW563" s="22"/>
      <c r="EX563" s="22"/>
      <c r="EY563" s="22"/>
      <c r="EZ563" s="22"/>
      <c r="FA563" s="22"/>
      <c r="FB563" s="22"/>
      <c r="FC563" s="22"/>
      <c r="FD563" s="22"/>
      <c r="FE563" s="22"/>
      <c r="FF563" s="22"/>
      <c r="FG563" s="22"/>
      <c r="FH563" s="22"/>
      <c r="FI563" s="22"/>
      <c r="FJ563" s="22"/>
      <c r="FK563" s="22"/>
      <c r="FL563" s="22"/>
      <c r="FM563" s="22"/>
      <c r="FN563" s="22"/>
      <c r="FO563" s="22"/>
      <c r="FP563" s="22"/>
    </row>
    <row r="564" spans="1:172" ht="15">
      <c r="A564" s="65"/>
      <c r="B564" s="64"/>
      <c r="C564" s="64"/>
      <c r="D564" s="64"/>
      <c r="E564" s="64"/>
      <c r="F564" s="64"/>
      <c r="G564" s="64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  <c r="EC564" s="22"/>
      <c r="ED564" s="22"/>
      <c r="EE564" s="22"/>
      <c r="EF564" s="22"/>
      <c r="EG564" s="22"/>
      <c r="EH564" s="22"/>
      <c r="EI564" s="22"/>
      <c r="EJ564" s="22"/>
      <c r="EK564" s="22"/>
      <c r="EL564" s="22"/>
      <c r="EM564" s="22"/>
      <c r="EN564" s="22"/>
      <c r="EO564" s="22"/>
      <c r="EP564" s="22"/>
      <c r="EQ564" s="22"/>
      <c r="ER564" s="22"/>
      <c r="ES564" s="22"/>
      <c r="ET564" s="22"/>
      <c r="EU564" s="22"/>
      <c r="EV564" s="22"/>
      <c r="EW564" s="22"/>
      <c r="EX564" s="22"/>
      <c r="EY564" s="22"/>
      <c r="EZ564" s="22"/>
      <c r="FA564" s="22"/>
      <c r="FB564" s="22"/>
      <c r="FC564" s="22"/>
      <c r="FD564" s="22"/>
      <c r="FE564" s="22"/>
      <c r="FF564" s="22"/>
      <c r="FG564" s="22"/>
      <c r="FH564" s="22"/>
      <c r="FI564" s="22"/>
      <c r="FJ564" s="22"/>
      <c r="FK564" s="22"/>
      <c r="FL564" s="22"/>
      <c r="FM564" s="22"/>
      <c r="FN564" s="22"/>
      <c r="FO564" s="22"/>
      <c r="FP564" s="22"/>
    </row>
    <row r="565" spans="1:172" ht="15">
      <c r="A565" s="65"/>
      <c r="B565" s="64"/>
      <c r="C565" s="64"/>
      <c r="D565" s="64"/>
      <c r="E565" s="64"/>
      <c r="F565" s="64"/>
      <c r="G565" s="64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  <c r="EC565" s="22"/>
      <c r="ED565" s="22"/>
      <c r="EE565" s="22"/>
      <c r="EF565" s="22"/>
      <c r="EG565" s="22"/>
      <c r="EH565" s="22"/>
      <c r="EI565" s="22"/>
      <c r="EJ565" s="22"/>
      <c r="EK565" s="22"/>
      <c r="EL565" s="22"/>
      <c r="EM565" s="22"/>
      <c r="EN565" s="22"/>
      <c r="EO565" s="22"/>
      <c r="EP565" s="22"/>
      <c r="EQ565" s="22"/>
      <c r="ER565" s="22"/>
      <c r="ES565" s="22"/>
      <c r="ET565" s="22"/>
      <c r="EU565" s="22"/>
      <c r="EV565" s="22"/>
      <c r="EW565" s="22"/>
      <c r="EX565" s="22"/>
      <c r="EY565" s="22"/>
      <c r="EZ565" s="22"/>
      <c r="FA565" s="22"/>
      <c r="FB565" s="22"/>
      <c r="FC565" s="22"/>
      <c r="FD565" s="22"/>
      <c r="FE565" s="22"/>
      <c r="FF565" s="22"/>
      <c r="FG565" s="22"/>
      <c r="FH565" s="22"/>
      <c r="FI565" s="22"/>
      <c r="FJ565" s="22"/>
      <c r="FK565" s="22"/>
      <c r="FL565" s="22"/>
      <c r="FM565" s="22"/>
      <c r="FN565" s="22"/>
      <c r="FO565" s="22"/>
      <c r="FP565" s="22"/>
    </row>
    <row r="566" spans="1:172" ht="15">
      <c r="A566" s="65"/>
      <c r="B566" s="64"/>
      <c r="C566" s="64"/>
      <c r="D566" s="64"/>
      <c r="E566" s="64"/>
      <c r="F566" s="64"/>
      <c r="G566" s="64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  <c r="EC566" s="22"/>
      <c r="ED566" s="22"/>
      <c r="EE566" s="22"/>
      <c r="EF566" s="22"/>
      <c r="EG566" s="22"/>
      <c r="EH566" s="22"/>
      <c r="EI566" s="22"/>
      <c r="EJ566" s="22"/>
      <c r="EK566" s="22"/>
      <c r="EL566" s="22"/>
      <c r="EM566" s="22"/>
      <c r="EN566" s="22"/>
      <c r="EO566" s="22"/>
      <c r="EP566" s="22"/>
      <c r="EQ566" s="22"/>
      <c r="ER566" s="22"/>
      <c r="ES566" s="22"/>
      <c r="ET566" s="22"/>
      <c r="EU566" s="22"/>
      <c r="EV566" s="22"/>
      <c r="EW566" s="22"/>
      <c r="EX566" s="22"/>
      <c r="EY566" s="22"/>
      <c r="EZ566" s="22"/>
      <c r="FA566" s="22"/>
      <c r="FB566" s="22"/>
      <c r="FC566" s="22"/>
      <c r="FD566" s="22"/>
      <c r="FE566" s="22"/>
      <c r="FF566" s="22"/>
      <c r="FG566" s="22"/>
      <c r="FH566" s="22"/>
      <c r="FI566" s="22"/>
      <c r="FJ566" s="22"/>
      <c r="FK566" s="22"/>
      <c r="FL566" s="22"/>
      <c r="FM566" s="22"/>
      <c r="FN566" s="22"/>
      <c r="FO566" s="22"/>
      <c r="FP566" s="22"/>
    </row>
    <row r="567" spans="1:172" ht="15">
      <c r="A567" s="65"/>
      <c r="B567" s="64"/>
      <c r="C567" s="64"/>
      <c r="D567" s="64"/>
      <c r="E567" s="64"/>
      <c r="F567" s="64"/>
      <c r="G567" s="64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  <c r="EC567" s="22"/>
      <c r="ED567" s="22"/>
      <c r="EE567" s="22"/>
      <c r="EF567" s="22"/>
      <c r="EG567" s="22"/>
      <c r="EH567" s="22"/>
      <c r="EI567" s="22"/>
      <c r="EJ567" s="22"/>
      <c r="EK567" s="22"/>
      <c r="EL567" s="22"/>
      <c r="EM567" s="22"/>
      <c r="EN567" s="22"/>
      <c r="EO567" s="22"/>
      <c r="EP567" s="22"/>
      <c r="EQ567" s="22"/>
      <c r="ER567" s="22"/>
      <c r="ES567" s="22"/>
      <c r="ET567" s="22"/>
      <c r="EU567" s="22"/>
      <c r="EV567" s="22"/>
      <c r="EW567" s="22"/>
      <c r="EX567" s="22"/>
      <c r="EY567" s="22"/>
      <c r="EZ567" s="22"/>
      <c r="FA567" s="22"/>
      <c r="FB567" s="22"/>
      <c r="FC567" s="22"/>
      <c r="FD567" s="22"/>
      <c r="FE567" s="22"/>
      <c r="FF567" s="22"/>
      <c r="FG567" s="22"/>
      <c r="FH567" s="22"/>
      <c r="FI567" s="22"/>
      <c r="FJ567" s="22"/>
      <c r="FK567" s="22"/>
      <c r="FL567" s="22"/>
      <c r="FM567" s="22"/>
      <c r="FN567" s="22"/>
      <c r="FO567" s="22"/>
      <c r="FP567" s="22"/>
    </row>
    <row r="568" spans="1:172" ht="15">
      <c r="A568" s="65"/>
      <c r="B568" s="64"/>
      <c r="C568" s="64"/>
      <c r="D568" s="64"/>
      <c r="E568" s="64"/>
      <c r="F568" s="64"/>
      <c r="G568" s="64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  <c r="EC568" s="22"/>
      <c r="ED568" s="22"/>
      <c r="EE568" s="22"/>
      <c r="EF568" s="22"/>
      <c r="EG568" s="22"/>
      <c r="EH568" s="22"/>
      <c r="EI568" s="22"/>
      <c r="EJ568" s="22"/>
      <c r="EK568" s="22"/>
      <c r="EL568" s="22"/>
      <c r="EM568" s="22"/>
      <c r="EN568" s="22"/>
      <c r="EO568" s="22"/>
      <c r="EP568" s="22"/>
      <c r="EQ568" s="22"/>
      <c r="ER568" s="22"/>
      <c r="ES568" s="22"/>
      <c r="ET568" s="22"/>
      <c r="EU568" s="22"/>
      <c r="EV568" s="22"/>
      <c r="EW568" s="22"/>
      <c r="EX568" s="22"/>
      <c r="EY568" s="22"/>
      <c r="EZ568" s="22"/>
      <c r="FA568" s="22"/>
      <c r="FB568" s="22"/>
      <c r="FC568" s="22"/>
      <c r="FD568" s="22"/>
      <c r="FE568" s="22"/>
      <c r="FF568" s="22"/>
      <c r="FG568" s="22"/>
      <c r="FH568" s="22"/>
      <c r="FI568" s="22"/>
      <c r="FJ568" s="22"/>
      <c r="FK568" s="22"/>
      <c r="FL568" s="22"/>
      <c r="FM568" s="22"/>
      <c r="FN568" s="22"/>
      <c r="FO568" s="22"/>
      <c r="FP568" s="22"/>
    </row>
    <row r="569" spans="1:172" ht="15">
      <c r="A569" s="65"/>
      <c r="B569" s="64"/>
      <c r="C569" s="64"/>
      <c r="D569" s="64"/>
      <c r="E569" s="64"/>
      <c r="F569" s="64"/>
      <c r="G569" s="64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  <c r="EC569" s="22"/>
      <c r="ED569" s="22"/>
      <c r="EE569" s="22"/>
      <c r="EF569" s="22"/>
      <c r="EG569" s="22"/>
      <c r="EH569" s="22"/>
      <c r="EI569" s="22"/>
      <c r="EJ569" s="22"/>
      <c r="EK569" s="22"/>
      <c r="EL569" s="22"/>
      <c r="EM569" s="22"/>
      <c r="EN569" s="22"/>
      <c r="EO569" s="22"/>
      <c r="EP569" s="22"/>
      <c r="EQ569" s="22"/>
      <c r="ER569" s="22"/>
      <c r="ES569" s="22"/>
      <c r="ET569" s="22"/>
      <c r="EU569" s="22"/>
      <c r="EV569" s="22"/>
      <c r="EW569" s="22"/>
      <c r="EX569" s="22"/>
      <c r="EY569" s="22"/>
      <c r="EZ569" s="22"/>
      <c r="FA569" s="22"/>
      <c r="FB569" s="22"/>
      <c r="FC569" s="22"/>
      <c r="FD569" s="22"/>
      <c r="FE569" s="22"/>
      <c r="FF569" s="22"/>
      <c r="FG569" s="22"/>
      <c r="FH569" s="22"/>
      <c r="FI569" s="22"/>
      <c r="FJ569" s="22"/>
      <c r="FK569" s="22"/>
      <c r="FL569" s="22"/>
      <c r="FM569" s="22"/>
      <c r="FN569" s="22"/>
      <c r="FO569" s="22"/>
      <c r="FP569" s="22"/>
    </row>
    <row r="570" spans="1:172" ht="15">
      <c r="A570" s="65"/>
      <c r="B570" s="64"/>
      <c r="C570" s="64"/>
      <c r="D570" s="64"/>
      <c r="E570" s="64"/>
      <c r="F570" s="64"/>
      <c r="G570" s="64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  <c r="EC570" s="22"/>
      <c r="ED570" s="22"/>
      <c r="EE570" s="22"/>
      <c r="EF570" s="22"/>
      <c r="EG570" s="22"/>
      <c r="EH570" s="22"/>
      <c r="EI570" s="22"/>
      <c r="EJ570" s="22"/>
      <c r="EK570" s="22"/>
      <c r="EL570" s="22"/>
      <c r="EM570" s="22"/>
      <c r="EN570" s="22"/>
      <c r="EO570" s="22"/>
      <c r="EP570" s="22"/>
      <c r="EQ570" s="22"/>
      <c r="ER570" s="22"/>
      <c r="ES570" s="22"/>
      <c r="ET570" s="22"/>
      <c r="EU570" s="22"/>
      <c r="EV570" s="22"/>
      <c r="EW570" s="22"/>
      <c r="EX570" s="22"/>
      <c r="EY570" s="22"/>
      <c r="EZ570" s="22"/>
      <c r="FA570" s="22"/>
      <c r="FB570" s="22"/>
      <c r="FC570" s="22"/>
      <c r="FD570" s="22"/>
      <c r="FE570" s="22"/>
      <c r="FF570" s="22"/>
      <c r="FG570" s="22"/>
      <c r="FH570" s="22"/>
      <c r="FI570" s="22"/>
      <c r="FJ570" s="22"/>
      <c r="FK570" s="22"/>
      <c r="FL570" s="22"/>
      <c r="FM570" s="22"/>
      <c r="FN570" s="22"/>
      <c r="FO570" s="22"/>
      <c r="FP570" s="22"/>
    </row>
    <row r="571" spans="1:172" ht="15">
      <c r="A571" s="65"/>
      <c r="B571" s="64"/>
      <c r="C571" s="64"/>
      <c r="D571" s="64"/>
      <c r="E571" s="64"/>
      <c r="F571" s="64"/>
      <c r="G571" s="64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  <c r="EC571" s="22"/>
      <c r="ED571" s="22"/>
      <c r="EE571" s="22"/>
      <c r="EF571" s="22"/>
      <c r="EG571" s="22"/>
      <c r="EH571" s="22"/>
      <c r="EI571" s="22"/>
      <c r="EJ571" s="22"/>
      <c r="EK571" s="22"/>
      <c r="EL571" s="22"/>
      <c r="EM571" s="22"/>
      <c r="EN571" s="22"/>
      <c r="EO571" s="22"/>
      <c r="EP571" s="22"/>
      <c r="EQ571" s="22"/>
      <c r="ER571" s="22"/>
      <c r="ES571" s="22"/>
      <c r="ET571" s="22"/>
      <c r="EU571" s="22"/>
      <c r="EV571" s="22"/>
      <c r="EW571" s="22"/>
      <c r="EX571" s="22"/>
      <c r="EY571" s="22"/>
      <c r="EZ571" s="22"/>
      <c r="FA571" s="22"/>
      <c r="FB571" s="22"/>
      <c r="FC571" s="22"/>
      <c r="FD571" s="22"/>
      <c r="FE571" s="22"/>
      <c r="FF571" s="22"/>
      <c r="FG571" s="22"/>
      <c r="FH571" s="22"/>
      <c r="FI571" s="22"/>
      <c r="FJ571" s="22"/>
      <c r="FK571" s="22"/>
      <c r="FL571" s="22"/>
      <c r="FM571" s="22"/>
      <c r="FN571" s="22"/>
      <c r="FO571" s="22"/>
      <c r="FP571" s="22"/>
    </row>
    <row r="572" spans="1:172" ht="15">
      <c r="A572" s="65"/>
      <c r="B572" s="64"/>
      <c r="C572" s="64"/>
      <c r="D572" s="64"/>
      <c r="E572" s="64"/>
      <c r="F572" s="64"/>
      <c r="G572" s="64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  <c r="EC572" s="22"/>
      <c r="ED572" s="22"/>
      <c r="EE572" s="22"/>
      <c r="EF572" s="22"/>
      <c r="EG572" s="22"/>
      <c r="EH572" s="22"/>
      <c r="EI572" s="22"/>
      <c r="EJ572" s="22"/>
      <c r="EK572" s="22"/>
      <c r="EL572" s="22"/>
      <c r="EM572" s="22"/>
      <c r="EN572" s="22"/>
      <c r="EO572" s="22"/>
      <c r="EP572" s="22"/>
      <c r="EQ572" s="22"/>
      <c r="ER572" s="22"/>
      <c r="ES572" s="22"/>
      <c r="ET572" s="22"/>
      <c r="EU572" s="22"/>
      <c r="EV572" s="22"/>
      <c r="EW572" s="22"/>
      <c r="EX572" s="22"/>
      <c r="EY572" s="22"/>
      <c r="EZ572" s="22"/>
      <c r="FA572" s="22"/>
      <c r="FB572" s="22"/>
      <c r="FC572" s="22"/>
      <c r="FD572" s="22"/>
      <c r="FE572" s="22"/>
      <c r="FF572" s="22"/>
      <c r="FG572" s="22"/>
      <c r="FH572" s="22"/>
      <c r="FI572" s="22"/>
      <c r="FJ572" s="22"/>
      <c r="FK572" s="22"/>
      <c r="FL572" s="22"/>
      <c r="FM572" s="22"/>
      <c r="FN572" s="22"/>
      <c r="FO572" s="22"/>
      <c r="FP572" s="22"/>
    </row>
    <row r="573" spans="1:172" ht="15">
      <c r="A573" s="65"/>
      <c r="B573" s="64"/>
      <c r="C573" s="64"/>
      <c r="D573" s="64"/>
      <c r="E573" s="64"/>
      <c r="F573" s="64"/>
      <c r="G573" s="64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  <c r="EC573" s="22"/>
      <c r="ED573" s="22"/>
      <c r="EE573" s="22"/>
      <c r="EF573" s="22"/>
      <c r="EG573" s="22"/>
      <c r="EH573" s="22"/>
      <c r="EI573" s="22"/>
      <c r="EJ573" s="22"/>
      <c r="EK573" s="22"/>
      <c r="EL573" s="22"/>
      <c r="EM573" s="22"/>
      <c r="EN573" s="22"/>
      <c r="EO573" s="22"/>
      <c r="EP573" s="22"/>
      <c r="EQ573" s="22"/>
      <c r="ER573" s="22"/>
      <c r="ES573" s="22"/>
      <c r="ET573" s="22"/>
      <c r="EU573" s="22"/>
      <c r="EV573" s="22"/>
      <c r="EW573" s="22"/>
      <c r="EX573" s="22"/>
      <c r="EY573" s="22"/>
      <c r="EZ573" s="22"/>
      <c r="FA573" s="22"/>
      <c r="FB573" s="22"/>
      <c r="FC573" s="22"/>
      <c r="FD573" s="22"/>
      <c r="FE573" s="22"/>
      <c r="FF573" s="22"/>
      <c r="FG573" s="22"/>
      <c r="FH573" s="22"/>
      <c r="FI573" s="22"/>
      <c r="FJ573" s="22"/>
      <c r="FK573" s="22"/>
      <c r="FL573" s="22"/>
      <c r="FM573" s="22"/>
      <c r="FN573" s="22"/>
      <c r="FO573" s="22"/>
      <c r="FP573" s="22"/>
    </row>
    <row r="574" spans="1:172" ht="15">
      <c r="A574" s="65"/>
      <c r="B574" s="64"/>
      <c r="C574" s="64"/>
      <c r="D574" s="64"/>
      <c r="E574" s="64"/>
      <c r="F574" s="64"/>
      <c r="G574" s="64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  <c r="EC574" s="22"/>
      <c r="ED574" s="22"/>
      <c r="EE574" s="22"/>
      <c r="EF574" s="22"/>
      <c r="EG574" s="22"/>
      <c r="EH574" s="22"/>
      <c r="EI574" s="22"/>
      <c r="EJ574" s="22"/>
      <c r="EK574" s="22"/>
      <c r="EL574" s="22"/>
      <c r="EM574" s="22"/>
      <c r="EN574" s="22"/>
      <c r="EO574" s="22"/>
      <c r="EP574" s="22"/>
      <c r="EQ574" s="22"/>
      <c r="ER574" s="22"/>
      <c r="ES574" s="22"/>
      <c r="ET574" s="22"/>
      <c r="EU574" s="22"/>
      <c r="EV574" s="22"/>
      <c r="EW574" s="22"/>
      <c r="EX574" s="22"/>
      <c r="EY574" s="22"/>
      <c r="EZ574" s="22"/>
      <c r="FA574" s="22"/>
      <c r="FB574" s="22"/>
      <c r="FC574" s="22"/>
      <c r="FD574" s="22"/>
      <c r="FE574" s="22"/>
      <c r="FF574" s="22"/>
      <c r="FG574" s="22"/>
      <c r="FH574" s="22"/>
      <c r="FI574" s="22"/>
      <c r="FJ574" s="22"/>
      <c r="FK574" s="22"/>
      <c r="FL574" s="22"/>
      <c r="FM574" s="22"/>
      <c r="FN574" s="22"/>
      <c r="FO574" s="22"/>
      <c r="FP574" s="22"/>
    </row>
    <row r="575" spans="1:172" ht="15">
      <c r="A575" s="65"/>
      <c r="B575" s="64"/>
      <c r="C575" s="64"/>
      <c r="D575" s="64"/>
      <c r="E575" s="64"/>
      <c r="F575" s="64"/>
      <c r="G575" s="64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  <c r="EC575" s="22"/>
      <c r="ED575" s="22"/>
      <c r="EE575" s="22"/>
      <c r="EF575" s="22"/>
      <c r="EG575" s="22"/>
      <c r="EH575" s="22"/>
      <c r="EI575" s="22"/>
      <c r="EJ575" s="22"/>
      <c r="EK575" s="22"/>
      <c r="EL575" s="22"/>
      <c r="EM575" s="22"/>
      <c r="EN575" s="22"/>
      <c r="EO575" s="22"/>
      <c r="EP575" s="22"/>
      <c r="EQ575" s="22"/>
      <c r="ER575" s="22"/>
      <c r="ES575" s="22"/>
      <c r="ET575" s="22"/>
      <c r="EU575" s="22"/>
      <c r="EV575" s="22"/>
      <c r="EW575" s="22"/>
      <c r="EX575" s="22"/>
      <c r="EY575" s="22"/>
      <c r="EZ575" s="22"/>
      <c r="FA575" s="22"/>
      <c r="FB575" s="22"/>
      <c r="FC575" s="22"/>
      <c r="FD575" s="22"/>
      <c r="FE575" s="22"/>
      <c r="FF575" s="22"/>
      <c r="FG575" s="22"/>
      <c r="FH575" s="22"/>
      <c r="FI575" s="22"/>
      <c r="FJ575" s="22"/>
      <c r="FK575" s="22"/>
      <c r="FL575" s="22"/>
      <c r="FM575" s="22"/>
      <c r="FN575" s="22"/>
      <c r="FO575" s="22"/>
      <c r="FP575" s="22"/>
    </row>
    <row r="576" spans="1:172" ht="15">
      <c r="A576" s="65"/>
      <c r="B576" s="64"/>
      <c r="C576" s="64"/>
      <c r="D576" s="64"/>
      <c r="E576" s="64"/>
      <c r="F576" s="64"/>
      <c r="G576" s="64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  <c r="EC576" s="22"/>
      <c r="ED576" s="22"/>
      <c r="EE576" s="22"/>
      <c r="EF576" s="22"/>
      <c r="EG576" s="22"/>
      <c r="EH576" s="22"/>
      <c r="EI576" s="22"/>
      <c r="EJ576" s="22"/>
      <c r="EK576" s="22"/>
      <c r="EL576" s="22"/>
      <c r="EM576" s="22"/>
      <c r="EN576" s="22"/>
      <c r="EO576" s="22"/>
      <c r="EP576" s="22"/>
      <c r="EQ576" s="22"/>
      <c r="ER576" s="22"/>
      <c r="ES576" s="22"/>
      <c r="ET576" s="22"/>
      <c r="EU576" s="22"/>
      <c r="EV576" s="22"/>
      <c r="EW576" s="22"/>
      <c r="EX576" s="22"/>
      <c r="EY576" s="22"/>
      <c r="EZ576" s="22"/>
      <c r="FA576" s="22"/>
      <c r="FB576" s="22"/>
      <c r="FC576" s="22"/>
      <c r="FD576" s="22"/>
      <c r="FE576" s="22"/>
      <c r="FF576" s="22"/>
      <c r="FG576" s="22"/>
      <c r="FH576" s="22"/>
      <c r="FI576" s="22"/>
      <c r="FJ576" s="22"/>
      <c r="FK576" s="22"/>
      <c r="FL576" s="22"/>
      <c r="FM576" s="22"/>
      <c r="FN576" s="22"/>
      <c r="FO576" s="22"/>
      <c r="FP576" s="22"/>
    </row>
    <row r="577" spans="1:172" ht="15">
      <c r="A577" s="65"/>
      <c r="B577" s="64"/>
      <c r="C577" s="64"/>
      <c r="D577" s="64"/>
      <c r="E577" s="64"/>
      <c r="F577" s="64"/>
      <c r="G577" s="64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  <c r="EC577" s="22"/>
      <c r="ED577" s="22"/>
      <c r="EE577" s="22"/>
      <c r="EF577" s="22"/>
      <c r="EG577" s="22"/>
      <c r="EH577" s="22"/>
      <c r="EI577" s="22"/>
      <c r="EJ577" s="22"/>
      <c r="EK577" s="22"/>
      <c r="EL577" s="22"/>
      <c r="EM577" s="22"/>
      <c r="EN577" s="22"/>
      <c r="EO577" s="22"/>
      <c r="EP577" s="22"/>
      <c r="EQ577" s="22"/>
      <c r="ER577" s="22"/>
      <c r="ES577" s="22"/>
      <c r="ET577" s="22"/>
      <c r="EU577" s="22"/>
      <c r="EV577" s="22"/>
      <c r="EW577" s="22"/>
      <c r="EX577" s="22"/>
      <c r="EY577" s="22"/>
      <c r="EZ577" s="22"/>
      <c r="FA577" s="22"/>
      <c r="FB577" s="22"/>
      <c r="FC577" s="22"/>
      <c r="FD577" s="22"/>
      <c r="FE577" s="22"/>
      <c r="FF577" s="22"/>
      <c r="FG577" s="22"/>
      <c r="FH577" s="22"/>
      <c r="FI577" s="22"/>
      <c r="FJ577" s="22"/>
      <c r="FK577" s="22"/>
      <c r="FL577" s="22"/>
      <c r="FM577" s="22"/>
      <c r="FN577" s="22"/>
      <c r="FO577" s="22"/>
      <c r="FP577" s="22"/>
    </row>
    <row r="578" spans="1:172" ht="15">
      <c r="A578" s="65"/>
      <c r="B578" s="64"/>
      <c r="C578" s="64"/>
      <c r="D578" s="64"/>
      <c r="E578" s="64"/>
      <c r="F578" s="64"/>
      <c r="G578" s="64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  <c r="EC578" s="22"/>
      <c r="ED578" s="22"/>
      <c r="EE578" s="22"/>
      <c r="EF578" s="22"/>
      <c r="EG578" s="22"/>
      <c r="EH578" s="22"/>
      <c r="EI578" s="22"/>
      <c r="EJ578" s="22"/>
      <c r="EK578" s="22"/>
      <c r="EL578" s="22"/>
      <c r="EM578" s="22"/>
      <c r="EN578" s="22"/>
      <c r="EO578" s="22"/>
      <c r="EP578" s="22"/>
      <c r="EQ578" s="22"/>
      <c r="ER578" s="22"/>
      <c r="ES578" s="22"/>
      <c r="ET578" s="22"/>
      <c r="EU578" s="22"/>
      <c r="EV578" s="22"/>
      <c r="EW578" s="22"/>
      <c r="EX578" s="22"/>
      <c r="EY578" s="22"/>
      <c r="EZ578" s="22"/>
      <c r="FA578" s="22"/>
      <c r="FB578" s="22"/>
      <c r="FC578" s="22"/>
      <c r="FD578" s="22"/>
      <c r="FE578" s="22"/>
      <c r="FF578" s="22"/>
      <c r="FG578" s="22"/>
      <c r="FH578" s="22"/>
      <c r="FI578" s="22"/>
      <c r="FJ578" s="22"/>
      <c r="FK578" s="22"/>
      <c r="FL578" s="22"/>
      <c r="FM578" s="22"/>
      <c r="FN578" s="22"/>
      <c r="FO578" s="22"/>
      <c r="FP578" s="22"/>
    </row>
    <row r="579" spans="1:172" ht="15">
      <c r="A579" s="65"/>
      <c r="B579" s="64"/>
      <c r="C579" s="64"/>
      <c r="D579" s="64"/>
      <c r="E579" s="64"/>
      <c r="F579" s="64"/>
      <c r="G579" s="64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  <c r="EC579" s="22"/>
      <c r="ED579" s="22"/>
      <c r="EE579" s="22"/>
      <c r="EF579" s="22"/>
      <c r="EG579" s="22"/>
      <c r="EH579" s="22"/>
      <c r="EI579" s="22"/>
      <c r="EJ579" s="22"/>
      <c r="EK579" s="22"/>
      <c r="EL579" s="22"/>
      <c r="EM579" s="22"/>
      <c r="EN579" s="22"/>
      <c r="EO579" s="22"/>
      <c r="EP579" s="22"/>
      <c r="EQ579" s="22"/>
      <c r="ER579" s="22"/>
      <c r="ES579" s="22"/>
      <c r="ET579" s="22"/>
      <c r="EU579" s="22"/>
      <c r="EV579" s="22"/>
      <c r="EW579" s="22"/>
      <c r="EX579" s="22"/>
      <c r="EY579" s="22"/>
      <c r="EZ579" s="22"/>
      <c r="FA579" s="22"/>
      <c r="FB579" s="22"/>
      <c r="FC579" s="22"/>
      <c r="FD579" s="22"/>
      <c r="FE579" s="22"/>
      <c r="FF579" s="22"/>
      <c r="FG579" s="22"/>
      <c r="FH579" s="22"/>
      <c r="FI579" s="22"/>
      <c r="FJ579" s="22"/>
      <c r="FK579" s="22"/>
      <c r="FL579" s="22"/>
      <c r="FM579" s="22"/>
      <c r="FN579" s="22"/>
      <c r="FO579" s="22"/>
      <c r="FP579" s="22"/>
    </row>
    <row r="580" spans="1:172" ht="15">
      <c r="A580" s="65"/>
      <c r="B580" s="64"/>
      <c r="C580" s="64"/>
      <c r="D580" s="64"/>
      <c r="E580" s="64"/>
      <c r="F580" s="64"/>
      <c r="G580" s="64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  <c r="EC580" s="22"/>
      <c r="ED580" s="22"/>
      <c r="EE580" s="22"/>
      <c r="EF580" s="22"/>
      <c r="EG580" s="22"/>
      <c r="EH580" s="22"/>
      <c r="EI580" s="22"/>
      <c r="EJ580" s="22"/>
      <c r="EK580" s="22"/>
      <c r="EL580" s="22"/>
      <c r="EM580" s="22"/>
      <c r="EN580" s="22"/>
      <c r="EO580" s="22"/>
      <c r="EP580" s="22"/>
      <c r="EQ580" s="22"/>
      <c r="ER580" s="22"/>
      <c r="ES580" s="22"/>
      <c r="ET580" s="22"/>
      <c r="EU580" s="22"/>
      <c r="EV580" s="22"/>
      <c r="EW580" s="22"/>
      <c r="EX580" s="22"/>
      <c r="EY580" s="22"/>
      <c r="EZ580" s="22"/>
      <c r="FA580" s="22"/>
      <c r="FB580" s="22"/>
      <c r="FC580" s="22"/>
      <c r="FD580" s="22"/>
      <c r="FE580" s="22"/>
      <c r="FF580" s="22"/>
      <c r="FG580" s="22"/>
      <c r="FH580" s="22"/>
      <c r="FI580" s="22"/>
      <c r="FJ580" s="22"/>
      <c r="FK580" s="22"/>
      <c r="FL580" s="22"/>
      <c r="FM580" s="22"/>
      <c r="FN580" s="22"/>
      <c r="FO580" s="22"/>
      <c r="FP580" s="22"/>
    </row>
    <row r="581" spans="1:172" ht="15">
      <c r="A581" s="65"/>
      <c r="B581" s="64"/>
      <c r="C581" s="64"/>
      <c r="D581" s="64"/>
      <c r="E581" s="64"/>
      <c r="F581" s="64"/>
      <c r="G581" s="64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  <c r="EC581" s="22"/>
      <c r="ED581" s="22"/>
      <c r="EE581" s="22"/>
      <c r="EF581" s="22"/>
      <c r="EG581" s="22"/>
      <c r="EH581" s="22"/>
      <c r="EI581" s="22"/>
      <c r="EJ581" s="22"/>
      <c r="EK581" s="22"/>
      <c r="EL581" s="22"/>
      <c r="EM581" s="22"/>
      <c r="EN581" s="22"/>
      <c r="EO581" s="22"/>
      <c r="EP581" s="22"/>
      <c r="EQ581" s="22"/>
      <c r="ER581" s="22"/>
      <c r="ES581" s="22"/>
      <c r="ET581" s="22"/>
      <c r="EU581" s="22"/>
      <c r="EV581" s="22"/>
      <c r="EW581" s="22"/>
      <c r="EX581" s="22"/>
      <c r="EY581" s="22"/>
      <c r="EZ581" s="22"/>
      <c r="FA581" s="22"/>
      <c r="FB581" s="22"/>
      <c r="FC581" s="22"/>
      <c r="FD581" s="22"/>
      <c r="FE581" s="22"/>
      <c r="FF581" s="22"/>
      <c r="FG581" s="22"/>
      <c r="FH581" s="22"/>
      <c r="FI581" s="22"/>
      <c r="FJ581" s="22"/>
      <c r="FK581" s="22"/>
      <c r="FL581" s="22"/>
      <c r="FM581" s="22"/>
      <c r="FN581" s="22"/>
      <c r="FO581" s="22"/>
      <c r="FP581" s="22"/>
    </row>
    <row r="582" spans="1:172" ht="15">
      <c r="A582" s="65"/>
      <c r="B582" s="64"/>
      <c r="C582" s="64"/>
      <c r="D582" s="64"/>
      <c r="E582" s="64"/>
      <c r="F582" s="64"/>
      <c r="G582" s="64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  <c r="EC582" s="22"/>
      <c r="ED582" s="22"/>
      <c r="EE582" s="22"/>
      <c r="EF582" s="22"/>
      <c r="EG582" s="22"/>
      <c r="EH582" s="22"/>
      <c r="EI582" s="22"/>
      <c r="EJ582" s="22"/>
      <c r="EK582" s="22"/>
      <c r="EL582" s="22"/>
      <c r="EM582" s="22"/>
      <c r="EN582" s="22"/>
      <c r="EO582" s="22"/>
      <c r="EP582" s="22"/>
      <c r="EQ582" s="22"/>
      <c r="ER582" s="22"/>
      <c r="ES582" s="22"/>
      <c r="ET582" s="22"/>
      <c r="EU582" s="22"/>
      <c r="EV582" s="22"/>
      <c r="EW582" s="22"/>
      <c r="EX582" s="22"/>
      <c r="EY582" s="22"/>
      <c r="EZ582" s="22"/>
      <c r="FA582" s="22"/>
      <c r="FB582" s="22"/>
      <c r="FC582" s="22"/>
      <c r="FD582" s="22"/>
      <c r="FE582" s="22"/>
      <c r="FF582" s="22"/>
      <c r="FG582" s="22"/>
      <c r="FH582" s="22"/>
      <c r="FI582" s="22"/>
      <c r="FJ582" s="22"/>
      <c r="FK582" s="22"/>
      <c r="FL582" s="22"/>
      <c r="FM582" s="22"/>
      <c r="FN582" s="22"/>
      <c r="FO582" s="22"/>
      <c r="FP582" s="22"/>
    </row>
    <row r="583" spans="1:172" ht="15">
      <c r="A583" s="65"/>
      <c r="B583" s="64"/>
      <c r="C583" s="64"/>
      <c r="D583" s="64"/>
      <c r="E583" s="64"/>
      <c r="F583" s="64"/>
      <c r="G583" s="64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  <c r="EC583" s="22"/>
      <c r="ED583" s="22"/>
      <c r="EE583" s="22"/>
      <c r="EF583" s="22"/>
      <c r="EG583" s="22"/>
      <c r="EH583" s="22"/>
      <c r="EI583" s="22"/>
      <c r="EJ583" s="22"/>
      <c r="EK583" s="22"/>
      <c r="EL583" s="22"/>
      <c r="EM583" s="22"/>
      <c r="EN583" s="22"/>
      <c r="EO583" s="22"/>
      <c r="EP583" s="22"/>
      <c r="EQ583" s="22"/>
      <c r="ER583" s="22"/>
      <c r="ES583" s="22"/>
      <c r="ET583" s="22"/>
      <c r="EU583" s="22"/>
      <c r="EV583" s="22"/>
      <c r="EW583" s="22"/>
      <c r="EX583" s="22"/>
      <c r="EY583" s="22"/>
      <c r="EZ583" s="22"/>
      <c r="FA583" s="22"/>
      <c r="FB583" s="22"/>
      <c r="FC583" s="22"/>
      <c r="FD583" s="22"/>
      <c r="FE583" s="22"/>
      <c r="FF583" s="22"/>
      <c r="FG583" s="22"/>
      <c r="FH583" s="22"/>
      <c r="FI583" s="22"/>
      <c r="FJ583" s="22"/>
      <c r="FK583" s="22"/>
      <c r="FL583" s="22"/>
      <c r="FM583" s="22"/>
      <c r="FN583" s="22"/>
      <c r="FO583" s="22"/>
      <c r="FP583" s="22"/>
    </row>
    <row r="584" spans="1:172" ht="15">
      <c r="A584" s="65"/>
      <c r="B584" s="64"/>
      <c r="C584" s="64"/>
      <c r="D584" s="64"/>
      <c r="E584" s="64"/>
      <c r="F584" s="64"/>
      <c r="G584" s="64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  <c r="EC584" s="22"/>
      <c r="ED584" s="22"/>
      <c r="EE584" s="22"/>
      <c r="EF584" s="22"/>
      <c r="EG584" s="22"/>
      <c r="EH584" s="22"/>
      <c r="EI584" s="22"/>
      <c r="EJ584" s="22"/>
      <c r="EK584" s="22"/>
      <c r="EL584" s="22"/>
      <c r="EM584" s="22"/>
      <c r="EN584" s="22"/>
      <c r="EO584" s="22"/>
      <c r="EP584" s="22"/>
      <c r="EQ584" s="22"/>
      <c r="ER584" s="22"/>
      <c r="ES584" s="22"/>
      <c r="ET584" s="22"/>
      <c r="EU584" s="22"/>
      <c r="EV584" s="22"/>
      <c r="EW584" s="22"/>
      <c r="EX584" s="22"/>
      <c r="EY584" s="22"/>
      <c r="EZ584" s="22"/>
      <c r="FA584" s="22"/>
      <c r="FB584" s="22"/>
      <c r="FC584" s="22"/>
      <c r="FD584" s="22"/>
      <c r="FE584" s="22"/>
      <c r="FF584" s="22"/>
      <c r="FG584" s="22"/>
      <c r="FH584" s="22"/>
      <c r="FI584" s="22"/>
      <c r="FJ584" s="22"/>
      <c r="FK584" s="22"/>
      <c r="FL584" s="22"/>
      <c r="FM584" s="22"/>
      <c r="FN584" s="22"/>
      <c r="FO584" s="22"/>
      <c r="FP584" s="22"/>
    </row>
    <row r="585" spans="1:172" ht="15">
      <c r="A585" s="65"/>
      <c r="B585" s="64"/>
      <c r="C585" s="64"/>
      <c r="D585" s="64"/>
      <c r="E585" s="64"/>
      <c r="F585" s="64"/>
      <c r="G585" s="64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  <c r="EC585" s="22"/>
      <c r="ED585" s="22"/>
      <c r="EE585" s="22"/>
      <c r="EF585" s="22"/>
      <c r="EG585" s="22"/>
      <c r="EH585" s="22"/>
      <c r="EI585" s="22"/>
      <c r="EJ585" s="22"/>
      <c r="EK585" s="22"/>
      <c r="EL585" s="22"/>
      <c r="EM585" s="22"/>
      <c r="EN585" s="22"/>
      <c r="EO585" s="22"/>
      <c r="EP585" s="22"/>
      <c r="EQ585" s="22"/>
      <c r="ER585" s="22"/>
      <c r="ES585" s="22"/>
      <c r="ET585" s="22"/>
      <c r="EU585" s="22"/>
      <c r="EV585" s="22"/>
      <c r="EW585" s="22"/>
      <c r="EX585" s="22"/>
      <c r="EY585" s="22"/>
      <c r="EZ585" s="22"/>
      <c r="FA585" s="22"/>
      <c r="FB585" s="22"/>
      <c r="FC585" s="22"/>
      <c r="FD585" s="22"/>
      <c r="FE585" s="22"/>
      <c r="FF585" s="22"/>
      <c r="FG585" s="22"/>
      <c r="FH585" s="22"/>
      <c r="FI585" s="22"/>
      <c r="FJ585" s="22"/>
      <c r="FK585" s="22"/>
      <c r="FL585" s="22"/>
      <c r="FM585" s="22"/>
      <c r="FN585" s="22"/>
      <c r="FO585" s="22"/>
      <c r="FP585" s="22"/>
    </row>
    <row r="586" spans="1:172" ht="15">
      <c r="A586" s="65"/>
      <c r="B586" s="64"/>
      <c r="C586" s="64"/>
      <c r="D586" s="64"/>
      <c r="E586" s="64"/>
      <c r="F586" s="64"/>
      <c r="G586" s="64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  <c r="EC586" s="22"/>
      <c r="ED586" s="22"/>
      <c r="EE586" s="22"/>
      <c r="EF586" s="22"/>
      <c r="EG586" s="22"/>
      <c r="EH586" s="22"/>
      <c r="EI586" s="22"/>
      <c r="EJ586" s="22"/>
      <c r="EK586" s="22"/>
      <c r="EL586" s="22"/>
      <c r="EM586" s="22"/>
      <c r="EN586" s="22"/>
      <c r="EO586" s="22"/>
      <c r="EP586" s="22"/>
      <c r="EQ586" s="22"/>
      <c r="ER586" s="22"/>
      <c r="ES586" s="22"/>
      <c r="ET586" s="22"/>
      <c r="EU586" s="22"/>
      <c r="EV586" s="22"/>
      <c r="EW586" s="22"/>
      <c r="EX586" s="22"/>
      <c r="EY586" s="22"/>
      <c r="EZ586" s="22"/>
      <c r="FA586" s="22"/>
      <c r="FB586" s="22"/>
      <c r="FC586" s="22"/>
      <c r="FD586" s="22"/>
      <c r="FE586" s="22"/>
      <c r="FF586" s="22"/>
      <c r="FG586" s="22"/>
      <c r="FH586" s="22"/>
      <c r="FI586" s="22"/>
      <c r="FJ586" s="22"/>
      <c r="FK586" s="22"/>
      <c r="FL586" s="22"/>
      <c r="FM586" s="22"/>
      <c r="FN586" s="22"/>
      <c r="FO586" s="22"/>
      <c r="FP586" s="22"/>
    </row>
    <row r="587" spans="1:172" ht="15">
      <c r="A587" s="65"/>
      <c r="B587" s="64"/>
      <c r="C587" s="64"/>
      <c r="D587" s="64"/>
      <c r="E587" s="64"/>
      <c r="F587" s="64"/>
      <c r="G587" s="64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  <c r="EC587" s="22"/>
      <c r="ED587" s="22"/>
      <c r="EE587" s="22"/>
      <c r="EF587" s="22"/>
      <c r="EG587" s="22"/>
      <c r="EH587" s="22"/>
      <c r="EI587" s="22"/>
      <c r="EJ587" s="22"/>
      <c r="EK587" s="22"/>
      <c r="EL587" s="22"/>
      <c r="EM587" s="22"/>
      <c r="EN587" s="22"/>
      <c r="EO587" s="22"/>
      <c r="EP587" s="22"/>
      <c r="EQ587" s="22"/>
      <c r="ER587" s="22"/>
      <c r="ES587" s="22"/>
      <c r="ET587" s="22"/>
      <c r="EU587" s="22"/>
      <c r="EV587" s="22"/>
      <c r="EW587" s="22"/>
      <c r="EX587" s="22"/>
      <c r="EY587" s="22"/>
      <c r="EZ587" s="22"/>
      <c r="FA587" s="22"/>
      <c r="FB587" s="22"/>
      <c r="FC587" s="22"/>
      <c r="FD587" s="22"/>
      <c r="FE587" s="22"/>
      <c r="FF587" s="22"/>
      <c r="FG587" s="22"/>
      <c r="FH587" s="22"/>
      <c r="FI587" s="22"/>
      <c r="FJ587" s="22"/>
      <c r="FK587" s="22"/>
      <c r="FL587" s="22"/>
      <c r="FM587" s="22"/>
      <c r="FN587" s="22"/>
      <c r="FO587" s="22"/>
      <c r="FP587" s="22"/>
    </row>
    <row r="588" spans="1:172" ht="15">
      <c r="A588" s="65"/>
      <c r="B588" s="64"/>
      <c r="C588" s="64"/>
      <c r="D588" s="64"/>
      <c r="E588" s="64"/>
      <c r="F588" s="64"/>
      <c r="G588" s="64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  <c r="EC588" s="22"/>
      <c r="ED588" s="22"/>
      <c r="EE588" s="22"/>
      <c r="EF588" s="22"/>
      <c r="EG588" s="22"/>
      <c r="EH588" s="22"/>
      <c r="EI588" s="22"/>
      <c r="EJ588" s="22"/>
      <c r="EK588" s="22"/>
      <c r="EL588" s="22"/>
      <c r="EM588" s="22"/>
      <c r="EN588" s="22"/>
      <c r="EO588" s="22"/>
      <c r="EP588" s="22"/>
      <c r="EQ588" s="22"/>
      <c r="ER588" s="22"/>
      <c r="ES588" s="22"/>
      <c r="ET588" s="22"/>
      <c r="EU588" s="22"/>
      <c r="EV588" s="22"/>
      <c r="EW588" s="22"/>
      <c r="EX588" s="22"/>
      <c r="EY588" s="22"/>
      <c r="EZ588" s="22"/>
      <c r="FA588" s="22"/>
      <c r="FB588" s="22"/>
      <c r="FC588" s="22"/>
      <c r="FD588" s="22"/>
      <c r="FE588" s="22"/>
      <c r="FF588" s="22"/>
      <c r="FG588" s="22"/>
      <c r="FH588" s="22"/>
      <c r="FI588" s="22"/>
      <c r="FJ588" s="22"/>
      <c r="FK588" s="22"/>
      <c r="FL588" s="22"/>
      <c r="FM588" s="22"/>
      <c r="FN588" s="22"/>
      <c r="FO588" s="22"/>
      <c r="FP588" s="22"/>
    </row>
    <row r="589" spans="1:172" ht="15">
      <c r="A589" s="65"/>
      <c r="B589" s="64"/>
      <c r="C589" s="64"/>
      <c r="D589" s="64"/>
      <c r="E589" s="64"/>
      <c r="F589" s="64"/>
      <c r="G589" s="64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  <c r="EC589" s="22"/>
      <c r="ED589" s="22"/>
      <c r="EE589" s="22"/>
      <c r="EF589" s="22"/>
      <c r="EG589" s="22"/>
      <c r="EH589" s="22"/>
      <c r="EI589" s="22"/>
      <c r="EJ589" s="22"/>
      <c r="EK589" s="22"/>
      <c r="EL589" s="22"/>
      <c r="EM589" s="22"/>
      <c r="EN589" s="22"/>
      <c r="EO589" s="22"/>
      <c r="EP589" s="22"/>
      <c r="EQ589" s="22"/>
      <c r="ER589" s="22"/>
      <c r="ES589" s="22"/>
      <c r="ET589" s="22"/>
      <c r="EU589" s="22"/>
      <c r="EV589" s="22"/>
      <c r="EW589" s="22"/>
      <c r="EX589" s="22"/>
      <c r="EY589" s="22"/>
      <c r="EZ589" s="22"/>
      <c r="FA589" s="22"/>
      <c r="FB589" s="22"/>
      <c r="FC589" s="22"/>
      <c r="FD589" s="22"/>
      <c r="FE589" s="22"/>
      <c r="FF589" s="22"/>
      <c r="FG589" s="22"/>
      <c r="FH589" s="22"/>
      <c r="FI589" s="22"/>
      <c r="FJ589" s="22"/>
      <c r="FK589" s="22"/>
      <c r="FL589" s="22"/>
      <c r="FM589" s="22"/>
      <c r="FN589" s="22"/>
      <c r="FO589" s="22"/>
      <c r="FP589" s="22"/>
    </row>
    <row r="590" spans="1:172" ht="15">
      <c r="A590" s="65"/>
      <c r="B590" s="64"/>
      <c r="C590" s="64"/>
      <c r="D590" s="64"/>
      <c r="E590" s="64"/>
      <c r="F590" s="64"/>
      <c r="G590" s="64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  <c r="EC590" s="22"/>
      <c r="ED590" s="22"/>
      <c r="EE590" s="22"/>
      <c r="EF590" s="22"/>
      <c r="EG590" s="22"/>
      <c r="EH590" s="22"/>
      <c r="EI590" s="22"/>
      <c r="EJ590" s="22"/>
      <c r="EK590" s="22"/>
      <c r="EL590" s="22"/>
      <c r="EM590" s="22"/>
      <c r="EN590" s="22"/>
      <c r="EO590" s="22"/>
      <c r="EP590" s="22"/>
      <c r="EQ590" s="22"/>
      <c r="ER590" s="22"/>
      <c r="ES590" s="22"/>
      <c r="ET590" s="22"/>
      <c r="EU590" s="22"/>
      <c r="EV590" s="22"/>
      <c r="EW590" s="22"/>
      <c r="EX590" s="22"/>
      <c r="EY590" s="22"/>
      <c r="EZ590" s="22"/>
      <c r="FA590" s="22"/>
      <c r="FB590" s="22"/>
      <c r="FC590" s="22"/>
      <c r="FD590" s="22"/>
      <c r="FE590" s="22"/>
      <c r="FF590" s="22"/>
      <c r="FG590" s="22"/>
      <c r="FH590" s="22"/>
      <c r="FI590" s="22"/>
      <c r="FJ590" s="22"/>
      <c r="FK590" s="22"/>
      <c r="FL590" s="22"/>
      <c r="FM590" s="22"/>
      <c r="FN590" s="22"/>
      <c r="FO590" s="22"/>
      <c r="FP590" s="22"/>
    </row>
    <row r="591" spans="1:172" ht="15">
      <c r="A591" s="65"/>
      <c r="B591" s="64"/>
      <c r="C591" s="64"/>
      <c r="D591" s="64"/>
      <c r="E591" s="64"/>
      <c r="F591" s="64"/>
      <c r="G591" s="64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  <c r="EC591" s="22"/>
      <c r="ED591" s="22"/>
      <c r="EE591" s="22"/>
      <c r="EF591" s="22"/>
      <c r="EG591" s="22"/>
      <c r="EH591" s="22"/>
      <c r="EI591" s="22"/>
      <c r="EJ591" s="22"/>
      <c r="EK591" s="22"/>
      <c r="EL591" s="22"/>
      <c r="EM591" s="22"/>
      <c r="EN591" s="22"/>
      <c r="EO591" s="22"/>
      <c r="EP591" s="22"/>
      <c r="EQ591" s="22"/>
      <c r="ER591" s="22"/>
      <c r="ES591" s="22"/>
      <c r="ET591" s="22"/>
      <c r="EU591" s="22"/>
      <c r="EV591" s="22"/>
      <c r="EW591" s="22"/>
      <c r="EX591" s="22"/>
      <c r="EY591" s="22"/>
      <c r="EZ591" s="22"/>
      <c r="FA591" s="22"/>
      <c r="FB591" s="22"/>
      <c r="FC591" s="22"/>
      <c r="FD591" s="22"/>
      <c r="FE591" s="22"/>
      <c r="FF591" s="22"/>
      <c r="FG591" s="22"/>
      <c r="FH591" s="22"/>
      <c r="FI591" s="22"/>
      <c r="FJ591" s="22"/>
      <c r="FK591" s="22"/>
      <c r="FL591" s="22"/>
      <c r="FM591" s="22"/>
      <c r="FN591" s="22"/>
      <c r="FO591" s="22"/>
      <c r="FP591" s="22"/>
    </row>
    <row r="592" spans="1:172" ht="15">
      <c r="A592" s="65"/>
      <c r="B592" s="64"/>
      <c r="C592" s="64"/>
      <c r="D592" s="64"/>
      <c r="E592" s="64"/>
      <c r="F592" s="64"/>
      <c r="G592" s="64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  <c r="EC592" s="22"/>
      <c r="ED592" s="22"/>
      <c r="EE592" s="22"/>
      <c r="EF592" s="22"/>
      <c r="EG592" s="22"/>
      <c r="EH592" s="22"/>
      <c r="EI592" s="22"/>
      <c r="EJ592" s="22"/>
      <c r="EK592" s="22"/>
      <c r="EL592" s="22"/>
      <c r="EM592" s="22"/>
      <c r="EN592" s="22"/>
      <c r="EO592" s="22"/>
      <c r="EP592" s="22"/>
      <c r="EQ592" s="22"/>
      <c r="ER592" s="22"/>
      <c r="ES592" s="22"/>
      <c r="ET592" s="22"/>
      <c r="EU592" s="22"/>
      <c r="EV592" s="22"/>
      <c r="EW592" s="22"/>
      <c r="EX592" s="22"/>
      <c r="EY592" s="22"/>
      <c r="EZ592" s="22"/>
      <c r="FA592" s="22"/>
      <c r="FB592" s="22"/>
      <c r="FC592" s="22"/>
      <c r="FD592" s="22"/>
      <c r="FE592" s="22"/>
      <c r="FF592" s="22"/>
      <c r="FG592" s="22"/>
      <c r="FH592" s="22"/>
      <c r="FI592" s="22"/>
      <c r="FJ592" s="22"/>
      <c r="FK592" s="22"/>
      <c r="FL592" s="22"/>
      <c r="FM592" s="22"/>
      <c r="FN592" s="22"/>
      <c r="FO592" s="22"/>
      <c r="FP592" s="22"/>
    </row>
    <row r="593" spans="1:172" ht="15">
      <c r="A593" s="65"/>
      <c r="B593" s="64"/>
      <c r="C593" s="64"/>
      <c r="D593" s="64"/>
      <c r="E593" s="64"/>
      <c r="F593" s="64"/>
      <c r="G593" s="64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  <c r="EC593" s="22"/>
      <c r="ED593" s="22"/>
      <c r="EE593" s="22"/>
      <c r="EF593" s="22"/>
      <c r="EG593" s="22"/>
      <c r="EH593" s="22"/>
      <c r="EI593" s="22"/>
      <c r="EJ593" s="22"/>
      <c r="EK593" s="22"/>
      <c r="EL593" s="22"/>
      <c r="EM593" s="22"/>
      <c r="EN593" s="22"/>
      <c r="EO593" s="22"/>
      <c r="EP593" s="22"/>
      <c r="EQ593" s="22"/>
      <c r="ER593" s="22"/>
      <c r="ES593" s="22"/>
      <c r="ET593" s="22"/>
      <c r="EU593" s="22"/>
      <c r="EV593" s="22"/>
      <c r="EW593" s="22"/>
      <c r="EX593" s="22"/>
      <c r="EY593" s="22"/>
      <c r="EZ593" s="22"/>
      <c r="FA593" s="22"/>
      <c r="FB593" s="22"/>
      <c r="FC593" s="22"/>
      <c r="FD593" s="22"/>
      <c r="FE593" s="22"/>
      <c r="FF593" s="22"/>
      <c r="FG593" s="22"/>
      <c r="FH593" s="22"/>
      <c r="FI593" s="22"/>
      <c r="FJ593" s="22"/>
      <c r="FK593" s="22"/>
      <c r="FL593" s="22"/>
      <c r="FM593" s="22"/>
      <c r="FN593" s="22"/>
      <c r="FO593" s="22"/>
      <c r="FP593" s="22"/>
    </row>
    <row r="594" spans="1:172" ht="15">
      <c r="A594" s="65"/>
      <c r="B594" s="64"/>
      <c r="C594" s="64"/>
      <c r="D594" s="64"/>
      <c r="E594" s="64"/>
      <c r="F594" s="64"/>
      <c r="G594" s="64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  <c r="EC594" s="22"/>
      <c r="ED594" s="22"/>
      <c r="EE594" s="22"/>
      <c r="EF594" s="22"/>
      <c r="EG594" s="22"/>
      <c r="EH594" s="22"/>
      <c r="EI594" s="22"/>
      <c r="EJ594" s="22"/>
      <c r="EK594" s="22"/>
      <c r="EL594" s="22"/>
      <c r="EM594" s="22"/>
      <c r="EN594" s="22"/>
      <c r="EO594" s="22"/>
      <c r="EP594" s="22"/>
      <c r="EQ594" s="22"/>
      <c r="ER594" s="22"/>
      <c r="ES594" s="22"/>
      <c r="ET594" s="22"/>
      <c r="EU594" s="22"/>
      <c r="EV594" s="22"/>
      <c r="EW594" s="22"/>
      <c r="EX594" s="22"/>
      <c r="EY594" s="22"/>
      <c r="EZ594" s="22"/>
      <c r="FA594" s="22"/>
      <c r="FB594" s="22"/>
      <c r="FC594" s="22"/>
      <c r="FD594" s="22"/>
      <c r="FE594" s="22"/>
      <c r="FF594" s="22"/>
      <c r="FG594" s="22"/>
      <c r="FH594" s="22"/>
      <c r="FI594" s="22"/>
      <c r="FJ594" s="22"/>
      <c r="FK594" s="22"/>
      <c r="FL594" s="22"/>
      <c r="FM594" s="22"/>
      <c r="FN594" s="22"/>
      <c r="FO594" s="22"/>
      <c r="FP594" s="22"/>
    </row>
    <row r="595" spans="1:172" ht="15">
      <c r="A595" s="65"/>
      <c r="B595" s="64"/>
      <c r="C595" s="64"/>
      <c r="D595" s="64"/>
      <c r="E595" s="64"/>
      <c r="F595" s="64"/>
      <c r="G595" s="64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  <c r="EC595" s="22"/>
      <c r="ED595" s="22"/>
      <c r="EE595" s="22"/>
      <c r="EF595" s="22"/>
      <c r="EG595" s="22"/>
      <c r="EH595" s="22"/>
      <c r="EI595" s="22"/>
      <c r="EJ595" s="22"/>
      <c r="EK595" s="22"/>
      <c r="EL595" s="22"/>
      <c r="EM595" s="22"/>
      <c r="EN595" s="22"/>
      <c r="EO595" s="22"/>
      <c r="EP595" s="22"/>
      <c r="EQ595" s="22"/>
      <c r="ER595" s="22"/>
      <c r="ES595" s="22"/>
      <c r="ET595" s="22"/>
      <c r="EU595" s="22"/>
      <c r="EV595" s="22"/>
      <c r="EW595" s="22"/>
      <c r="EX595" s="22"/>
      <c r="EY595" s="22"/>
      <c r="EZ595" s="22"/>
      <c r="FA595" s="22"/>
      <c r="FB595" s="22"/>
      <c r="FC595" s="22"/>
      <c r="FD595" s="22"/>
      <c r="FE595" s="22"/>
      <c r="FF595" s="22"/>
      <c r="FG595" s="22"/>
      <c r="FH595" s="22"/>
      <c r="FI595" s="22"/>
      <c r="FJ595" s="22"/>
      <c r="FK595" s="22"/>
      <c r="FL595" s="22"/>
      <c r="FM595" s="22"/>
      <c r="FN595" s="22"/>
      <c r="FO595" s="22"/>
      <c r="FP595" s="22"/>
    </row>
    <row r="596" spans="1:172" ht="15">
      <c r="A596" s="65"/>
      <c r="B596" s="64"/>
      <c r="C596" s="64"/>
      <c r="D596" s="64"/>
      <c r="E596" s="64"/>
      <c r="F596" s="64"/>
      <c r="G596" s="64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  <c r="EC596" s="22"/>
      <c r="ED596" s="22"/>
      <c r="EE596" s="22"/>
      <c r="EF596" s="22"/>
      <c r="EG596" s="22"/>
      <c r="EH596" s="22"/>
      <c r="EI596" s="22"/>
      <c r="EJ596" s="22"/>
      <c r="EK596" s="22"/>
      <c r="EL596" s="22"/>
      <c r="EM596" s="22"/>
      <c r="EN596" s="22"/>
      <c r="EO596" s="22"/>
      <c r="EP596" s="22"/>
      <c r="EQ596" s="22"/>
      <c r="ER596" s="22"/>
      <c r="ES596" s="22"/>
      <c r="ET596" s="22"/>
      <c r="EU596" s="22"/>
      <c r="EV596" s="22"/>
      <c r="EW596" s="22"/>
      <c r="EX596" s="22"/>
      <c r="EY596" s="22"/>
      <c r="EZ596" s="22"/>
      <c r="FA596" s="22"/>
      <c r="FB596" s="22"/>
      <c r="FC596" s="22"/>
      <c r="FD596" s="22"/>
      <c r="FE596" s="22"/>
      <c r="FF596" s="22"/>
      <c r="FG596" s="22"/>
      <c r="FH596" s="22"/>
      <c r="FI596" s="22"/>
      <c r="FJ596" s="22"/>
      <c r="FK596" s="22"/>
      <c r="FL596" s="22"/>
      <c r="FM596" s="22"/>
      <c r="FN596" s="22"/>
      <c r="FO596" s="22"/>
      <c r="FP596" s="22"/>
    </row>
    <row r="597" spans="1:172" ht="15">
      <c r="A597" s="65"/>
      <c r="B597" s="64"/>
      <c r="C597" s="64"/>
      <c r="D597" s="64"/>
      <c r="E597" s="64"/>
      <c r="F597" s="64"/>
      <c r="G597" s="64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  <c r="EC597" s="22"/>
      <c r="ED597" s="22"/>
      <c r="EE597" s="22"/>
      <c r="EF597" s="22"/>
      <c r="EG597" s="22"/>
      <c r="EH597" s="22"/>
      <c r="EI597" s="22"/>
      <c r="EJ597" s="22"/>
      <c r="EK597" s="22"/>
      <c r="EL597" s="22"/>
      <c r="EM597" s="22"/>
      <c r="EN597" s="22"/>
      <c r="EO597" s="22"/>
      <c r="EP597" s="22"/>
      <c r="EQ597" s="22"/>
      <c r="ER597" s="22"/>
      <c r="ES597" s="22"/>
      <c r="ET597" s="22"/>
      <c r="EU597" s="22"/>
      <c r="EV597" s="22"/>
      <c r="EW597" s="22"/>
      <c r="EX597" s="22"/>
      <c r="EY597" s="22"/>
      <c r="EZ597" s="22"/>
      <c r="FA597" s="22"/>
      <c r="FB597" s="22"/>
      <c r="FC597" s="22"/>
      <c r="FD597" s="22"/>
      <c r="FE597" s="22"/>
      <c r="FF597" s="22"/>
      <c r="FG597" s="22"/>
      <c r="FH597" s="22"/>
      <c r="FI597" s="22"/>
      <c r="FJ597" s="22"/>
      <c r="FK597" s="22"/>
      <c r="FL597" s="22"/>
      <c r="FM597" s="22"/>
      <c r="FN597" s="22"/>
      <c r="FO597" s="22"/>
      <c r="FP597" s="22"/>
    </row>
    <row r="598" spans="1:172" ht="15">
      <c r="A598" s="65"/>
      <c r="B598" s="64"/>
      <c r="C598" s="64"/>
      <c r="D598" s="64"/>
      <c r="E598" s="64"/>
      <c r="F598" s="64"/>
      <c r="G598" s="64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  <c r="EC598" s="22"/>
      <c r="ED598" s="22"/>
      <c r="EE598" s="22"/>
      <c r="EF598" s="22"/>
      <c r="EG598" s="22"/>
      <c r="EH598" s="22"/>
      <c r="EI598" s="22"/>
      <c r="EJ598" s="22"/>
      <c r="EK598" s="22"/>
      <c r="EL598" s="22"/>
      <c r="EM598" s="22"/>
      <c r="EN598" s="22"/>
      <c r="EO598" s="22"/>
      <c r="EP598" s="22"/>
      <c r="EQ598" s="22"/>
      <c r="ER598" s="22"/>
      <c r="ES598" s="22"/>
      <c r="ET598" s="22"/>
      <c r="EU598" s="22"/>
      <c r="EV598" s="22"/>
      <c r="EW598" s="22"/>
      <c r="EX598" s="22"/>
      <c r="EY598" s="22"/>
      <c r="EZ598" s="22"/>
      <c r="FA598" s="22"/>
      <c r="FB598" s="22"/>
      <c r="FC598" s="22"/>
      <c r="FD598" s="22"/>
      <c r="FE598" s="22"/>
      <c r="FF598" s="22"/>
      <c r="FG598" s="22"/>
      <c r="FH598" s="22"/>
      <c r="FI598" s="22"/>
      <c r="FJ598" s="22"/>
      <c r="FK598" s="22"/>
      <c r="FL598" s="22"/>
      <c r="FM598" s="22"/>
      <c r="FN598" s="22"/>
      <c r="FO598" s="22"/>
      <c r="FP598" s="22"/>
    </row>
    <row r="599" spans="1:172" ht="15">
      <c r="A599" s="65"/>
      <c r="B599" s="64"/>
      <c r="C599" s="64"/>
      <c r="D599" s="64"/>
      <c r="E599" s="64"/>
      <c r="F599" s="64"/>
      <c r="G599" s="64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  <c r="EC599" s="22"/>
      <c r="ED599" s="22"/>
      <c r="EE599" s="22"/>
      <c r="EF599" s="22"/>
      <c r="EG599" s="22"/>
      <c r="EH599" s="22"/>
      <c r="EI599" s="22"/>
      <c r="EJ599" s="22"/>
      <c r="EK599" s="22"/>
      <c r="EL599" s="22"/>
      <c r="EM599" s="22"/>
      <c r="EN599" s="22"/>
      <c r="EO599" s="22"/>
      <c r="EP599" s="22"/>
      <c r="EQ599" s="22"/>
      <c r="ER599" s="22"/>
      <c r="ES599" s="22"/>
      <c r="ET599" s="22"/>
      <c r="EU599" s="22"/>
      <c r="EV599" s="22"/>
      <c r="EW599" s="22"/>
      <c r="EX599" s="22"/>
      <c r="EY599" s="22"/>
      <c r="EZ599" s="22"/>
      <c r="FA599" s="22"/>
      <c r="FB599" s="22"/>
      <c r="FC599" s="22"/>
      <c r="FD599" s="22"/>
      <c r="FE599" s="22"/>
      <c r="FF599" s="22"/>
      <c r="FG599" s="22"/>
      <c r="FH599" s="22"/>
      <c r="FI599" s="22"/>
      <c r="FJ599" s="22"/>
      <c r="FK599" s="22"/>
      <c r="FL599" s="22"/>
      <c r="FM599" s="22"/>
      <c r="FN599" s="22"/>
      <c r="FO599" s="22"/>
      <c r="FP599" s="22"/>
    </row>
    <row r="600" spans="1:172" ht="15">
      <c r="A600" s="65"/>
      <c r="B600" s="64"/>
      <c r="C600" s="64"/>
      <c r="D600" s="64"/>
      <c r="E600" s="64"/>
      <c r="F600" s="64"/>
      <c r="G600" s="64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  <c r="EC600" s="22"/>
      <c r="ED600" s="22"/>
      <c r="EE600" s="22"/>
      <c r="EF600" s="22"/>
      <c r="EG600" s="22"/>
      <c r="EH600" s="22"/>
      <c r="EI600" s="22"/>
      <c r="EJ600" s="22"/>
      <c r="EK600" s="22"/>
      <c r="EL600" s="22"/>
      <c r="EM600" s="22"/>
      <c r="EN600" s="22"/>
      <c r="EO600" s="22"/>
      <c r="EP600" s="22"/>
      <c r="EQ600" s="22"/>
      <c r="ER600" s="22"/>
      <c r="ES600" s="22"/>
      <c r="ET600" s="22"/>
      <c r="EU600" s="22"/>
      <c r="EV600" s="22"/>
      <c r="EW600" s="22"/>
      <c r="EX600" s="22"/>
      <c r="EY600" s="22"/>
      <c r="EZ600" s="22"/>
      <c r="FA600" s="22"/>
      <c r="FB600" s="22"/>
      <c r="FC600" s="22"/>
      <c r="FD600" s="22"/>
      <c r="FE600" s="22"/>
      <c r="FF600" s="22"/>
      <c r="FG600" s="22"/>
      <c r="FH600" s="22"/>
      <c r="FI600" s="22"/>
      <c r="FJ600" s="22"/>
      <c r="FK600" s="22"/>
      <c r="FL600" s="22"/>
      <c r="FM600" s="22"/>
      <c r="FN600" s="22"/>
      <c r="FO600" s="22"/>
      <c r="FP600" s="22"/>
    </row>
    <row r="601" spans="1:172" ht="15">
      <c r="A601" s="65"/>
      <c r="B601" s="64"/>
      <c r="C601" s="64"/>
      <c r="D601" s="64"/>
      <c r="E601" s="64"/>
      <c r="F601" s="64"/>
      <c r="G601" s="64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  <c r="EC601" s="22"/>
      <c r="ED601" s="22"/>
      <c r="EE601" s="22"/>
      <c r="EF601" s="22"/>
      <c r="EG601" s="22"/>
      <c r="EH601" s="22"/>
      <c r="EI601" s="22"/>
      <c r="EJ601" s="22"/>
      <c r="EK601" s="22"/>
      <c r="EL601" s="22"/>
      <c r="EM601" s="22"/>
      <c r="EN601" s="22"/>
      <c r="EO601" s="22"/>
      <c r="EP601" s="22"/>
      <c r="EQ601" s="22"/>
      <c r="ER601" s="22"/>
      <c r="ES601" s="22"/>
      <c r="ET601" s="22"/>
      <c r="EU601" s="22"/>
      <c r="EV601" s="22"/>
      <c r="EW601" s="22"/>
      <c r="EX601" s="22"/>
      <c r="EY601" s="22"/>
      <c r="EZ601" s="22"/>
      <c r="FA601" s="22"/>
      <c r="FB601" s="22"/>
      <c r="FC601" s="22"/>
      <c r="FD601" s="22"/>
      <c r="FE601" s="22"/>
      <c r="FF601" s="22"/>
      <c r="FG601" s="22"/>
      <c r="FH601" s="22"/>
      <c r="FI601" s="22"/>
      <c r="FJ601" s="22"/>
      <c r="FK601" s="22"/>
      <c r="FL601" s="22"/>
      <c r="FM601" s="22"/>
      <c r="FN601" s="22"/>
      <c r="FO601" s="22"/>
      <c r="FP601" s="22"/>
    </row>
    <row r="602" spans="1:172" ht="15">
      <c r="A602" s="65"/>
      <c r="B602" s="64"/>
      <c r="C602" s="64"/>
      <c r="D602" s="64"/>
      <c r="E602" s="64"/>
      <c r="F602" s="64"/>
      <c r="G602" s="64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  <c r="EC602" s="22"/>
      <c r="ED602" s="22"/>
      <c r="EE602" s="22"/>
      <c r="EF602" s="22"/>
      <c r="EG602" s="22"/>
      <c r="EH602" s="22"/>
      <c r="EI602" s="22"/>
      <c r="EJ602" s="22"/>
      <c r="EK602" s="22"/>
      <c r="EL602" s="22"/>
      <c r="EM602" s="22"/>
      <c r="EN602" s="22"/>
      <c r="EO602" s="22"/>
      <c r="EP602" s="22"/>
      <c r="EQ602" s="22"/>
      <c r="ER602" s="22"/>
      <c r="ES602" s="22"/>
      <c r="ET602" s="22"/>
      <c r="EU602" s="22"/>
      <c r="EV602" s="22"/>
      <c r="EW602" s="22"/>
      <c r="EX602" s="22"/>
      <c r="EY602" s="22"/>
      <c r="EZ602" s="22"/>
      <c r="FA602" s="22"/>
      <c r="FB602" s="22"/>
      <c r="FC602" s="22"/>
      <c r="FD602" s="22"/>
      <c r="FE602" s="22"/>
      <c r="FF602" s="22"/>
      <c r="FG602" s="22"/>
      <c r="FH602" s="22"/>
      <c r="FI602" s="22"/>
      <c r="FJ602" s="22"/>
      <c r="FK602" s="22"/>
      <c r="FL602" s="22"/>
      <c r="FM602" s="22"/>
      <c r="FN602" s="22"/>
      <c r="FO602" s="22"/>
      <c r="FP602" s="22"/>
    </row>
    <row r="603" spans="1:172" ht="15">
      <c r="A603" s="65"/>
      <c r="B603" s="64"/>
      <c r="C603" s="64"/>
      <c r="D603" s="64"/>
      <c r="E603" s="64"/>
      <c r="F603" s="64"/>
      <c r="G603" s="64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  <c r="EC603" s="22"/>
      <c r="ED603" s="22"/>
      <c r="EE603" s="22"/>
      <c r="EF603" s="22"/>
      <c r="EG603" s="22"/>
      <c r="EH603" s="22"/>
      <c r="EI603" s="22"/>
      <c r="EJ603" s="22"/>
      <c r="EK603" s="22"/>
      <c r="EL603" s="22"/>
      <c r="EM603" s="22"/>
      <c r="EN603" s="22"/>
      <c r="EO603" s="22"/>
      <c r="EP603" s="22"/>
      <c r="EQ603" s="22"/>
      <c r="ER603" s="22"/>
      <c r="ES603" s="22"/>
      <c r="ET603" s="22"/>
      <c r="EU603" s="22"/>
      <c r="EV603" s="22"/>
      <c r="EW603" s="22"/>
      <c r="EX603" s="22"/>
      <c r="EY603" s="22"/>
      <c r="EZ603" s="22"/>
      <c r="FA603" s="22"/>
      <c r="FB603" s="22"/>
      <c r="FC603" s="22"/>
      <c r="FD603" s="22"/>
      <c r="FE603" s="22"/>
      <c r="FF603" s="22"/>
      <c r="FG603" s="22"/>
      <c r="FH603" s="22"/>
      <c r="FI603" s="22"/>
      <c r="FJ603" s="22"/>
      <c r="FK603" s="22"/>
      <c r="FL603" s="22"/>
      <c r="FM603" s="22"/>
      <c r="FN603" s="22"/>
      <c r="FO603" s="22"/>
      <c r="FP603" s="22"/>
    </row>
    <row r="604" spans="1:172" ht="15">
      <c r="A604" s="65"/>
      <c r="B604" s="64"/>
      <c r="C604" s="64"/>
      <c r="D604" s="64"/>
      <c r="E604" s="64"/>
      <c r="F604" s="64"/>
      <c r="G604" s="64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  <c r="EC604" s="22"/>
      <c r="ED604" s="22"/>
      <c r="EE604" s="22"/>
      <c r="EF604" s="22"/>
      <c r="EG604" s="22"/>
      <c r="EH604" s="22"/>
      <c r="EI604" s="22"/>
      <c r="EJ604" s="22"/>
      <c r="EK604" s="22"/>
      <c r="EL604" s="22"/>
      <c r="EM604" s="22"/>
      <c r="EN604" s="22"/>
      <c r="EO604" s="22"/>
      <c r="EP604" s="22"/>
      <c r="EQ604" s="22"/>
      <c r="ER604" s="22"/>
      <c r="ES604" s="22"/>
      <c r="ET604" s="22"/>
      <c r="EU604" s="22"/>
      <c r="EV604" s="22"/>
      <c r="EW604" s="22"/>
      <c r="EX604" s="22"/>
      <c r="EY604" s="22"/>
      <c r="EZ604" s="22"/>
      <c r="FA604" s="22"/>
      <c r="FB604" s="22"/>
      <c r="FC604" s="22"/>
      <c r="FD604" s="22"/>
      <c r="FE604" s="22"/>
      <c r="FF604" s="22"/>
      <c r="FG604" s="22"/>
      <c r="FH604" s="22"/>
      <c r="FI604" s="22"/>
      <c r="FJ604" s="22"/>
      <c r="FK604" s="22"/>
      <c r="FL604" s="22"/>
      <c r="FM604" s="22"/>
      <c r="FN604" s="22"/>
      <c r="FO604" s="22"/>
      <c r="FP604" s="22"/>
    </row>
    <row r="605" spans="1:172" ht="15">
      <c r="A605" s="65"/>
      <c r="B605" s="64"/>
      <c r="C605" s="64"/>
      <c r="D605" s="64"/>
      <c r="E605" s="64"/>
      <c r="F605" s="64"/>
      <c r="G605" s="64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  <c r="EC605" s="22"/>
      <c r="ED605" s="22"/>
      <c r="EE605" s="22"/>
      <c r="EF605" s="22"/>
      <c r="EG605" s="22"/>
      <c r="EH605" s="22"/>
      <c r="EI605" s="22"/>
      <c r="EJ605" s="22"/>
      <c r="EK605" s="22"/>
      <c r="EL605" s="22"/>
      <c r="EM605" s="22"/>
      <c r="EN605" s="22"/>
      <c r="EO605" s="22"/>
      <c r="EP605" s="22"/>
      <c r="EQ605" s="22"/>
      <c r="ER605" s="22"/>
      <c r="ES605" s="22"/>
      <c r="ET605" s="22"/>
      <c r="EU605" s="22"/>
      <c r="EV605" s="22"/>
      <c r="EW605" s="22"/>
      <c r="EX605" s="22"/>
      <c r="EY605" s="22"/>
      <c r="EZ605" s="22"/>
      <c r="FA605" s="22"/>
      <c r="FB605" s="22"/>
      <c r="FC605" s="22"/>
      <c r="FD605" s="22"/>
      <c r="FE605" s="22"/>
      <c r="FF605" s="22"/>
      <c r="FG605" s="22"/>
      <c r="FH605" s="22"/>
      <c r="FI605" s="22"/>
      <c r="FJ605" s="22"/>
      <c r="FK605" s="22"/>
      <c r="FL605" s="22"/>
      <c r="FM605" s="22"/>
      <c r="FN605" s="22"/>
      <c r="FO605" s="22"/>
      <c r="FP605" s="22"/>
    </row>
    <row r="606" spans="1:172" ht="15">
      <c r="A606" s="65"/>
      <c r="B606" s="64"/>
      <c r="C606" s="64"/>
      <c r="D606" s="64"/>
      <c r="E606" s="64"/>
      <c r="F606" s="64"/>
      <c r="G606" s="64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  <c r="EC606" s="22"/>
      <c r="ED606" s="22"/>
      <c r="EE606" s="22"/>
      <c r="EF606" s="22"/>
      <c r="EG606" s="22"/>
      <c r="EH606" s="22"/>
      <c r="EI606" s="22"/>
      <c r="EJ606" s="22"/>
      <c r="EK606" s="22"/>
      <c r="EL606" s="22"/>
      <c r="EM606" s="22"/>
      <c r="EN606" s="22"/>
      <c r="EO606" s="22"/>
      <c r="EP606" s="22"/>
      <c r="EQ606" s="22"/>
      <c r="ER606" s="22"/>
      <c r="ES606" s="22"/>
      <c r="ET606" s="22"/>
      <c r="EU606" s="22"/>
      <c r="EV606" s="22"/>
      <c r="EW606" s="22"/>
      <c r="EX606" s="22"/>
      <c r="EY606" s="22"/>
      <c r="EZ606" s="22"/>
      <c r="FA606" s="22"/>
      <c r="FB606" s="22"/>
      <c r="FC606" s="22"/>
      <c r="FD606" s="22"/>
      <c r="FE606" s="22"/>
      <c r="FF606" s="22"/>
      <c r="FG606" s="22"/>
      <c r="FH606" s="22"/>
      <c r="FI606" s="22"/>
      <c r="FJ606" s="22"/>
      <c r="FK606" s="22"/>
      <c r="FL606" s="22"/>
      <c r="FM606" s="22"/>
      <c r="FN606" s="22"/>
      <c r="FO606" s="22"/>
      <c r="FP606" s="22"/>
    </row>
    <row r="607" spans="1:172" ht="15">
      <c r="A607" s="65"/>
      <c r="B607" s="64"/>
      <c r="C607" s="64"/>
      <c r="D607" s="64"/>
      <c r="E607" s="64"/>
      <c r="F607" s="64"/>
      <c r="G607" s="64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  <c r="EC607" s="22"/>
      <c r="ED607" s="22"/>
      <c r="EE607" s="22"/>
      <c r="EF607" s="22"/>
      <c r="EG607" s="22"/>
      <c r="EH607" s="22"/>
      <c r="EI607" s="22"/>
      <c r="EJ607" s="22"/>
      <c r="EK607" s="22"/>
      <c r="EL607" s="22"/>
      <c r="EM607" s="22"/>
      <c r="EN607" s="22"/>
      <c r="EO607" s="22"/>
      <c r="EP607" s="22"/>
      <c r="EQ607" s="22"/>
      <c r="ER607" s="22"/>
      <c r="ES607" s="22"/>
      <c r="ET607" s="22"/>
      <c r="EU607" s="22"/>
      <c r="EV607" s="22"/>
      <c r="EW607" s="22"/>
      <c r="EX607" s="22"/>
      <c r="EY607" s="22"/>
      <c r="EZ607" s="22"/>
      <c r="FA607" s="22"/>
      <c r="FB607" s="22"/>
      <c r="FC607" s="22"/>
      <c r="FD607" s="22"/>
      <c r="FE607" s="22"/>
      <c r="FF607" s="22"/>
      <c r="FG607" s="22"/>
      <c r="FH607" s="22"/>
      <c r="FI607" s="22"/>
      <c r="FJ607" s="22"/>
      <c r="FK607" s="22"/>
      <c r="FL607" s="22"/>
      <c r="FM607" s="22"/>
      <c r="FN607" s="22"/>
      <c r="FO607" s="22"/>
      <c r="FP607" s="22"/>
    </row>
    <row r="608" spans="1:172" ht="15">
      <c r="A608" s="65"/>
      <c r="B608" s="64"/>
      <c r="C608" s="64"/>
      <c r="D608" s="64"/>
      <c r="E608" s="64"/>
      <c r="F608" s="64"/>
      <c r="G608" s="64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  <c r="EC608" s="22"/>
      <c r="ED608" s="22"/>
      <c r="EE608" s="22"/>
      <c r="EF608" s="22"/>
      <c r="EG608" s="22"/>
      <c r="EH608" s="22"/>
      <c r="EI608" s="22"/>
      <c r="EJ608" s="22"/>
      <c r="EK608" s="22"/>
      <c r="EL608" s="22"/>
      <c r="EM608" s="22"/>
      <c r="EN608" s="22"/>
      <c r="EO608" s="22"/>
      <c r="EP608" s="22"/>
      <c r="EQ608" s="22"/>
      <c r="ER608" s="22"/>
      <c r="ES608" s="22"/>
      <c r="ET608" s="22"/>
      <c r="EU608" s="22"/>
      <c r="EV608" s="22"/>
      <c r="EW608" s="22"/>
      <c r="EX608" s="22"/>
      <c r="EY608" s="22"/>
      <c r="EZ608" s="22"/>
      <c r="FA608" s="22"/>
      <c r="FB608" s="22"/>
      <c r="FC608" s="22"/>
      <c r="FD608" s="22"/>
      <c r="FE608" s="22"/>
      <c r="FF608" s="22"/>
      <c r="FG608" s="22"/>
      <c r="FH608" s="22"/>
      <c r="FI608" s="22"/>
      <c r="FJ608" s="22"/>
      <c r="FK608" s="22"/>
      <c r="FL608" s="22"/>
      <c r="FM608" s="22"/>
      <c r="FN608" s="22"/>
      <c r="FO608" s="22"/>
      <c r="FP608" s="22"/>
    </row>
    <row r="609" spans="1:172" ht="15">
      <c r="A609" s="65"/>
      <c r="B609" s="64"/>
      <c r="C609" s="64"/>
      <c r="D609" s="64"/>
      <c r="E609" s="64"/>
      <c r="F609" s="64"/>
      <c r="G609" s="64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  <c r="EC609" s="22"/>
      <c r="ED609" s="22"/>
      <c r="EE609" s="22"/>
      <c r="EF609" s="22"/>
      <c r="EG609" s="22"/>
      <c r="EH609" s="22"/>
      <c r="EI609" s="22"/>
      <c r="EJ609" s="22"/>
      <c r="EK609" s="22"/>
      <c r="EL609" s="22"/>
      <c r="EM609" s="22"/>
      <c r="EN609" s="22"/>
      <c r="EO609" s="22"/>
      <c r="EP609" s="22"/>
      <c r="EQ609" s="22"/>
      <c r="ER609" s="22"/>
      <c r="ES609" s="22"/>
      <c r="ET609" s="22"/>
      <c r="EU609" s="22"/>
      <c r="EV609" s="22"/>
      <c r="EW609" s="22"/>
      <c r="EX609" s="22"/>
      <c r="EY609" s="22"/>
      <c r="EZ609" s="22"/>
      <c r="FA609" s="22"/>
      <c r="FB609" s="22"/>
      <c r="FC609" s="22"/>
      <c r="FD609" s="22"/>
      <c r="FE609" s="22"/>
      <c r="FF609" s="22"/>
      <c r="FG609" s="22"/>
      <c r="FH609" s="22"/>
      <c r="FI609" s="22"/>
      <c r="FJ609" s="22"/>
      <c r="FK609" s="22"/>
      <c r="FL609" s="22"/>
      <c r="FM609" s="22"/>
      <c r="FN609" s="22"/>
      <c r="FO609" s="22"/>
      <c r="FP609" s="22"/>
    </row>
    <row r="610" spans="1:172" ht="15">
      <c r="A610" s="65"/>
      <c r="B610" s="64"/>
      <c r="C610" s="64"/>
      <c r="D610" s="64"/>
      <c r="E610" s="64"/>
      <c r="F610" s="64"/>
      <c r="G610" s="64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  <c r="EC610" s="22"/>
      <c r="ED610" s="22"/>
      <c r="EE610" s="22"/>
      <c r="EF610" s="22"/>
      <c r="EG610" s="22"/>
      <c r="EH610" s="22"/>
      <c r="EI610" s="22"/>
      <c r="EJ610" s="22"/>
      <c r="EK610" s="22"/>
      <c r="EL610" s="22"/>
      <c r="EM610" s="22"/>
      <c r="EN610" s="22"/>
      <c r="EO610" s="22"/>
      <c r="EP610" s="22"/>
      <c r="EQ610" s="22"/>
      <c r="ER610" s="22"/>
      <c r="ES610" s="22"/>
      <c r="ET610" s="22"/>
      <c r="EU610" s="22"/>
      <c r="EV610" s="22"/>
      <c r="EW610" s="22"/>
      <c r="EX610" s="22"/>
      <c r="EY610" s="22"/>
      <c r="EZ610" s="22"/>
      <c r="FA610" s="22"/>
      <c r="FB610" s="22"/>
      <c r="FC610" s="22"/>
      <c r="FD610" s="22"/>
      <c r="FE610" s="22"/>
      <c r="FF610" s="22"/>
      <c r="FG610" s="22"/>
      <c r="FH610" s="22"/>
      <c r="FI610" s="22"/>
      <c r="FJ610" s="22"/>
      <c r="FK610" s="22"/>
      <c r="FL610" s="22"/>
      <c r="FM610" s="22"/>
      <c r="FN610" s="22"/>
      <c r="FO610" s="22"/>
      <c r="FP610" s="22"/>
    </row>
    <row r="611" spans="1:172" ht="15">
      <c r="A611" s="66"/>
      <c r="B611" s="64"/>
      <c r="C611" s="64"/>
      <c r="D611" s="64"/>
      <c r="E611" s="64"/>
      <c r="F611" s="64"/>
      <c r="G611" s="64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  <c r="EC611" s="22"/>
      <c r="ED611" s="22"/>
      <c r="EE611" s="22"/>
      <c r="EF611" s="22"/>
      <c r="EG611" s="22"/>
      <c r="EH611" s="22"/>
      <c r="EI611" s="22"/>
      <c r="EJ611" s="22"/>
      <c r="EK611" s="22"/>
      <c r="EL611" s="22"/>
      <c r="EM611" s="22"/>
      <c r="EN611" s="22"/>
      <c r="EO611" s="22"/>
      <c r="EP611" s="22"/>
      <c r="EQ611" s="22"/>
      <c r="ER611" s="22"/>
      <c r="ES611" s="22"/>
      <c r="ET611" s="22"/>
      <c r="EU611" s="22"/>
      <c r="EV611" s="22"/>
      <c r="EW611" s="22"/>
      <c r="EX611" s="22"/>
      <c r="EY611" s="22"/>
      <c r="EZ611" s="22"/>
      <c r="FA611" s="22"/>
      <c r="FB611" s="22"/>
      <c r="FC611" s="22"/>
      <c r="FD611" s="22"/>
      <c r="FE611" s="22"/>
      <c r="FF611" s="22"/>
      <c r="FG611" s="22"/>
      <c r="FH611" s="22"/>
      <c r="FI611" s="22"/>
      <c r="FJ611" s="22"/>
      <c r="FK611" s="22"/>
      <c r="FL611" s="22"/>
      <c r="FM611" s="22"/>
      <c r="FN611" s="22"/>
      <c r="FO611" s="22"/>
      <c r="FP611" s="22"/>
    </row>
    <row r="612" spans="1:172" ht="15">
      <c r="A612" s="66"/>
      <c r="B612" s="64"/>
      <c r="C612" s="64"/>
      <c r="D612" s="64"/>
      <c r="E612" s="64"/>
      <c r="F612" s="64"/>
      <c r="G612" s="64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  <c r="EC612" s="22"/>
      <c r="ED612" s="22"/>
      <c r="EE612" s="22"/>
      <c r="EF612" s="22"/>
      <c r="EG612" s="22"/>
      <c r="EH612" s="22"/>
      <c r="EI612" s="22"/>
      <c r="EJ612" s="22"/>
      <c r="EK612" s="22"/>
      <c r="EL612" s="22"/>
      <c r="EM612" s="22"/>
      <c r="EN612" s="22"/>
      <c r="EO612" s="22"/>
      <c r="EP612" s="22"/>
      <c r="EQ612" s="22"/>
      <c r="ER612" s="22"/>
      <c r="ES612" s="22"/>
      <c r="ET612" s="22"/>
      <c r="EU612" s="22"/>
      <c r="EV612" s="22"/>
      <c r="EW612" s="22"/>
      <c r="EX612" s="22"/>
      <c r="EY612" s="22"/>
      <c r="EZ612" s="22"/>
      <c r="FA612" s="22"/>
      <c r="FB612" s="22"/>
      <c r="FC612" s="22"/>
      <c r="FD612" s="22"/>
      <c r="FE612" s="22"/>
      <c r="FF612" s="22"/>
      <c r="FG612" s="22"/>
      <c r="FH612" s="22"/>
      <c r="FI612" s="22"/>
      <c r="FJ612" s="22"/>
      <c r="FK612" s="22"/>
      <c r="FL612" s="22"/>
      <c r="FM612" s="22"/>
      <c r="FN612" s="22"/>
      <c r="FO612" s="22"/>
      <c r="FP612" s="22"/>
    </row>
    <row r="613" spans="1:172" ht="15">
      <c r="A613" s="66"/>
      <c r="B613" s="64"/>
      <c r="C613" s="64"/>
      <c r="D613" s="64"/>
      <c r="E613" s="64"/>
      <c r="F613" s="64"/>
      <c r="G613" s="64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  <c r="EZ613" s="22"/>
      <c r="FA613" s="22"/>
      <c r="FB613" s="22"/>
      <c r="FC613" s="22"/>
      <c r="FD613" s="22"/>
      <c r="FE613" s="22"/>
      <c r="FF613" s="22"/>
      <c r="FG613" s="22"/>
      <c r="FH613" s="22"/>
      <c r="FI613" s="22"/>
      <c r="FJ613" s="22"/>
      <c r="FK613" s="22"/>
      <c r="FL613" s="22"/>
      <c r="FM613" s="22"/>
      <c r="FN613" s="22"/>
      <c r="FO613" s="22"/>
      <c r="FP613" s="22"/>
    </row>
    <row r="614" spans="1:172" ht="15">
      <c r="A614" s="66"/>
      <c r="B614" s="64"/>
      <c r="C614" s="64"/>
      <c r="D614" s="64"/>
      <c r="E614" s="64"/>
      <c r="F614" s="64"/>
      <c r="G614" s="64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  <c r="EC614" s="22"/>
      <c r="ED614" s="22"/>
      <c r="EE614" s="22"/>
      <c r="EF614" s="22"/>
      <c r="EG614" s="22"/>
      <c r="EH614" s="22"/>
      <c r="EI614" s="22"/>
      <c r="EJ614" s="22"/>
      <c r="EK614" s="22"/>
      <c r="EL614" s="22"/>
      <c r="EM614" s="22"/>
      <c r="EN614" s="22"/>
      <c r="EO614" s="22"/>
      <c r="EP614" s="22"/>
      <c r="EQ614" s="22"/>
      <c r="ER614" s="22"/>
      <c r="ES614" s="22"/>
      <c r="ET614" s="22"/>
      <c r="EU614" s="22"/>
      <c r="EV614" s="22"/>
      <c r="EW614" s="22"/>
      <c r="EX614" s="22"/>
      <c r="EY614" s="22"/>
      <c r="EZ614" s="22"/>
      <c r="FA614" s="22"/>
      <c r="FB614" s="22"/>
      <c r="FC614" s="22"/>
      <c r="FD614" s="22"/>
      <c r="FE614" s="22"/>
      <c r="FF614" s="22"/>
      <c r="FG614" s="22"/>
      <c r="FH614" s="22"/>
      <c r="FI614" s="22"/>
      <c r="FJ614" s="22"/>
      <c r="FK614" s="22"/>
      <c r="FL614" s="22"/>
      <c r="FM614" s="22"/>
      <c r="FN614" s="22"/>
      <c r="FO614" s="22"/>
      <c r="FP614" s="22"/>
    </row>
    <row r="615" spans="1:172" ht="15">
      <c r="A615" s="66"/>
      <c r="B615" s="64"/>
      <c r="C615" s="64"/>
      <c r="D615" s="64"/>
      <c r="E615" s="64"/>
      <c r="F615" s="64"/>
      <c r="G615" s="64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  <c r="EC615" s="22"/>
      <c r="ED615" s="22"/>
      <c r="EE615" s="22"/>
      <c r="EF615" s="22"/>
      <c r="EG615" s="22"/>
      <c r="EH615" s="22"/>
      <c r="EI615" s="22"/>
      <c r="EJ615" s="22"/>
      <c r="EK615" s="22"/>
      <c r="EL615" s="22"/>
      <c r="EM615" s="22"/>
      <c r="EN615" s="22"/>
      <c r="EO615" s="22"/>
      <c r="EP615" s="22"/>
      <c r="EQ615" s="22"/>
      <c r="ER615" s="22"/>
      <c r="ES615" s="22"/>
      <c r="ET615" s="22"/>
      <c r="EU615" s="22"/>
      <c r="EV615" s="22"/>
      <c r="EW615" s="22"/>
      <c r="EX615" s="22"/>
      <c r="EY615" s="22"/>
      <c r="EZ615" s="22"/>
      <c r="FA615" s="22"/>
      <c r="FB615" s="22"/>
      <c r="FC615" s="22"/>
      <c r="FD615" s="22"/>
      <c r="FE615" s="22"/>
      <c r="FF615" s="22"/>
      <c r="FG615" s="22"/>
      <c r="FH615" s="22"/>
      <c r="FI615" s="22"/>
      <c r="FJ615" s="22"/>
      <c r="FK615" s="22"/>
      <c r="FL615" s="22"/>
      <c r="FM615" s="22"/>
      <c r="FN615" s="22"/>
      <c r="FO615" s="22"/>
      <c r="FP615" s="22"/>
    </row>
    <row r="616" spans="1:172" ht="15">
      <c r="A616" s="66"/>
      <c r="B616" s="64"/>
      <c r="C616" s="64"/>
      <c r="D616" s="64"/>
      <c r="E616" s="64"/>
      <c r="F616" s="64"/>
      <c r="G616" s="64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  <c r="EC616" s="22"/>
      <c r="ED616" s="22"/>
      <c r="EE616" s="22"/>
      <c r="EF616" s="22"/>
      <c r="EG616" s="22"/>
      <c r="EH616" s="22"/>
      <c r="EI616" s="22"/>
      <c r="EJ616" s="22"/>
      <c r="EK616" s="22"/>
      <c r="EL616" s="22"/>
      <c r="EM616" s="22"/>
      <c r="EN616" s="22"/>
      <c r="EO616" s="22"/>
      <c r="EP616" s="22"/>
      <c r="EQ616" s="22"/>
      <c r="ER616" s="22"/>
      <c r="ES616" s="22"/>
      <c r="ET616" s="22"/>
      <c r="EU616" s="22"/>
      <c r="EV616" s="22"/>
      <c r="EW616" s="22"/>
      <c r="EX616" s="22"/>
      <c r="EY616" s="22"/>
      <c r="EZ616" s="22"/>
      <c r="FA616" s="22"/>
      <c r="FB616" s="22"/>
      <c r="FC616" s="22"/>
      <c r="FD616" s="22"/>
      <c r="FE616" s="22"/>
      <c r="FF616" s="22"/>
      <c r="FG616" s="22"/>
      <c r="FH616" s="22"/>
      <c r="FI616" s="22"/>
      <c r="FJ616" s="22"/>
      <c r="FK616" s="22"/>
      <c r="FL616" s="22"/>
      <c r="FM616" s="22"/>
      <c r="FN616" s="22"/>
      <c r="FO616" s="22"/>
      <c r="FP616" s="22"/>
    </row>
    <row r="617" spans="1:172" ht="15">
      <c r="A617" s="66"/>
      <c r="B617" s="64"/>
      <c r="C617" s="64"/>
      <c r="D617" s="64"/>
      <c r="E617" s="64"/>
      <c r="F617" s="64"/>
      <c r="G617" s="64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  <c r="EC617" s="22"/>
      <c r="ED617" s="22"/>
      <c r="EE617" s="22"/>
      <c r="EF617" s="22"/>
      <c r="EG617" s="22"/>
      <c r="EH617" s="22"/>
      <c r="EI617" s="22"/>
      <c r="EJ617" s="22"/>
      <c r="EK617" s="22"/>
      <c r="EL617" s="22"/>
      <c r="EM617" s="22"/>
      <c r="EN617" s="22"/>
      <c r="EO617" s="22"/>
      <c r="EP617" s="22"/>
      <c r="EQ617" s="22"/>
      <c r="ER617" s="22"/>
      <c r="ES617" s="22"/>
      <c r="ET617" s="22"/>
      <c r="EU617" s="22"/>
      <c r="EV617" s="22"/>
      <c r="EW617" s="22"/>
      <c r="EX617" s="22"/>
      <c r="EY617" s="22"/>
      <c r="EZ617" s="22"/>
      <c r="FA617" s="22"/>
      <c r="FB617" s="22"/>
      <c r="FC617" s="22"/>
      <c r="FD617" s="22"/>
      <c r="FE617" s="22"/>
      <c r="FF617" s="22"/>
      <c r="FG617" s="22"/>
      <c r="FH617" s="22"/>
      <c r="FI617" s="22"/>
      <c r="FJ617" s="22"/>
      <c r="FK617" s="22"/>
      <c r="FL617" s="22"/>
      <c r="FM617" s="22"/>
      <c r="FN617" s="22"/>
      <c r="FO617" s="22"/>
      <c r="FP617" s="22"/>
    </row>
    <row r="618" spans="1:172" ht="15">
      <c r="A618" s="66"/>
      <c r="B618" s="64"/>
      <c r="C618" s="64"/>
      <c r="D618" s="64"/>
      <c r="E618" s="64"/>
      <c r="F618" s="64"/>
      <c r="G618" s="64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  <c r="EC618" s="22"/>
      <c r="ED618" s="22"/>
      <c r="EE618" s="22"/>
      <c r="EF618" s="22"/>
      <c r="EG618" s="22"/>
      <c r="EH618" s="22"/>
      <c r="EI618" s="22"/>
      <c r="EJ618" s="22"/>
      <c r="EK618" s="22"/>
      <c r="EL618" s="22"/>
      <c r="EM618" s="22"/>
      <c r="EN618" s="22"/>
      <c r="EO618" s="22"/>
      <c r="EP618" s="22"/>
      <c r="EQ618" s="22"/>
      <c r="ER618" s="22"/>
      <c r="ES618" s="22"/>
      <c r="ET618" s="22"/>
      <c r="EU618" s="22"/>
      <c r="EV618" s="22"/>
      <c r="EW618" s="22"/>
      <c r="EX618" s="22"/>
      <c r="EY618" s="22"/>
      <c r="EZ618" s="22"/>
      <c r="FA618" s="22"/>
      <c r="FB618" s="22"/>
      <c r="FC618" s="22"/>
      <c r="FD618" s="22"/>
      <c r="FE618" s="22"/>
      <c r="FF618" s="22"/>
      <c r="FG618" s="22"/>
      <c r="FH618" s="22"/>
      <c r="FI618" s="22"/>
      <c r="FJ618" s="22"/>
      <c r="FK618" s="22"/>
      <c r="FL618" s="22"/>
      <c r="FM618" s="22"/>
      <c r="FN618" s="22"/>
      <c r="FO618" s="22"/>
      <c r="FP618" s="22"/>
    </row>
    <row r="619" spans="1:172" ht="15">
      <c r="A619" s="66"/>
      <c r="B619" s="64"/>
      <c r="C619" s="64"/>
      <c r="D619" s="64"/>
      <c r="E619" s="64"/>
      <c r="F619" s="64"/>
      <c r="G619" s="64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  <c r="EC619" s="22"/>
      <c r="ED619" s="22"/>
      <c r="EE619" s="22"/>
      <c r="EF619" s="22"/>
      <c r="EG619" s="22"/>
      <c r="EH619" s="22"/>
      <c r="EI619" s="22"/>
      <c r="EJ619" s="22"/>
      <c r="EK619" s="22"/>
      <c r="EL619" s="22"/>
      <c r="EM619" s="22"/>
      <c r="EN619" s="22"/>
      <c r="EO619" s="22"/>
      <c r="EP619" s="22"/>
      <c r="EQ619" s="22"/>
      <c r="ER619" s="22"/>
      <c r="ES619" s="22"/>
      <c r="ET619" s="22"/>
      <c r="EU619" s="22"/>
      <c r="EV619" s="22"/>
      <c r="EW619" s="22"/>
      <c r="EX619" s="22"/>
      <c r="EY619" s="22"/>
      <c r="EZ619" s="22"/>
      <c r="FA619" s="22"/>
      <c r="FB619" s="22"/>
      <c r="FC619" s="22"/>
      <c r="FD619" s="22"/>
      <c r="FE619" s="22"/>
      <c r="FF619" s="22"/>
      <c r="FG619" s="22"/>
      <c r="FH619" s="22"/>
      <c r="FI619" s="22"/>
      <c r="FJ619" s="22"/>
      <c r="FK619" s="22"/>
      <c r="FL619" s="22"/>
      <c r="FM619" s="22"/>
      <c r="FN619" s="22"/>
      <c r="FO619" s="22"/>
      <c r="FP619" s="22"/>
    </row>
    <row r="620" spans="1:172" ht="15">
      <c r="A620" s="66"/>
      <c r="B620" s="64"/>
      <c r="C620" s="64"/>
      <c r="D620" s="64"/>
      <c r="E620" s="64"/>
      <c r="F620" s="64"/>
      <c r="G620" s="64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  <c r="EC620" s="22"/>
      <c r="ED620" s="22"/>
      <c r="EE620" s="22"/>
      <c r="EF620" s="22"/>
      <c r="EG620" s="22"/>
      <c r="EH620" s="22"/>
      <c r="EI620" s="22"/>
      <c r="EJ620" s="22"/>
      <c r="EK620" s="22"/>
      <c r="EL620" s="22"/>
      <c r="EM620" s="22"/>
      <c r="EN620" s="22"/>
      <c r="EO620" s="22"/>
      <c r="EP620" s="22"/>
      <c r="EQ620" s="22"/>
      <c r="ER620" s="22"/>
      <c r="ES620" s="22"/>
      <c r="ET620" s="22"/>
      <c r="EU620" s="22"/>
      <c r="EV620" s="22"/>
      <c r="EW620" s="22"/>
      <c r="EX620" s="22"/>
      <c r="EY620" s="22"/>
      <c r="EZ620" s="22"/>
      <c r="FA620" s="22"/>
      <c r="FB620" s="22"/>
      <c r="FC620" s="22"/>
      <c r="FD620" s="22"/>
      <c r="FE620" s="22"/>
      <c r="FF620" s="22"/>
      <c r="FG620" s="22"/>
      <c r="FH620" s="22"/>
      <c r="FI620" s="22"/>
      <c r="FJ620" s="22"/>
      <c r="FK620" s="22"/>
      <c r="FL620" s="22"/>
      <c r="FM620" s="22"/>
      <c r="FN620" s="22"/>
      <c r="FO620" s="22"/>
      <c r="FP620" s="22"/>
    </row>
    <row r="621" spans="1:172" ht="15">
      <c r="A621" s="66"/>
      <c r="B621" s="64"/>
      <c r="C621" s="64"/>
      <c r="D621" s="64"/>
      <c r="E621" s="64"/>
      <c r="F621" s="64"/>
      <c r="G621" s="64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  <c r="EC621" s="22"/>
      <c r="ED621" s="22"/>
      <c r="EE621" s="22"/>
      <c r="EF621" s="22"/>
      <c r="EG621" s="22"/>
      <c r="EH621" s="22"/>
      <c r="EI621" s="22"/>
      <c r="EJ621" s="22"/>
      <c r="EK621" s="22"/>
      <c r="EL621" s="22"/>
      <c r="EM621" s="22"/>
      <c r="EN621" s="22"/>
      <c r="EO621" s="22"/>
      <c r="EP621" s="22"/>
      <c r="EQ621" s="22"/>
      <c r="ER621" s="22"/>
      <c r="ES621" s="22"/>
      <c r="ET621" s="22"/>
      <c r="EU621" s="22"/>
      <c r="EV621" s="22"/>
      <c r="EW621" s="22"/>
      <c r="EX621" s="22"/>
      <c r="EY621" s="22"/>
      <c r="EZ621" s="22"/>
      <c r="FA621" s="22"/>
      <c r="FB621" s="22"/>
      <c r="FC621" s="22"/>
      <c r="FD621" s="22"/>
      <c r="FE621" s="22"/>
      <c r="FF621" s="22"/>
      <c r="FG621" s="22"/>
      <c r="FH621" s="22"/>
      <c r="FI621" s="22"/>
      <c r="FJ621" s="22"/>
      <c r="FK621" s="22"/>
      <c r="FL621" s="22"/>
      <c r="FM621" s="22"/>
      <c r="FN621" s="22"/>
      <c r="FO621" s="22"/>
      <c r="FP621" s="22"/>
    </row>
    <row r="622" spans="1:172" ht="15">
      <c r="A622" s="66"/>
      <c r="B622" s="64"/>
      <c r="C622" s="64"/>
      <c r="D622" s="64"/>
      <c r="E622" s="64"/>
      <c r="F622" s="64"/>
      <c r="G622" s="64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  <c r="EC622" s="22"/>
      <c r="ED622" s="22"/>
      <c r="EE622" s="22"/>
      <c r="EF622" s="22"/>
      <c r="EG622" s="22"/>
      <c r="EH622" s="22"/>
      <c r="EI622" s="22"/>
      <c r="EJ622" s="22"/>
      <c r="EK622" s="22"/>
      <c r="EL622" s="22"/>
      <c r="EM622" s="22"/>
      <c r="EN622" s="22"/>
      <c r="EO622" s="22"/>
      <c r="EP622" s="22"/>
      <c r="EQ622" s="22"/>
      <c r="ER622" s="22"/>
      <c r="ES622" s="22"/>
      <c r="ET622" s="22"/>
      <c r="EU622" s="22"/>
      <c r="EV622" s="22"/>
      <c r="EW622" s="22"/>
      <c r="EX622" s="22"/>
      <c r="EY622" s="22"/>
      <c r="EZ622" s="22"/>
      <c r="FA622" s="22"/>
      <c r="FB622" s="22"/>
      <c r="FC622" s="22"/>
      <c r="FD622" s="22"/>
      <c r="FE622" s="22"/>
      <c r="FF622" s="22"/>
      <c r="FG622" s="22"/>
      <c r="FH622" s="22"/>
      <c r="FI622" s="22"/>
      <c r="FJ622" s="22"/>
      <c r="FK622" s="22"/>
      <c r="FL622" s="22"/>
      <c r="FM622" s="22"/>
      <c r="FN622" s="22"/>
      <c r="FO622" s="22"/>
      <c r="FP622" s="22"/>
    </row>
    <row r="623" spans="1:172" ht="15">
      <c r="A623" s="66"/>
      <c r="B623" s="64"/>
      <c r="C623" s="64"/>
      <c r="D623" s="64"/>
      <c r="E623" s="64"/>
      <c r="F623" s="64"/>
      <c r="G623" s="64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  <c r="EC623" s="22"/>
      <c r="ED623" s="22"/>
      <c r="EE623" s="22"/>
      <c r="EF623" s="22"/>
      <c r="EG623" s="22"/>
      <c r="EH623" s="22"/>
      <c r="EI623" s="22"/>
      <c r="EJ623" s="22"/>
      <c r="EK623" s="22"/>
      <c r="EL623" s="22"/>
      <c r="EM623" s="22"/>
      <c r="EN623" s="22"/>
      <c r="EO623" s="22"/>
      <c r="EP623" s="22"/>
      <c r="EQ623" s="22"/>
      <c r="ER623" s="22"/>
      <c r="ES623" s="22"/>
      <c r="ET623" s="22"/>
      <c r="EU623" s="22"/>
      <c r="EV623" s="22"/>
      <c r="EW623" s="22"/>
      <c r="EX623" s="22"/>
      <c r="EY623" s="22"/>
      <c r="EZ623" s="22"/>
      <c r="FA623" s="22"/>
      <c r="FB623" s="22"/>
      <c r="FC623" s="22"/>
      <c r="FD623" s="22"/>
      <c r="FE623" s="22"/>
      <c r="FF623" s="22"/>
      <c r="FG623" s="22"/>
      <c r="FH623" s="22"/>
      <c r="FI623" s="22"/>
      <c r="FJ623" s="22"/>
      <c r="FK623" s="22"/>
      <c r="FL623" s="22"/>
      <c r="FM623" s="22"/>
      <c r="FN623" s="22"/>
      <c r="FO623" s="22"/>
      <c r="FP623" s="22"/>
    </row>
    <row r="624" spans="1:172" ht="15">
      <c r="A624" s="66"/>
      <c r="B624" s="64"/>
      <c r="C624" s="64"/>
      <c r="D624" s="64"/>
      <c r="E624" s="64"/>
      <c r="F624" s="64"/>
      <c r="G624" s="64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  <c r="EC624" s="22"/>
      <c r="ED624" s="22"/>
      <c r="EE624" s="22"/>
      <c r="EF624" s="22"/>
      <c r="EG624" s="22"/>
      <c r="EH624" s="22"/>
      <c r="EI624" s="22"/>
      <c r="EJ624" s="22"/>
      <c r="EK624" s="22"/>
      <c r="EL624" s="22"/>
      <c r="EM624" s="22"/>
      <c r="EN624" s="22"/>
      <c r="EO624" s="22"/>
      <c r="EP624" s="22"/>
      <c r="EQ624" s="22"/>
      <c r="ER624" s="22"/>
      <c r="ES624" s="22"/>
      <c r="ET624" s="22"/>
      <c r="EU624" s="22"/>
      <c r="EV624" s="22"/>
      <c r="EW624" s="22"/>
      <c r="EX624" s="22"/>
      <c r="EY624" s="22"/>
      <c r="EZ624" s="22"/>
      <c r="FA624" s="22"/>
      <c r="FB624" s="22"/>
      <c r="FC624" s="22"/>
      <c r="FD624" s="22"/>
      <c r="FE624" s="22"/>
      <c r="FF624" s="22"/>
      <c r="FG624" s="22"/>
      <c r="FH624" s="22"/>
      <c r="FI624" s="22"/>
      <c r="FJ624" s="22"/>
      <c r="FK624" s="22"/>
      <c r="FL624" s="22"/>
      <c r="FM624" s="22"/>
      <c r="FN624" s="22"/>
      <c r="FO624" s="22"/>
      <c r="FP624" s="22"/>
    </row>
    <row r="625" spans="1:172" ht="15">
      <c r="A625" s="66"/>
      <c r="B625" s="64"/>
      <c r="C625" s="64"/>
      <c r="D625" s="64"/>
      <c r="E625" s="64"/>
      <c r="F625" s="64"/>
      <c r="G625" s="64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  <c r="EC625" s="22"/>
      <c r="ED625" s="22"/>
      <c r="EE625" s="22"/>
      <c r="EF625" s="22"/>
      <c r="EG625" s="22"/>
      <c r="EH625" s="22"/>
      <c r="EI625" s="22"/>
      <c r="EJ625" s="22"/>
      <c r="EK625" s="22"/>
      <c r="EL625" s="22"/>
      <c r="EM625" s="22"/>
      <c r="EN625" s="22"/>
      <c r="EO625" s="22"/>
      <c r="EP625" s="22"/>
      <c r="EQ625" s="22"/>
      <c r="ER625" s="22"/>
      <c r="ES625" s="22"/>
      <c r="ET625" s="22"/>
      <c r="EU625" s="22"/>
      <c r="EV625" s="22"/>
      <c r="EW625" s="22"/>
      <c r="EX625" s="22"/>
      <c r="EY625" s="22"/>
      <c r="EZ625" s="22"/>
      <c r="FA625" s="22"/>
      <c r="FB625" s="22"/>
      <c r="FC625" s="22"/>
      <c r="FD625" s="22"/>
      <c r="FE625" s="22"/>
      <c r="FF625" s="22"/>
      <c r="FG625" s="22"/>
      <c r="FH625" s="22"/>
      <c r="FI625" s="22"/>
      <c r="FJ625" s="22"/>
      <c r="FK625" s="22"/>
      <c r="FL625" s="22"/>
      <c r="FM625" s="22"/>
      <c r="FN625" s="22"/>
      <c r="FO625" s="22"/>
      <c r="FP625" s="22"/>
    </row>
    <row r="626" spans="1:172" ht="15">
      <c r="A626" s="66"/>
      <c r="B626" s="64"/>
      <c r="C626" s="64"/>
      <c r="D626" s="64"/>
      <c r="E626" s="64"/>
      <c r="F626" s="64"/>
      <c r="G626" s="64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  <c r="EC626" s="22"/>
      <c r="ED626" s="22"/>
      <c r="EE626" s="22"/>
      <c r="EF626" s="22"/>
      <c r="EG626" s="22"/>
      <c r="EH626" s="22"/>
      <c r="EI626" s="22"/>
      <c r="EJ626" s="22"/>
      <c r="EK626" s="22"/>
      <c r="EL626" s="22"/>
      <c r="EM626" s="22"/>
      <c r="EN626" s="22"/>
      <c r="EO626" s="22"/>
      <c r="EP626" s="22"/>
      <c r="EQ626" s="22"/>
      <c r="ER626" s="22"/>
      <c r="ES626" s="22"/>
      <c r="ET626" s="22"/>
      <c r="EU626" s="22"/>
      <c r="EV626" s="22"/>
      <c r="EW626" s="22"/>
      <c r="EX626" s="22"/>
      <c r="EY626" s="22"/>
      <c r="EZ626" s="22"/>
      <c r="FA626" s="22"/>
      <c r="FB626" s="22"/>
      <c r="FC626" s="22"/>
      <c r="FD626" s="22"/>
      <c r="FE626" s="22"/>
      <c r="FF626" s="22"/>
      <c r="FG626" s="22"/>
      <c r="FH626" s="22"/>
      <c r="FI626" s="22"/>
      <c r="FJ626" s="22"/>
      <c r="FK626" s="22"/>
      <c r="FL626" s="22"/>
      <c r="FM626" s="22"/>
      <c r="FN626" s="22"/>
      <c r="FO626" s="22"/>
      <c r="FP626" s="22"/>
    </row>
    <row r="627" spans="1:172" ht="15">
      <c r="A627" s="66"/>
      <c r="B627" s="64"/>
      <c r="C627" s="64"/>
      <c r="D627" s="64"/>
      <c r="E627" s="64"/>
      <c r="F627" s="64"/>
      <c r="G627" s="64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  <c r="EC627" s="22"/>
      <c r="ED627" s="22"/>
      <c r="EE627" s="22"/>
      <c r="EF627" s="22"/>
      <c r="EG627" s="22"/>
      <c r="EH627" s="22"/>
      <c r="EI627" s="22"/>
      <c r="EJ627" s="22"/>
      <c r="EK627" s="22"/>
      <c r="EL627" s="22"/>
      <c r="EM627" s="22"/>
      <c r="EN627" s="22"/>
      <c r="EO627" s="22"/>
      <c r="EP627" s="22"/>
      <c r="EQ627" s="22"/>
      <c r="ER627" s="22"/>
      <c r="ES627" s="22"/>
      <c r="ET627" s="22"/>
      <c r="EU627" s="22"/>
      <c r="EV627" s="22"/>
      <c r="EW627" s="22"/>
      <c r="EX627" s="22"/>
      <c r="EY627" s="22"/>
      <c r="EZ627" s="22"/>
      <c r="FA627" s="22"/>
      <c r="FB627" s="22"/>
      <c r="FC627" s="22"/>
      <c r="FD627" s="22"/>
      <c r="FE627" s="22"/>
      <c r="FF627" s="22"/>
      <c r="FG627" s="22"/>
      <c r="FH627" s="22"/>
      <c r="FI627" s="22"/>
      <c r="FJ627" s="22"/>
      <c r="FK627" s="22"/>
      <c r="FL627" s="22"/>
      <c r="FM627" s="22"/>
      <c r="FN627" s="22"/>
      <c r="FO627" s="22"/>
      <c r="FP627" s="22"/>
    </row>
    <row r="628" spans="1:172" ht="15">
      <c r="A628" s="66"/>
      <c r="B628" s="64"/>
      <c r="C628" s="64"/>
      <c r="D628" s="64"/>
      <c r="E628" s="64"/>
      <c r="F628" s="64"/>
      <c r="G628" s="64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  <c r="EC628" s="22"/>
      <c r="ED628" s="22"/>
      <c r="EE628" s="22"/>
      <c r="EF628" s="22"/>
      <c r="EG628" s="22"/>
      <c r="EH628" s="22"/>
      <c r="EI628" s="22"/>
      <c r="EJ628" s="22"/>
      <c r="EK628" s="22"/>
      <c r="EL628" s="22"/>
      <c r="EM628" s="22"/>
      <c r="EN628" s="22"/>
      <c r="EO628" s="22"/>
      <c r="EP628" s="22"/>
      <c r="EQ628" s="22"/>
      <c r="ER628" s="22"/>
      <c r="ES628" s="22"/>
      <c r="ET628" s="22"/>
      <c r="EU628" s="22"/>
      <c r="EV628" s="22"/>
      <c r="EW628" s="22"/>
      <c r="EX628" s="22"/>
      <c r="EY628" s="22"/>
      <c r="EZ628" s="22"/>
      <c r="FA628" s="22"/>
      <c r="FB628" s="22"/>
      <c r="FC628" s="22"/>
      <c r="FD628" s="22"/>
      <c r="FE628" s="22"/>
      <c r="FF628" s="22"/>
      <c r="FG628" s="22"/>
      <c r="FH628" s="22"/>
      <c r="FI628" s="22"/>
      <c r="FJ628" s="22"/>
      <c r="FK628" s="22"/>
      <c r="FL628" s="22"/>
      <c r="FM628" s="22"/>
      <c r="FN628" s="22"/>
      <c r="FO628" s="22"/>
      <c r="FP628" s="22"/>
    </row>
    <row r="629" spans="1:172" ht="15">
      <c r="A629" s="66"/>
      <c r="B629" s="64"/>
      <c r="C629" s="64"/>
      <c r="D629" s="64"/>
      <c r="E629" s="64"/>
      <c r="F629" s="64"/>
      <c r="G629" s="64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  <c r="EC629" s="22"/>
      <c r="ED629" s="22"/>
      <c r="EE629" s="22"/>
      <c r="EF629" s="22"/>
      <c r="EG629" s="22"/>
      <c r="EH629" s="22"/>
      <c r="EI629" s="22"/>
      <c r="EJ629" s="22"/>
      <c r="EK629" s="22"/>
      <c r="EL629" s="22"/>
      <c r="EM629" s="22"/>
      <c r="EN629" s="22"/>
      <c r="EO629" s="22"/>
      <c r="EP629" s="22"/>
      <c r="EQ629" s="22"/>
      <c r="ER629" s="22"/>
      <c r="ES629" s="22"/>
      <c r="ET629" s="22"/>
      <c r="EU629" s="22"/>
      <c r="EV629" s="22"/>
      <c r="EW629" s="22"/>
      <c r="EX629" s="22"/>
      <c r="EY629" s="22"/>
      <c r="EZ629" s="22"/>
      <c r="FA629" s="22"/>
      <c r="FB629" s="22"/>
      <c r="FC629" s="22"/>
      <c r="FD629" s="22"/>
      <c r="FE629" s="22"/>
      <c r="FF629" s="22"/>
      <c r="FG629" s="22"/>
      <c r="FH629" s="22"/>
      <c r="FI629" s="22"/>
      <c r="FJ629" s="22"/>
      <c r="FK629" s="22"/>
      <c r="FL629" s="22"/>
      <c r="FM629" s="22"/>
      <c r="FN629" s="22"/>
      <c r="FO629" s="22"/>
      <c r="FP629" s="22"/>
    </row>
    <row r="630" spans="1:172" ht="15">
      <c r="A630" s="66"/>
      <c r="B630" s="64"/>
      <c r="C630" s="64"/>
      <c r="D630" s="64"/>
      <c r="E630" s="64"/>
      <c r="F630" s="64"/>
      <c r="G630" s="64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  <c r="EC630" s="22"/>
      <c r="ED630" s="22"/>
      <c r="EE630" s="22"/>
      <c r="EF630" s="22"/>
      <c r="EG630" s="22"/>
      <c r="EH630" s="22"/>
      <c r="EI630" s="22"/>
      <c r="EJ630" s="22"/>
      <c r="EK630" s="22"/>
      <c r="EL630" s="22"/>
      <c r="EM630" s="22"/>
      <c r="EN630" s="22"/>
      <c r="EO630" s="22"/>
      <c r="EP630" s="22"/>
      <c r="EQ630" s="22"/>
      <c r="ER630" s="22"/>
      <c r="ES630" s="22"/>
      <c r="ET630" s="22"/>
      <c r="EU630" s="22"/>
      <c r="EV630" s="22"/>
      <c r="EW630" s="22"/>
      <c r="EX630" s="22"/>
      <c r="EY630" s="22"/>
      <c r="EZ630" s="22"/>
      <c r="FA630" s="22"/>
      <c r="FB630" s="22"/>
      <c r="FC630" s="22"/>
      <c r="FD630" s="22"/>
      <c r="FE630" s="22"/>
      <c r="FF630" s="22"/>
      <c r="FG630" s="22"/>
      <c r="FH630" s="22"/>
      <c r="FI630" s="22"/>
      <c r="FJ630" s="22"/>
      <c r="FK630" s="22"/>
      <c r="FL630" s="22"/>
      <c r="FM630" s="22"/>
      <c r="FN630" s="22"/>
      <c r="FO630" s="22"/>
      <c r="FP630" s="22"/>
    </row>
    <row r="631" spans="1:172" ht="15">
      <c r="A631" s="66"/>
      <c r="B631" s="64"/>
      <c r="C631" s="64"/>
      <c r="D631" s="64"/>
      <c r="E631" s="64"/>
      <c r="F631" s="64"/>
      <c r="G631" s="64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  <c r="EC631" s="22"/>
      <c r="ED631" s="22"/>
      <c r="EE631" s="22"/>
      <c r="EF631" s="22"/>
      <c r="EG631" s="22"/>
      <c r="EH631" s="22"/>
      <c r="EI631" s="22"/>
      <c r="EJ631" s="22"/>
      <c r="EK631" s="22"/>
      <c r="EL631" s="22"/>
      <c r="EM631" s="22"/>
      <c r="EN631" s="22"/>
      <c r="EO631" s="22"/>
      <c r="EP631" s="22"/>
      <c r="EQ631" s="22"/>
      <c r="ER631" s="22"/>
      <c r="ES631" s="22"/>
      <c r="ET631" s="22"/>
      <c r="EU631" s="22"/>
      <c r="EV631" s="22"/>
      <c r="EW631" s="22"/>
      <c r="EX631" s="22"/>
      <c r="EY631" s="22"/>
      <c r="EZ631" s="22"/>
      <c r="FA631" s="22"/>
      <c r="FB631" s="22"/>
      <c r="FC631" s="22"/>
      <c r="FD631" s="22"/>
      <c r="FE631" s="22"/>
      <c r="FF631" s="22"/>
      <c r="FG631" s="22"/>
      <c r="FH631" s="22"/>
      <c r="FI631" s="22"/>
      <c r="FJ631" s="22"/>
      <c r="FK631" s="22"/>
      <c r="FL631" s="22"/>
      <c r="FM631" s="22"/>
      <c r="FN631" s="22"/>
      <c r="FO631" s="22"/>
      <c r="FP631" s="22"/>
    </row>
    <row r="632" spans="1:172" ht="15">
      <c r="A632" s="66"/>
      <c r="B632" s="64"/>
      <c r="C632" s="64"/>
      <c r="D632" s="64"/>
      <c r="E632" s="64"/>
      <c r="F632" s="64"/>
      <c r="G632" s="64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  <c r="EC632" s="22"/>
      <c r="ED632" s="22"/>
      <c r="EE632" s="22"/>
      <c r="EF632" s="22"/>
      <c r="EG632" s="22"/>
      <c r="EH632" s="22"/>
      <c r="EI632" s="22"/>
      <c r="EJ632" s="22"/>
      <c r="EK632" s="22"/>
      <c r="EL632" s="22"/>
      <c r="EM632" s="22"/>
      <c r="EN632" s="22"/>
      <c r="EO632" s="22"/>
      <c r="EP632" s="22"/>
      <c r="EQ632" s="22"/>
      <c r="ER632" s="22"/>
      <c r="ES632" s="22"/>
      <c r="ET632" s="22"/>
      <c r="EU632" s="22"/>
      <c r="EV632" s="22"/>
      <c r="EW632" s="22"/>
      <c r="EX632" s="22"/>
      <c r="EY632" s="22"/>
      <c r="EZ632" s="22"/>
      <c r="FA632" s="22"/>
      <c r="FB632" s="22"/>
      <c r="FC632" s="22"/>
      <c r="FD632" s="22"/>
      <c r="FE632" s="22"/>
      <c r="FF632" s="22"/>
      <c r="FG632" s="22"/>
      <c r="FH632" s="22"/>
      <c r="FI632" s="22"/>
      <c r="FJ632" s="22"/>
      <c r="FK632" s="22"/>
      <c r="FL632" s="22"/>
      <c r="FM632" s="22"/>
      <c r="FN632" s="22"/>
      <c r="FO632" s="22"/>
      <c r="FP632" s="22"/>
    </row>
    <row r="633" spans="1:172" ht="15">
      <c r="A633" s="66"/>
      <c r="B633" s="64"/>
      <c r="C633" s="64"/>
      <c r="D633" s="64"/>
      <c r="E633" s="64"/>
      <c r="F633" s="64"/>
      <c r="G633" s="64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  <c r="EC633" s="22"/>
      <c r="ED633" s="22"/>
      <c r="EE633" s="22"/>
      <c r="EF633" s="22"/>
      <c r="EG633" s="22"/>
      <c r="EH633" s="22"/>
      <c r="EI633" s="22"/>
      <c r="EJ633" s="22"/>
      <c r="EK633" s="22"/>
      <c r="EL633" s="22"/>
      <c r="EM633" s="22"/>
      <c r="EN633" s="22"/>
      <c r="EO633" s="22"/>
      <c r="EP633" s="22"/>
      <c r="EQ633" s="22"/>
      <c r="ER633" s="22"/>
      <c r="ES633" s="22"/>
      <c r="ET633" s="22"/>
      <c r="EU633" s="22"/>
      <c r="EV633" s="22"/>
      <c r="EW633" s="22"/>
      <c r="EX633" s="22"/>
      <c r="EY633" s="22"/>
      <c r="EZ633" s="22"/>
      <c r="FA633" s="22"/>
      <c r="FB633" s="22"/>
      <c r="FC633" s="22"/>
      <c r="FD633" s="22"/>
      <c r="FE633" s="22"/>
      <c r="FF633" s="22"/>
      <c r="FG633" s="22"/>
      <c r="FH633" s="22"/>
      <c r="FI633" s="22"/>
      <c r="FJ633" s="22"/>
      <c r="FK633" s="22"/>
      <c r="FL633" s="22"/>
      <c r="FM633" s="22"/>
      <c r="FN633" s="22"/>
      <c r="FO633" s="22"/>
      <c r="FP633" s="22"/>
    </row>
    <row r="634" spans="1:172" ht="15">
      <c r="A634" s="66"/>
      <c r="B634" s="64"/>
      <c r="C634" s="64"/>
      <c r="D634" s="64"/>
      <c r="E634" s="64"/>
      <c r="F634" s="64"/>
      <c r="G634" s="64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  <c r="EC634" s="22"/>
      <c r="ED634" s="22"/>
      <c r="EE634" s="22"/>
      <c r="EF634" s="22"/>
      <c r="EG634" s="22"/>
      <c r="EH634" s="22"/>
      <c r="EI634" s="22"/>
      <c r="EJ634" s="22"/>
      <c r="EK634" s="22"/>
      <c r="EL634" s="22"/>
      <c r="EM634" s="22"/>
      <c r="EN634" s="22"/>
      <c r="EO634" s="22"/>
      <c r="EP634" s="22"/>
      <c r="EQ634" s="22"/>
      <c r="ER634" s="22"/>
      <c r="ES634" s="22"/>
      <c r="ET634" s="22"/>
      <c r="EU634" s="22"/>
      <c r="EV634" s="22"/>
      <c r="EW634" s="22"/>
      <c r="EX634" s="22"/>
      <c r="EY634" s="22"/>
      <c r="EZ634" s="22"/>
      <c r="FA634" s="22"/>
      <c r="FB634" s="22"/>
      <c r="FC634" s="22"/>
      <c r="FD634" s="22"/>
      <c r="FE634" s="22"/>
      <c r="FF634" s="22"/>
      <c r="FG634" s="22"/>
      <c r="FH634" s="22"/>
      <c r="FI634" s="22"/>
      <c r="FJ634" s="22"/>
      <c r="FK634" s="22"/>
      <c r="FL634" s="22"/>
      <c r="FM634" s="22"/>
      <c r="FN634" s="22"/>
      <c r="FO634" s="22"/>
      <c r="FP634" s="22"/>
    </row>
    <row r="635" spans="1:172" ht="15">
      <c r="A635" s="66"/>
      <c r="B635" s="64"/>
      <c r="C635" s="64"/>
      <c r="D635" s="64"/>
      <c r="E635" s="64"/>
      <c r="F635" s="64"/>
      <c r="G635" s="64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  <c r="EC635" s="22"/>
      <c r="ED635" s="22"/>
      <c r="EE635" s="22"/>
      <c r="EF635" s="22"/>
      <c r="EG635" s="22"/>
      <c r="EH635" s="22"/>
      <c r="EI635" s="22"/>
      <c r="EJ635" s="22"/>
      <c r="EK635" s="22"/>
      <c r="EL635" s="22"/>
      <c r="EM635" s="22"/>
      <c r="EN635" s="22"/>
      <c r="EO635" s="22"/>
      <c r="EP635" s="22"/>
      <c r="EQ635" s="22"/>
      <c r="ER635" s="22"/>
      <c r="ES635" s="22"/>
      <c r="ET635" s="22"/>
      <c r="EU635" s="22"/>
      <c r="EV635" s="22"/>
      <c r="EW635" s="22"/>
      <c r="EX635" s="22"/>
      <c r="EY635" s="22"/>
      <c r="EZ635" s="22"/>
      <c r="FA635" s="22"/>
      <c r="FB635" s="22"/>
      <c r="FC635" s="22"/>
      <c r="FD635" s="22"/>
      <c r="FE635" s="22"/>
      <c r="FF635" s="22"/>
      <c r="FG635" s="22"/>
      <c r="FH635" s="22"/>
      <c r="FI635" s="22"/>
      <c r="FJ635" s="22"/>
      <c r="FK635" s="22"/>
      <c r="FL635" s="22"/>
      <c r="FM635" s="22"/>
      <c r="FN635" s="22"/>
      <c r="FO635" s="22"/>
      <c r="FP635" s="22"/>
    </row>
    <row r="636" spans="1:172" ht="15">
      <c r="A636" s="66"/>
      <c r="B636" s="64"/>
      <c r="C636" s="64"/>
      <c r="D636" s="64"/>
      <c r="E636" s="64"/>
      <c r="F636" s="64"/>
      <c r="G636" s="64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  <c r="EC636" s="22"/>
      <c r="ED636" s="22"/>
      <c r="EE636" s="22"/>
      <c r="EF636" s="22"/>
      <c r="EG636" s="22"/>
      <c r="EH636" s="22"/>
      <c r="EI636" s="22"/>
      <c r="EJ636" s="22"/>
      <c r="EK636" s="22"/>
      <c r="EL636" s="22"/>
      <c r="EM636" s="22"/>
      <c r="EN636" s="22"/>
      <c r="EO636" s="22"/>
      <c r="EP636" s="22"/>
      <c r="EQ636" s="22"/>
      <c r="ER636" s="22"/>
      <c r="ES636" s="22"/>
      <c r="ET636" s="22"/>
      <c r="EU636" s="22"/>
      <c r="EV636" s="22"/>
      <c r="EW636" s="22"/>
      <c r="EX636" s="22"/>
      <c r="EY636" s="22"/>
      <c r="EZ636" s="22"/>
      <c r="FA636" s="22"/>
      <c r="FB636" s="22"/>
      <c r="FC636" s="22"/>
      <c r="FD636" s="22"/>
      <c r="FE636" s="22"/>
      <c r="FF636" s="22"/>
      <c r="FG636" s="22"/>
      <c r="FH636" s="22"/>
      <c r="FI636" s="22"/>
      <c r="FJ636" s="22"/>
      <c r="FK636" s="22"/>
      <c r="FL636" s="22"/>
      <c r="FM636" s="22"/>
      <c r="FN636" s="22"/>
      <c r="FO636" s="22"/>
      <c r="FP636" s="22"/>
    </row>
    <row r="637" spans="1:172" ht="15">
      <c r="A637" s="66"/>
      <c r="B637" s="64"/>
      <c r="C637" s="64"/>
      <c r="D637" s="64"/>
      <c r="E637" s="64"/>
      <c r="F637" s="64"/>
      <c r="G637" s="64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  <c r="EC637" s="22"/>
      <c r="ED637" s="22"/>
      <c r="EE637" s="22"/>
      <c r="EF637" s="22"/>
      <c r="EG637" s="22"/>
      <c r="EH637" s="22"/>
      <c r="EI637" s="22"/>
      <c r="EJ637" s="22"/>
      <c r="EK637" s="22"/>
      <c r="EL637" s="22"/>
      <c r="EM637" s="22"/>
      <c r="EN637" s="22"/>
      <c r="EO637" s="22"/>
      <c r="EP637" s="22"/>
      <c r="EQ637" s="22"/>
      <c r="ER637" s="22"/>
      <c r="ES637" s="22"/>
      <c r="ET637" s="22"/>
      <c r="EU637" s="22"/>
      <c r="EV637" s="22"/>
      <c r="EW637" s="22"/>
      <c r="EX637" s="22"/>
      <c r="EY637" s="22"/>
      <c r="EZ637" s="22"/>
      <c r="FA637" s="22"/>
      <c r="FB637" s="22"/>
      <c r="FC637" s="22"/>
      <c r="FD637" s="22"/>
      <c r="FE637" s="22"/>
      <c r="FF637" s="22"/>
      <c r="FG637" s="22"/>
      <c r="FH637" s="22"/>
      <c r="FI637" s="22"/>
      <c r="FJ637" s="22"/>
      <c r="FK637" s="22"/>
      <c r="FL637" s="22"/>
      <c r="FM637" s="22"/>
      <c r="FN637" s="22"/>
      <c r="FO637" s="22"/>
      <c r="FP637" s="22"/>
    </row>
    <row r="638" spans="1:172" ht="15">
      <c r="A638" s="66"/>
      <c r="B638" s="64"/>
      <c r="C638" s="64"/>
      <c r="D638" s="64"/>
      <c r="E638" s="64"/>
      <c r="F638" s="64"/>
      <c r="G638" s="64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  <c r="EC638" s="22"/>
      <c r="ED638" s="22"/>
      <c r="EE638" s="22"/>
      <c r="EF638" s="22"/>
      <c r="EG638" s="22"/>
      <c r="EH638" s="22"/>
      <c r="EI638" s="22"/>
      <c r="EJ638" s="22"/>
      <c r="EK638" s="22"/>
      <c r="EL638" s="22"/>
      <c r="EM638" s="22"/>
      <c r="EN638" s="22"/>
      <c r="EO638" s="22"/>
      <c r="EP638" s="22"/>
      <c r="EQ638" s="22"/>
      <c r="ER638" s="22"/>
      <c r="ES638" s="22"/>
      <c r="ET638" s="22"/>
      <c r="EU638" s="22"/>
      <c r="EV638" s="22"/>
      <c r="EW638" s="22"/>
      <c r="EX638" s="22"/>
      <c r="EY638" s="22"/>
      <c r="EZ638" s="22"/>
      <c r="FA638" s="22"/>
      <c r="FB638" s="22"/>
      <c r="FC638" s="22"/>
      <c r="FD638" s="22"/>
      <c r="FE638" s="22"/>
      <c r="FF638" s="22"/>
      <c r="FG638" s="22"/>
      <c r="FH638" s="22"/>
      <c r="FI638" s="22"/>
      <c r="FJ638" s="22"/>
      <c r="FK638" s="22"/>
      <c r="FL638" s="22"/>
      <c r="FM638" s="22"/>
      <c r="FN638" s="22"/>
      <c r="FO638" s="22"/>
      <c r="FP638" s="22"/>
    </row>
    <row r="639" spans="1:172" ht="15">
      <c r="A639" s="66"/>
      <c r="B639" s="64"/>
      <c r="C639" s="64"/>
      <c r="D639" s="64"/>
      <c r="E639" s="64"/>
      <c r="F639" s="64"/>
      <c r="G639" s="64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  <c r="EC639" s="22"/>
      <c r="ED639" s="22"/>
      <c r="EE639" s="22"/>
      <c r="EF639" s="22"/>
      <c r="EG639" s="22"/>
      <c r="EH639" s="22"/>
      <c r="EI639" s="22"/>
      <c r="EJ639" s="22"/>
      <c r="EK639" s="22"/>
      <c r="EL639" s="22"/>
      <c r="EM639" s="22"/>
      <c r="EN639" s="22"/>
      <c r="EO639" s="22"/>
      <c r="EP639" s="22"/>
      <c r="EQ639" s="22"/>
      <c r="ER639" s="22"/>
      <c r="ES639" s="22"/>
      <c r="ET639" s="22"/>
      <c r="EU639" s="22"/>
      <c r="EV639" s="22"/>
      <c r="EW639" s="22"/>
      <c r="EX639" s="22"/>
      <c r="EY639" s="22"/>
      <c r="EZ639" s="22"/>
      <c r="FA639" s="22"/>
      <c r="FB639" s="22"/>
      <c r="FC639" s="22"/>
      <c r="FD639" s="22"/>
      <c r="FE639" s="22"/>
      <c r="FF639" s="22"/>
      <c r="FG639" s="22"/>
      <c r="FH639" s="22"/>
      <c r="FI639" s="22"/>
      <c r="FJ639" s="22"/>
      <c r="FK639" s="22"/>
      <c r="FL639" s="22"/>
      <c r="FM639" s="22"/>
      <c r="FN639" s="22"/>
      <c r="FO639" s="22"/>
      <c r="FP639" s="22"/>
    </row>
    <row r="640" spans="1:172" ht="15">
      <c r="A640" s="66"/>
      <c r="B640" s="64"/>
      <c r="C640" s="64"/>
      <c r="D640" s="64"/>
      <c r="E640" s="64"/>
      <c r="F640" s="64"/>
      <c r="G640" s="64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  <c r="EC640" s="22"/>
      <c r="ED640" s="22"/>
      <c r="EE640" s="22"/>
      <c r="EF640" s="22"/>
      <c r="EG640" s="22"/>
      <c r="EH640" s="22"/>
      <c r="EI640" s="22"/>
      <c r="EJ640" s="22"/>
      <c r="EK640" s="22"/>
      <c r="EL640" s="22"/>
      <c r="EM640" s="22"/>
      <c r="EN640" s="22"/>
      <c r="EO640" s="22"/>
      <c r="EP640" s="22"/>
      <c r="EQ640" s="22"/>
      <c r="ER640" s="22"/>
      <c r="ES640" s="22"/>
      <c r="ET640" s="22"/>
      <c r="EU640" s="22"/>
      <c r="EV640" s="22"/>
      <c r="EW640" s="22"/>
      <c r="EX640" s="22"/>
      <c r="EY640" s="22"/>
      <c r="EZ640" s="22"/>
      <c r="FA640" s="22"/>
      <c r="FB640" s="22"/>
      <c r="FC640" s="22"/>
      <c r="FD640" s="22"/>
      <c r="FE640" s="22"/>
      <c r="FF640" s="22"/>
      <c r="FG640" s="22"/>
      <c r="FH640" s="22"/>
      <c r="FI640" s="22"/>
      <c r="FJ640" s="22"/>
      <c r="FK640" s="22"/>
      <c r="FL640" s="22"/>
      <c r="FM640" s="22"/>
      <c r="FN640" s="22"/>
      <c r="FO640" s="22"/>
      <c r="FP640" s="22"/>
    </row>
    <row r="641" spans="1:172" ht="15">
      <c r="A641" s="66"/>
      <c r="B641" s="64"/>
      <c r="C641" s="64"/>
      <c r="D641" s="64"/>
      <c r="E641" s="64"/>
      <c r="F641" s="64"/>
      <c r="G641" s="64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  <c r="EC641" s="22"/>
      <c r="ED641" s="22"/>
      <c r="EE641" s="22"/>
      <c r="EF641" s="22"/>
      <c r="EG641" s="22"/>
      <c r="EH641" s="22"/>
      <c r="EI641" s="22"/>
      <c r="EJ641" s="22"/>
      <c r="EK641" s="22"/>
      <c r="EL641" s="22"/>
      <c r="EM641" s="22"/>
      <c r="EN641" s="22"/>
      <c r="EO641" s="22"/>
      <c r="EP641" s="22"/>
      <c r="EQ641" s="22"/>
      <c r="ER641" s="22"/>
      <c r="ES641" s="22"/>
      <c r="ET641" s="22"/>
      <c r="EU641" s="22"/>
      <c r="EV641" s="22"/>
      <c r="EW641" s="22"/>
      <c r="EX641" s="22"/>
      <c r="EY641" s="22"/>
      <c r="EZ641" s="22"/>
      <c r="FA641" s="22"/>
      <c r="FB641" s="22"/>
      <c r="FC641" s="22"/>
      <c r="FD641" s="22"/>
      <c r="FE641" s="22"/>
      <c r="FF641" s="22"/>
      <c r="FG641" s="22"/>
      <c r="FH641" s="22"/>
      <c r="FI641" s="22"/>
      <c r="FJ641" s="22"/>
      <c r="FK641" s="22"/>
      <c r="FL641" s="22"/>
      <c r="FM641" s="22"/>
      <c r="FN641" s="22"/>
      <c r="FO641" s="22"/>
      <c r="FP641" s="22"/>
    </row>
    <row r="642" spans="1:172" ht="15">
      <c r="A642" s="66"/>
      <c r="B642" s="64"/>
      <c r="C642" s="64"/>
      <c r="D642" s="64"/>
      <c r="E642" s="64"/>
      <c r="F642" s="64"/>
      <c r="G642" s="64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  <c r="EC642" s="22"/>
      <c r="ED642" s="22"/>
      <c r="EE642" s="22"/>
      <c r="EF642" s="22"/>
      <c r="EG642" s="22"/>
      <c r="EH642" s="22"/>
      <c r="EI642" s="22"/>
      <c r="EJ642" s="22"/>
      <c r="EK642" s="22"/>
      <c r="EL642" s="22"/>
      <c r="EM642" s="22"/>
      <c r="EN642" s="22"/>
      <c r="EO642" s="22"/>
      <c r="EP642" s="22"/>
      <c r="EQ642" s="22"/>
      <c r="ER642" s="22"/>
      <c r="ES642" s="22"/>
      <c r="ET642" s="22"/>
      <c r="EU642" s="22"/>
      <c r="EV642" s="22"/>
      <c r="EW642" s="22"/>
      <c r="EX642" s="22"/>
      <c r="EY642" s="22"/>
      <c r="EZ642" s="22"/>
      <c r="FA642" s="22"/>
      <c r="FB642" s="22"/>
      <c r="FC642" s="22"/>
      <c r="FD642" s="22"/>
      <c r="FE642" s="22"/>
      <c r="FF642" s="22"/>
      <c r="FG642" s="22"/>
      <c r="FH642" s="22"/>
      <c r="FI642" s="22"/>
      <c r="FJ642" s="22"/>
      <c r="FK642" s="22"/>
      <c r="FL642" s="22"/>
      <c r="FM642" s="22"/>
      <c r="FN642" s="22"/>
      <c r="FO642" s="22"/>
      <c r="FP642" s="22"/>
    </row>
    <row r="643" spans="1:172" ht="15">
      <c r="A643" s="66"/>
      <c r="B643" s="64"/>
      <c r="C643" s="64"/>
      <c r="D643" s="64"/>
      <c r="E643" s="64"/>
      <c r="F643" s="64"/>
      <c r="G643" s="64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  <c r="EC643" s="22"/>
      <c r="ED643" s="22"/>
      <c r="EE643" s="22"/>
      <c r="EF643" s="22"/>
      <c r="EG643" s="22"/>
      <c r="EH643" s="22"/>
      <c r="EI643" s="22"/>
      <c r="EJ643" s="22"/>
      <c r="EK643" s="22"/>
      <c r="EL643" s="22"/>
      <c r="EM643" s="22"/>
      <c r="EN643" s="22"/>
      <c r="EO643" s="22"/>
      <c r="EP643" s="22"/>
      <c r="EQ643" s="22"/>
      <c r="ER643" s="22"/>
      <c r="ES643" s="22"/>
      <c r="ET643" s="22"/>
      <c r="EU643" s="22"/>
      <c r="EV643" s="22"/>
      <c r="EW643" s="22"/>
      <c r="EX643" s="22"/>
      <c r="EY643" s="22"/>
      <c r="EZ643" s="22"/>
      <c r="FA643" s="22"/>
      <c r="FB643" s="22"/>
      <c r="FC643" s="22"/>
      <c r="FD643" s="22"/>
      <c r="FE643" s="22"/>
      <c r="FF643" s="22"/>
      <c r="FG643" s="22"/>
      <c r="FH643" s="22"/>
      <c r="FI643" s="22"/>
      <c r="FJ643" s="22"/>
      <c r="FK643" s="22"/>
      <c r="FL643" s="22"/>
      <c r="FM643" s="22"/>
      <c r="FN643" s="22"/>
      <c r="FO643" s="22"/>
      <c r="FP643" s="22"/>
    </row>
    <row r="644" spans="1:172" ht="15">
      <c r="A644" s="66"/>
      <c r="B644" s="64"/>
      <c r="C644" s="64"/>
      <c r="D644" s="64"/>
      <c r="E644" s="64"/>
      <c r="F644" s="64"/>
      <c r="G644" s="64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  <c r="EC644" s="22"/>
      <c r="ED644" s="22"/>
      <c r="EE644" s="22"/>
      <c r="EF644" s="22"/>
      <c r="EG644" s="22"/>
      <c r="EH644" s="22"/>
      <c r="EI644" s="22"/>
      <c r="EJ644" s="22"/>
      <c r="EK644" s="22"/>
      <c r="EL644" s="22"/>
      <c r="EM644" s="22"/>
      <c r="EN644" s="22"/>
      <c r="EO644" s="22"/>
      <c r="EP644" s="22"/>
      <c r="EQ644" s="22"/>
      <c r="ER644" s="22"/>
      <c r="ES644" s="22"/>
      <c r="ET644" s="22"/>
      <c r="EU644" s="22"/>
      <c r="EV644" s="22"/>
      <c r="EW644" s="22"/>
      <c r="EX644" s="22"/>
      <c r="EY644" s="22"/>
      <c r="EZ644" s="22"/>
      <c r="FA644" s="22"/>
      <c r="FB644" s="22"/>
      <c r="FC644" s="22"/>
      <c r="FD644" s="22"/>
      <c r="FE644" s="22"/>
      <c r="FF644" s="22"/>
      <c r="FG644" s="22"/>
      <c r="FH644" s="22"/>
      <c r="FI644" s="22"/>
      <c r="FJ644" s="22"/>
      <c r="FK644" s="22"/>
      <c r="FL644" s="22"/>
      <c r="FM644" s="22"/>
      <c r="FN644" s="22"/>
      <c r="FO644" s="22"/>
      <c r="FP644" s="22"/>
    </row>
    <row r="645" spans="1:172" ht="15">
      <c r="A645" s="66"/>
      <c r="B645" s="64"/>
      <c r="C645" s="64"/>
      <c r="D645" s="64"/>
      <c r="E645" s="64"/>
      <c r="F645" s="64"/>
      <c r="G645" s="64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  <c r="EC645" s="22"/>
      <c r="ED645" s="22"/>
      <c r="EE645" s="22"/>
      <c r="EF645" s="22"/>
      <c r="EG645" s="22"/>
      <c r="EH645" s="22"/>
      <c r="EI645" s="22"/>
      <c r="EJ645" s="22"/>
      <c r="EK645" s="22"/>
      <c r="EL645" s="22"/>
      <c r="EM645" s="22"/>
      <c r="EN645" s="22"/>
      <c r="EO645" s="22"/>
      <c r="EP645" s="22"/>
      <c r="EQ645" s="22"/>
      <c r="ER645" s="22"/>
      <c r="ES645" s="22"/>
      <c r="ET645" s="22"/>
      <c r="EU645" s="22"/>
      <c r="EV645" s="22"/>
      <c r="EW645" s="22"/>
      <c r="EX645" s="22"/>
      <c r="EY645" s="22"/>
      <c r="EZ645" s="22"/>
      <c r="FA645" s="22"/>
      <c r="FB645" s="22"/>
      <c r="FC645" s="22"/>
      <c r="FD645" s="22"/>
      <c r="FE645" s="22"/>
      <c r="FF645" s="22"/>
      <c r="FG645" s="22"/>
      <c r="FH645" s="22"/>
      <c r="FI645" s="22"/>
      <c r="FJ645" s="22"/>
      <c r="FK645" s="22"/>
      <c r="FL645" s="22"/>
      <c r="FM645" s="22"/>
      <c r="FN645" s="22"/>
      <c r="FO645" s="22"/>
      <c r="FP645" s="22"/>
    </row>
    <row r="646" spans="1:172" ht="15">
      <c r="A646" s="66"/>
      <c r="B646" s="64"/>
      <c r="C646" s="64"/>
      <c r="D646" s="64"/>
      <c r="E646" s="64"/>
      <c r="F646" s="64"/>
      <c r="G646" s="64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  <c r="EC646" s="22"/>
      <c r="ED646" s="22"/>
      <c r="EE646" s="22"/>
      <c r="EF646" s="22"/>
      <c r="EG646" s="22"/>
      <c r="EH646" s="22"/>
      <c r="EI646" s="22"/>
      <c r="EJ646" s="22"/>
      <c r="EK646" s="22"/>
      <c r="EL646" s="22"/>
      <c r="EM646" s="22"/>
      <c r="EN646" s="22"/>
      <c r="EO646" s="22"/>
      <c r="EP646" s="22"/>
      <c r="EQ646" s="22"/>
      <c r="ER646" s="22"/>
      <c r="ES646" s="22"/>
      <c r="ET646" s="22"/>
      <c r="EU646" s="22"/>
      <c r="EV646" s="22"/>
      <c r="EW646" s="22"/>
      <c r="EX646" s="22"/>
      <c r="EY646" s="22"/>
      <c r="EZ646" s="22"/>
      <c r="FA646" s="22"/>
      <c r="FB646" s="22"/>
      <c r="FC646" s="22"/>
      <c r="FD646" s="22"/>
      <c r="FE646" s="22"/>
      <c r="FF646" s="22"/>
      <c r="FG646" s="22"/>
      <c r="FH646" s="22"/>
      <c r="FI646" s="22"/>
      <c r="FJ646" s="22"/>
      <c r="FK646" s="22"/>
      <c r="FL646" s="22"/>
      <c r="FM646" s="22"/>
      <c r="FN646" s="22"/>
      <c r="FO646" s="22"/>
      <c r="FP646" s="22"/>
    </row>
    <row r="647" spans="1:172" ht="15">
      <c r="A647" s="66"/>
      <c r="B647" s="64"/>
      <c r="C647" s="64"/>
      <c r="D647" s="64"/>
      <c r="E647" s="64"/>
      <c r="F647" s="64"/>
      <c r="G647" s="64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  <c r="EC647" s="22"/>
      <c r="ED647" s="22"/>
      <c r="EE647" s="22"/>
      <c r="EF647" s="22"/>
      <c r="EG647" s="22"/>
      <c r="EH647" s="22"/>
      <c r="EI647" s="22"/>
      <c r="EJ647" s="22"/>
      <c r="EK647" s="22"/>
      <c r="EL647" s="22"/>
      <c r="EM647" s="22"/>
      <c r="EN647" s="22"/>
      <c r="EO647" s="22"/>
      <c r="EP647" s="22"/>
      <c r="EQ647" s="22"/>
      <c r="ER647" s="22"/>
      <c r="ES647" s="22"/>
      <c r="ET647" s="22"/>
      <c r="EU647" s="22"/>
      <c r="EV647" s="22"/>
      <c r="EW647" s="22"/>
      <c r="EX647" s="22"/>
      <c r="EY647" s="22"/>
      <c r="EZ647" s="22"/>
      <c r="FA647" s="22"/>
      <c r="FB647" s="22"/>
      <c r="FC647" s="22"/>
      <c r="FD647" s="22"/>
      <c r="FE647" s="22"/>
      <c r="FF647" s="22"/>
      <c r="FG647" s="22"/>
      <c r="FH647" s="22"/>
      <c r="FI647" s="22"/>
      <c r="FJ647" s="22"/>
      <c r="FK647" s="22"/>
      <c r="FL647" s="22"/>
      <c r="FM647" s="22"/>
      <c r="FN647" s="22"/>
      <c r="FO647" s="22"/>
      <c r="FP647" s="22"/>
    </row>
    <row r="648" spans="1:172" ht="15">
      <c r="A648" s="66"/>
      <c r="B648" s="64"/>
      <c r="C648" s="64"/>
      <c r="D648" s="64"/>
      <c r="E648" s="64"/>
      <c r="F648" s="64"/>
      <c r="G648" s="64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  <c r="EC648" s="22"/>
      <c r="ED648" s="22"/>
      <c r="EE648" s="22"/>
      <c r="EF648" s="22"/>
      <c r="EG648" s="22"/>
      <c r="EH648" s="22"/>
      <c r="EI648" s="22"/>
      <c r="EJ648" s="22"/>
      <c r="EK648" s="22"/>
      <c r="EL648" s="22"/>
      <c r="EM648" s="22"/>
      <c r="EN648" s="22"/>
      <c r="EO648" s="22"/>
      <c r="EP648" s="22"/>
      <c r="EQ648" s="22"/>
      <c r="ER648" s="22"/>
      <c r="ES648" s="22"/>
      <c r="ET648" s="22"/>
      <c r="EU648" s="22"/>
      <c r="EV648" s="22"/>
      <c r="EW648" s="22"/>
      <c r="EX648" s="22"/>
      <c r="EY648" s="22"/>
      <c r="EZ648" s="22"/>
      <c r="FA648" s="22"/>
      <c r="FB648" s="22"/>
      <c r="FC648" s="22"/>
      <c r="FD648" s="22"/>
      <c r="FE648" s="22"/>
      <c r="FF648" s="22"/>
      <c r="FG648" s="22"/>
      <c r="FH648" s="22"/>
      <c r="FI648" s="22"/>
      <c r="FJ648" s="22"/>
      <c r="FK648" s="22"/>
      <c r="FL648" s="22"/>
      <c r="FM648" s="22"/>
      <c r="FN648" s="22"/>
      <c r="FO648" s="22"/>
      <c r="FP648" s="22"/>
    </row>
    <row r="649" spans="1:172" ht="15">
      <c r="A649" s="66"/>
      <c r="B649" s="64"/>
      <c r="C649" s="64"/>
      <c r="D649" s="64"/>
      <c r="E649" s="64"/>
      <c r="F649" s="64"/>
      <c r="G649" s="64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  <c r="EC649" s="22"/>
      <c r="ED649" s="22"/>
      <c r="EE649" s="22"/>
      <c r="EF649" s="22"/>
      <c r="EG649" s="22"/>
      <c r="EH649" s="22"/>
      <c r="EI649" s="22"/>
      <c r="EJ649" s="22"/>
      <c r="EK649" s="22"/>
      <c r="EL649" s="22"/>
      <c r="EM649" s="22"/>
      <c r="EN649" s="22"/>
      <c r="EO649" s="22"/>
      <c r="EP649" s="22"/>
      <c r="EQ649" s="22"/>
      <c r="ER649" s="22"/>
      <c r="ES649" s="22"/>
      <c r="ET649" s="22"/>
      <c r="EU649" s="22"/>
      <c r="EV649" s="22"/>
      <c r="EW649" s="22"/>
      <c r="EX649" s="22"/>
      <c r="EY649" s="22"/>
      <c r="EZ649" s="22"/>
      <c r="FA649" s="22"/>
      <c r="FB649" s="22"/>
      <c r="FC649" s="22"/>
      <c r="FD649" s="22"/>
      <c r="FE649" s="22"/>
      <c r="FF649" s="22"/>
      <c r="FG649" s="22"/>
      <c r="FH649" s="22"/>
      <c r="FI649" s="22"/>
      <c r="FJ649" s="22"/>
      <c r="FK649" s="22"/>
      <c r="FL649" s="22"/>
      <c r="FM649" s="22"/>
      <c r="FN649" s="22"/>
      <c r="FO649" s="22"/>
      <c r="FP649" s="22"/>
    </row>
    <row r="650" spans="1:172" ht="15">
      <c r="A650" s="66"/>
      <c r="B650" s="64"/>
      <c r="C650" s="64"/>
      <c r="D650" s="64"/>
      <c r="E650" s="64"/>
      <c r="F650" s="64"/>
      <c r="G650" s="64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  <c r="EC650" s="22"/>
      <c r="ED650" s="22"/>
      <c r="EE650" s="22"/>
      <c r="EF650" s="22"/>
      <c r="EG650" s="22"/>
      <c r="EH650" s="22"/>
      <c r="EI650" s="22"/>
      <c r="EJ650" s="22"/>
      <c r="EK650" s="22"/>
      <c r="EL650" s="22"/>
      <c r="EM650" s="22"/>
      <c r="EN650" s="22"/>
      <c r="EO650" s="22"/>
      <c r="EP650" s="22"/>
      <c r="EQ650" s="22"/>
      <c r="ER650" s="22"/>
      <c r="ES650" s="22"/>
      <c r="ET650" s="22"/>
      <c r="EU650" s="22"/>
      <c r="EV650" s="22"/>
      <c r="EW650" s="22"/>
      <c r="EX650" s="22"/>
      <c r="EY650" s="22"/>
      <c r="EZ650" s="22"/>
      <c r="FA650" s="22"/>
      <c r="FB650" s="22"/>
      <c r="FC650" s="22"/>
      <c r="FD650" s="22"/>
      <c r="FE650" s="22"/>
      <c r="FF650" s="22"/>
      <c r="FG650" s="22"/>
      <c r="FH650" s="22"/>
      <c r="FI650" s="22"/>
      <c r="FJ650" s="22"/>
      <c r="FK650" s="22"/>
      <c r="FL650" s="22"/>
      <c r="FM650" s="22"/>
      <c r="FN650" s="22"/>
      <c r="FO650" s="22"/>
      <c r="FP650" s="22"/>
    </row>
    <row r="651" spans="1:172" ht="15">
      <c r="A651" s="66"/>
      <c r="B651" s="64"/>
      <c r="C651" s="64"/>
      <c r="D651" s="64"/>
      <c r="E651" s="64"/>
      <c r="F651" s="64"/>
      <c r="G651" s="64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  <c r="EC651" s="22"/>
      <c r="ED651" s="22"/>
      <c r="EE651" s="22"/>
      <c r="EF651" s="22"/>
      <c r="EG651" s="22"/>
      <c r="EH651" s="22"/>
      <c r="EI651" s="22"/>
      <c r="EJ651" s="22"/>
      <c r="EK651" s="22"/>
      <c r="EL651" s="22"/>
      <c r="EM651" s="22"/>
      <c r="EN651" s="22"/>
      <c r="EO651" s="22"/>
      <c r="EP651" s="22"/>
      <c r="EQ651" s="22"/>
      <c r="ER651" s="22"/>
      <c r="ES651" s="22"/>
      <c r="ET651" s="22"/>
      <c r="EU651" s="22"/>
      <c r="EV651" s="22"/>
      <c r="EW651" s="22"/>
      <c r="EX651" s="22"/>
      <c r="EY651" s="22"/>
      <c r="EZ651" s="22"/>
      <c r="FA651" s="22"/>
      <c r="FB651" s="22"/>
      <c r="FC651" s="22"/>
      <c r="FD651" s="22"/>
      <c r="FE651" s="22"/>
      <c r="FF651" s="22"/>
      <c r="FG651" s="22"/>
      <c r="FH651" s="22"/>
      <c r="FI651" s="22"/>
      <c r="FJ651" s="22"/>
      <c r="FK651" s="22"/>
      <c r="FL651" s="22"/>
      <c r="FM651" s="22"/>
      <c r="FN651" s="22"/>
      <c r="FO651" s="22"/>
      <c r="FP651" s="22"/>
    </row>
    <row r="652" spans="1:172" ht="15">
      <c r="A652" s="66"/>
      <c r="B652" s="64"/>
      <c r="C652" s="64"/>
      <c r="D652" s="64"/>
      <c r="E652" s="64"/>
      <c r="F652" s="64"/>
      <c r="G652" s="64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  <c r="EZ652" s="22"/>
      <c r="FA652" s="22"/>
      <c r="FB652" s="22"/>
      <c r="FC652" s="22"/>
      <c r="FD652" s="22"/>
      <c r="FE652" s="22"/>
      <c r="FF652" s="22"/>
      <c r="FG652" s="22"/>
      <c r="FH652" s="22"/>
      <c r="FI652" s="22"/>
      <c r="FJ652" s="22"/>
      <c r="FK652" s="22"/>
      <c r="FL652" s="22"/>
      <c r="FM652" s="22"/>
      <c r="FN652" s="22"/>
      <c r="FO652" s="22"/>
      <c r="FP652" s="22"/>
    </row>
    <row r="653" spans="1:172" ht="15">
      <c r="A653" s="66"/>
      <c r="B653" s="64"/>
      <c r="C653" s="64"/>
      <c r="D653" s="64"/>
      <c r="E653" s="64"/>
      <c r="F653" s="64"/>
      <c r="G653" s="64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  <c r="EC653" s="22"/>
      <c r="ED653" s="22"/>
      <c r="EE653" s="22"/>
      <c r="EF653" s="22"/>
      <c r="EG653" s="22"/>
      <c r="EH653" s="22"/>
      <c r="EI653" s="22"/>
      <c r="EJ653" s="22"/>
      <c r="EK653" s="22"/>
      <c r="EL653" s="22"/>
      <c r="EM653" s="22"/>
      <c r="EN653" s="22"/>
      <c r="EO653" s="22"/>
      <c r="EP653" s="22"/>
      <c r="EQ653" s="22"/>
      <c r="ER653" s="22"/>
      <c r="ES653" s="22"/>
      <c r="ET653" s="22"/>
      <c r="EU653" s="22"/>
      <c r="EV653" s="22"/>
      <c r="EW653" s="22"/>
      <c r="EX653" s="22"/>
      <c r="EY653" s="22"/>
      <c r="EZ653" s="22"/>
      <c r="FA653" s="22"/>
      <c r="FB653" s="22"/>
      <c r="FC653" s="22"/>
      <c r="FD653" s="22"/>
      <c r="FE653" s="22"/>
      <c r="FF653" s="22"/>
      <c r="FG653" s="22"/>
      <c r="FH653" s="22"/>
      <c r="FI653" s="22"/>
      <c r="FJ653" s="22"/>
      <c r="FK653" s="22"/>
      <c r="FL653" s="22"/>
      <c r="FM653" s="22"/>
      <c r="FN653" s="22"/>
      <c r="FO653" s="22"/>
      <c r="FP653" s="22"/>
    </row>
    <row r="654" spans="1:172" ht="15">
      <c r="A654" s="66"/>
      <c r="B654" s="64"/>
      <c r="C654" s="64"/>
      <c r="D654" s="64"/>
      <c r="E654" s="64"/>
      <c r="F654" s="64"/>
      <c r="G654" s="64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  <c r="EC654" s="22"/>
      <c r="ED654" s="22"/>
      <c r="EE654" s="22"/>
      <c r="EF654" s="22"/>
      <c r="EG654" s="22"/>
      <c r="EH654" s="22"/>
      <c r="EI654" s="22"/>
      <c r="EJ654" s="22"/>
      <c r="EK654" s="22"/>
      <c r="EL654" s="22"/>
      <c r="EM654" s="22"/>
      <c r="EN654" s="22"/>
      <c r="EO654" s="22"/>
      <c r="EP654" s="22"/>
      <c r="EQ654" s="22"/>
      <c r="ER654" s="22"/>
      <c r="ES654" s="22"/>
      <c r="ET654" s="22"/>
      <c r="EU654" s="22"/>
      <c r="EV654" s="22"/>
      <c r="EW654" s="22"/>
      <c r="EX654" s="22"/>
      <c r="EY654" s="22"/>
      <c r="EZ654" s="22"/>
      <c r="FA654" s="22"/>
      <c r="FB654" s="22"/>
      <c r="FC654" s="22"/>
      <c r="FD654" s="22"/>
      <c r="FE654" s="22"/>
      <c r="FF654" s="22"/>
      <c r="FG654" s="22"/>
      <c r="FH654" s="22"/>
      <c r="FI654" s="22"/>
      <c r="FJ654" s="22"/>
      <c r="FK654" s="22"/>
      <c r="FL654" s="22"/>
      <c r="FM654" s="22"/>
      <c r="FN654" s="22"/>
      <c r="FO654" s="22"/>
      <c r="FP654" s="22"/>
    </row>
    <row r="655" spans="1:172" ht="15">
      <c r="A655" s="66"/>
      <c r="B655" s="64"/>
      <c r="C655" s="64"/>
      <c r="D655" s="64"/>
      <c r="E655" s="64"/>
      <c r="F655" s="64"/>
      <c r="G655" s="64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  <c r="EC655" s="22"/>
      <c r="ED655" s="22"/>
      <c r="EE655" s="22"/>
      <c r="EF655" s="22"/>
      <c r="EG655" s="22"/>
      <c r="EH655" s="22"/>
      <c r="EI655" s="22"/>
      <c r="EJ655" s="22"/>
      <c r="EK655" s="22"/>
      <c r="EL655" s="22"/>
      <c r="EM655" s="22"/>
      <c r="EN655" s="22"/>
      <c r="EO655" s="22"/>
      <c r="EP655" s="22"/>
      <c r="EQ655" s="22"/>
      <c r="ER655" s="22"/>
      <c r="ES655" s="22"/>
      <c r="ET655" s="22"/>
      <c r="EU655" s="22"/>
      <c r="EV655" s="22"/>
      <c r="EW655" s="22"/>
      <c r="EX655" s="22"/>
      <c r="EY655" s="22"/>
      <c r="EZ655" s="22"/>
      <c r="FA655" s="22"/>
      <c r="FB655" s="22"/>
      <c r="FC655" s="22"/>
      <c r="FD655" s="22"/>
      <c r="FE655" s="22"/>
      <c r="FF655" s="22"/>
      <c r="FG655" s="22"/>
      <c r="FH655" s="22"/>
      <c r="FI655" s="22"/>
      <c r="FJ655" s="22"/>
      <c r="FK655" s="22"/>
      <c r="FL655" s="22"/>
      <c r="FM655" s="22"/>
      <c r="FN655" s="22"/>
      <c r="FO655" s="22"/>
      <c r="FP655" s="22"/>
    </row>
    <row r="656" spans="1:172" ht="15">
      <c r="A656" s="66"/>
      <c r="B656" s="64"/>
      <c r="C656" s="64"/>
      <c r="D656" s="64"/>
      <c r="E656" s="64"/>
      <c r="F656" s="64"/>
      <c r="G656" s="64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  <c r="EC656" s="22"/>
      <c r="ED656" s="22"/>
      <c r="EE656" s="22"/>
      <c r="EF656" s="22"/>
      <c r="EG656" s="22"/>
      <c r="EH656" s="22"/>
      <c r="EI656" s="22"/>
      <c r="EJ656" s="22"/>
      <c r="EK656" s="22"/>
      <c r="EL656" s="22"/>
      <c r="EM656" s="22"/>
      <c r="EN656" s="22"/>
      <c r="EO656" s="22"/>
      <c r="EP656" s="22"/>
      <c r="EQ656" s="22"/>
      <c r="ER656" s="22"/>
      <c r="ES656" s="22"/>
      <c r="ET656" s="22"/>
      <c r="EU656" s="22"/>
      <c r="EV656" s="22"/>
      <c r="EW656" s="22"/>
      <c r="EX656" s="22"/>
      <c r="EY656" s="22"/>
      <c r="EZ656" s="22"/>
      <c r="FA656" s="22"/>
      <c r="FB656" s="22"/>
      <c r="FC656" s="22"/>
      <c r="FD656" s="22"/>
      <c r="FE656" s="22"/>
      <c r="FF656" s="22"/>
      <c r="FG656" s="22"/>
      <c r="FH656" s="22"/>
      <c r="FI656" s="22"/>
      <c r="FJ656" s="22"/>
      <c r="FK656" s="22"/>
      <c r="FL656" s="22"/>
      <c r="FM656" s="22"/>
      <c r="FN656" s="22"/>
      <c r="FO656" s="22"/>
      <c r="FP656" s="22"/>
    </row>
    <row r="657" spans="1:172" ht="15">
      <c r="A657" s="66"/>
      <c r="B657" s="64"/>
      <c r="C657" s="64"/>
      <c r="D657" s="64"/>
      <c r="E657" s="64"/>
      <c r="F657" s="64"/>
      <c r="G657" s="64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  <c r="EC657" s="22"/>
      <c r="ED657" s="22"/>
      <c r="EE657" s="22"/>
      <c r="EF657" s="22"/>
      <c r="EG657" s="22"/>
      <c r="EH657" s="22"/>
      <c r="EI657" s="22"/>
      <c r="EJ657" s="22"/>
      <c r="EK657" s="22"/>
      <c r="EL657" s="22"/>
      <c r="EM657" s="22"/>
      <c r="EN657" s="22"/>
      <c r="EO657" s="22"/>
      <c r="EP657" s="22"/>
      <c r="EQ657" s="22"/>
      <c r="ER657" s="22"/>
      <c r="ES657" s="22"/>
      <c r="ET657" s="22"/>
      <c r="EU657" s="22"/>
      <c r="EV657" s="22"/>
      <c r="EW657" s="22"/>
      <c r="EX657" s="22"/>
      <c r="EY657" s="22"/>
      <c r="EZ657" s="22"/>
      <c r="FA657" s="22"/>
      <c r="FB657" s="22"/>
      <c r="FC657" s="22"/>
      <c r="FD657" s="22"/>
      <c r="FE657" s="22"/>
      <c r="FF657" s="22"/>
      <c r="FG657" s="22"/>
      <c r="FH657" s="22"/>
      <c r="FI657" s="22"/>
      <c r="FJ657" s="22"/>
      <c r="FK657" s="22"/>
      <c r="FL657" s="22"/>
      <c r="FM657" s="22"/>
      <c r="FN657" s="22"/>
      <c r="FO657" s="22"/>
      <c r="FP657" s="22"/>
    </row>
    <row r="658" spans="1:172" ht="15">
      <c r="A658" s="66"/>
      <c r="B658" s="64"/>
      <c r="C658" s="64"/>
      <c r="D658" s="64"/>
      <c r="E658" s="64"/>
      <c r="F658" s="64"/>
      <c r="G658" s="64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  <c r="EC658" s="22"/>
      <c r="ED658" s="22"/>
      <c r="EE658" s="22"/>
      <c r="EF658" s="22"/>
      <c r="EG658" s="22"/>
      <c r="EH658" s="22"/>
      <c r="EI658" s="22"/>
      <c r="EJ658" s="22"/>
      <c r="EK658" s="22"/>
      <c r="EL658" s="22"/>
      <c r="EM658" s="22"/>
      <c r="EN658" s="22"/>
      <c r="EO658" s="22"/>
      <c r="EP658" s="22"/>
      <c r="EQ658" s="22"/>
      <c r="ER658" s="22"/>
      <c r="ES658" s="22"/>
      <c r="ET658" s="22"/>
      <c r="EU658" s="22"/>
      <c r="EV658" s="22"/>
      <c r="EW658" s="22"/>
      <c r="EX658" s="22"/>
      <c r="EY658" s="22"/>
      <c r="EZ658" s="22"/>
      <c r="FA658" s="22"/>
      <c r="FB658" s="22"/>
      <c r="FC658" s="22"/>
      <c r="FD658" s="22"/>
      <c r="FE658" s="22"/>
      <c r="FF658" s="22"/>
      <c r="FG658" s="22"/>
      <c r="FH658" s="22"/>
      <c r="FI658" s="22"/>
      <c r="FJ658" s="22"/>
      <c r="FK658" s="22"/>
      <c r="FL658" s="22"/>
      <c r="FM658" s="22"/>
      <c r="FN658" s="22"/>
      <c r="FO658" s="22"/>
      <c r="FP658" s="22"/>
    </row>
    <row r="659" spans="1:172" ht="15">
      <c r="A659" s="66"/>
      <c r="B659" s="64"/>
      <c r="C659" s="64"/>
      <c r="D659" s="64"/>
      <c r="E659" s="64"/>
      <c r="F659" s="64"/>
      <c r="G659" s="64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  <c r="EC659" s="22"/>
      <c r="ED659" s="22"/>
      <c r="EE659" s="22"/>
      <c r="EF659" s="22"/>
      <c r="EG659" s="22"/>
      <c r="EH659" s="22"/>
      <c r="EI659" s="22"/>
      <c r="EJ659" s="22"/>
      <c r="EK659" s="22"/>
      <c r="EL659" s="22"/>
      <c r="EM659" s="22"/>
      <c r="EN659" s="22"/>
      <c r="EO659" s="22"/>
      <c r="EP659" s="22"/>
      <c r="EQ659" s="22"/>
      <c r="ER659" s="22"/>
      <c r="ES659" s="22"/>
      <c r="ET659" s="22"/>
      <c r="EU659" s="22"/>
      <c r="EV659" s="22"/>
      <c r="EW659" s="22"/>
      <c r="EX659" s="22"/>
      <c r="EY659" s="22"/>
      <c r="EZ659" s="22"/>
      <c r="FA659" s="22"/>
      <c r="FB659" s="22"/>
      <c r="FC659" s="22"/>
      <c r="FD659" s="22"/>
      <c r="FE659" s="22"/>
      <c r="FF659" s="22"/>
      <c r="FG659" s="22"/>
      <c r="FH659" s="22"/>
      <c r="FI659" s="22"/>
      <c r="FJ659" s="22"/>
      <c r="FK659" s="22"/>
      <c r="FL659" s="22"/>
      <c r="FM659" s="22"/>
      <c r="FN659" s="22"/>
      <c r="FO659" s="22"/>
      <c r="FP659" s="22"/>
    </row>
    <row r="660" spans="1:172" ht="15">
      <c r="A660" s="66"/>
      <c r="B660" s="64"/>
      <c r="C660" s="64"/>
      <c r="D660" s="64"/>
      <c r="E660" s="64"/>
      <c r="F660" s="64"/>
      <c r="G660" s="64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  <c r="EC660" s="22"/>
      <c r="ED660" s="22"/>
      <c r="EE660" s="22"/>
      <c r="EF660" s="22"/>
      <c r="EG660" s="22"/>
      <c r="EH660" s="22"/>
      <c r="EI660" s="22"/>
      <c r="EJ660" s="22"/>
      <c r="EK660" s="22"/>
      <c r="EL660" s="22"/>
      <c r="EM660" s="22"/>
      <c r="EN660" s="22"/>
      <c r="EO660" s="22"/>
      <c r="EP660" s="22"/>
      <c r="EQ660" s="22"/>
      <c r="ER660" s="22"/>
      <c r="ES660" s="22"/>
      <c r="ET660" s="22"/>
      <c r="EU660" s="22"/>
      <c r="EV660" s="22"/>
      <c r="EW660" s="22"/>
      <c r="EX660" s="22"/>
      <c r="EY660" s="22"/>
      <c r="EZ660" s="22"/>
      <c r="FA660" s="22"/>
      <c r="FB660" s="22"/>
      <c r="FC660" s="22"/>
      <c r="FD660" s="22"/>
      <c r="FE660" s="22"/>
      <c r="FF660" s="22"/>
      <c r="FG660" s="22"/>
      <c r="FH660" s="22"/>
      <c r="FI660" s="22"/>
      <c r="FJ660" s="22"/>
      <c r="FK660" s="22"/>
      <c r="FL660" s="22"/>
      <c r="FM660" s="22"/>
      <c r="FN660" s="22"/>
      <c r="FO660" s="22"/>
      <c r="FP660" s="22"/>
    </row>
    <row r="661" spans="1:172" ht="15">
      <c r="A661" s="66"/>
      <c r="B661" s="64"/>
      <c r="C661" s="64"/>
      <c r="D661" s="64"/>
      <c r="E661" s="64"/>
      <c r="F661" s="64"/>
      <c r="G661" s="64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  <c r="EC661" s="22"/>
      <c r="ED661" s="22"/>
      <c r="EE661" s="22"/>
      <c r="EF661" s="22"/>
      <c r="EG661" s="22"/>
      <c r="EH661" s="22"/>
      <c r="EI661" s="22"/>
      <c r="EJ661" s="22"/>
      <c r="EK661" s="22"/>
      <c r="EL661" s="22"/>
      <c r="EM661" s="22"/>
      <c r="EN661" s="22"/>
      <c r="EO661" s="22"/>
      <c r="EP661" s="22"/>
      <c r="EQ661" s="22"/>
      <c r="ER661" s="22"/>
      <c r="ES661" s="22"/>
      <c r="ET661" s="22"/>
      <c r="EU661" s="22"/>
      <c r="EV661" s="22"/>
      <c r="EW661" s="22"/>
      <c r="EX661" s="22"/>
      <c r="EY661" s="22"/>
      <c r="EZ661" s="22"/>
      <c r="FA661" s="22"/>
      <c r="FB661" s="22"/>
      <c r="FC661" s="22"/>
      <c r="FD661" s="22"/>
      <c r="FE661" s="22"/>
      <c r="FF661" s="22"/>
      <c r="FG661" s="22"/>
      <c r="FH661" s="22"/>
      <c r="FI661" s="22"/>
      <c r="FJ661" s="22"/>
      <c r="FK661" s="22"/>
      <c r="FL661" s="22"/>
      <c r="FM661" s="22"/>
      <c r="FN661" s="22"/>
      <c r="FO661" s="22"/>
      <c r="FP661" s="22"/>
    </row>
    <row r="662" spans="1:172" ht="15">
      <c r="A662" s="66"/>
      <c r="B662" s="64"/>
      <c r="C662" s="64"/>
      <c r="D662" s="64"/>
      <c r="E662" s="64"/>
      <c r="F662" s="64"/>
      <c r="G662" s="64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  <c r="EC662" s="22"/>
      <c r="ED662" s="22"/>
      <c r="EE662" s="22"/>
      <c r="EF662" s="22"/>
      <c r="EG662" s="22"/>
      <c r="EH662" s="22"/>
      <c r="EI662" s="22"/>
      <c r="EJ662" s="22"/>
      <c r="EK662" s="22"/>
      <c r="EL662" s="22"/>
      <c r="EM662" s="22"/>
      <c r="EN662" s="22"/>
      <c r="EO662" s="22"/>
      <c r="EP662" s="22"/>
      <c r="EQ662" s="22"/>
      <c r="ER662" s="22"/>
      <c r="ES662" s="22"/>
      <c r="ET662" s="22"/>
      <c r="EU662" s="22"/>
      <c r="EV662" s="22"/>
      <c r="EW662" s="22"/>
      <c r="EX662" s="22"/>
      <c r="EY662" s="22"/>
      <c r="EZ662" s="22"/>
      <c r="FA662" s="22"/>
      <c r="FB662" s="22"/>
      <c r="FC662" s="22"/>
      <c r="FD662" s="22"/>
      <c r="FE662" s="22"/>
      <c r="FF662" s="22"/>
      <c r="FG662" s="22"/>
      <c r="FH662" s="22"/>
      <c r="FI662" s="22"/>
      <c r="FJ662" s="22"/>
      <c r="FK662" s="22"/>
      <c r="FL662" s="22"/>
      <c r="FM662" s="22"/>
      <c r="FN662" s="22"/>
      <c r="FO662" s="22"/>
      <c r="FP662" s="22"/>
    </row>
    <row r="663" spans="1:172" ht="15">
      <c r="A663" s="66"/>
      <c r="B663" s="64"/>
      <c r="C663" s="64"/>
      <c r="D663" s="64"/>
      <c r="E663" s="64"/>
      <c r="F663" s="64"/>
      <c r="G663" s="64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  <c r="EC663" s="22"/>
      <c r="ED663" s="22"/>
      <c r="EE663" s="22"/>
      <c r="EF663" s="22"/>
      <c r="EG663" s="22"/>
      <c r="EH663" s="22"/>
      <c r="EI663" s="22"/>
      <c r="EJ663" s="22"/>
      <c r="EK663" s="22"/>
      <c r="EL663" s="22"/>
      <c r="EM663" s="22"/>
      <c r="EN663" s="22"/>
      <c r="EO663" s="22"/>
      <c r="EP663" s="22"/>
      <c r="EQ663" s="22"/>
      <c r="ER663" s="22"/>
      <c r="ES663" s="22"/>
      <c r="ET663" s="22"/>
      <c r="EU663" s="22"/>
      <c r="EV663" s="22"/>
      <c r="EW663" s="22"/>
      <c r="EX663" s="22"/>
      <c r="EY663" s="22"/>
      <c r="EZ663" s="22"/>
      <c r="FA663" s="22"/>
      <c r="FB663" s="22"/>
      <c r="FC663" s="22"/>
      <c r="FD663" s="22"/>
      <c r="FE663" s="22"/>
      <c r="FF663" s="22"/>
      <c r="FG663" s="22"/>
      <c r="FH663" s="22"/>
      <c r="FI663" s="22"/>
      <c r="FJ663" s="22"/>
      <c r="FK663" s="22"/>
      <c r="FL663" s="22"/>
      <c r="FM663" s="22"/>
      <c r="FN663" s="22"/>
      <c r="FO663" s="22"/>
      <c r="FP663" s="22"/>
    </row>
    <row r="664" spans="1:172" ht="15">
      <c r="A664" s="66"/>
      <c r="B664" s="64"/>
      <c r="C664" s="64"/>
      <c r="D664" s="64"/>
      <c r="E664" s="64"/>
      <c r="F664" s="64"/>
      <c r="G664" s="64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  <c r="EC664" s="22"/>
      <c r="ED664" s="22"/>
      <c r="EE664" s="22"/>
      <c r="EF664" s="22"/>
      <c r="EG664" s="22"/>
      <c r="EH664" s="22"/>
      <c r="EI664" s="22"/>
      <c r="EJ664" s="22"/>
      <c r="EK664" s="22"/>
      <c r="EL664" s="22"/>
      <c r="EM664" s="22"/>
      <c r="EN664" s="22"/>
      <c r="EO664" s="22"/>
      <c r="EP664" s="22"/>
      <c r="EQ664" s="22"/>
      <c r="ER664" s="22"/>
      <c r="ES664" s="22"/>
      <c r="ET664" s="22"/>
      <c r="EU664" s="22"/>
      <c r="EV664" s="22"/>
      <c r="EW664" s="22"/>
      <c r="EX664" s="22"/>
      <c r="EY664" s="22"/>
      <c r="EZ664" s="22"/>
      <c r="FA664" s="22"/>
      <c r="FB664" s="22"/>
      <c r="FC664" s="22"/>
      <c r="FD664" s="22"/>
      <c r="FE664" s="22"/>
      <c r="FF664" s="22"/>
      <c r="FG664" s="22"/>
      <c r="FH664" s="22"/>
      <c r="FI664" s="22"/>
      <c r="FJ664" s="22"/>
      <c r="FK664" s="22"/>
      <c r="FL664" s="22"/>
      <c r="FM664" s="22"/>
      <c r="FN664" s="22"/>
      <c r="FO664" s="22"/>
      <c r="FP664" s="22"/>
    </row>
    <row r="665" spans="1:172" ht="15">
      <c r="A665" s="66"/>
      <c r="B665" s="64"/>
      <c r="C665" s="64"/>
      <c r="D665" s="64"/>
      <c r="E665" s="64"/>
      <c r="F665" s="64"/>
      <c r="G665" s="64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  <c r="EC665" s="22"/>
      <c r="ED665" s="22"/>
      <c r="EE665" s="22"/>
      <c r="EF665" s="22"/>
      <c r="EG665" s="22"/>
      <c r="EH665" s="22"/>
      <c r="EI665" s="22"/>
      <c r="EJ665" s="22"/>
      <c r="EK665" s="22"/>
      <c r="EL665" s="22"/>
      <c r="EM665" s="22"/>
      <c r="EN665" s="22"/>
      <c r="EO665" s="22"/>
      <c r="EP665" s="22"/>
      <c r="EQ665" s="22"/>
      <c r="ER665" s="22"/>
      <c r="ES665" s="22"/>
      <c r="ET665" s="22"/>
      <c r="EU665" s="22"/>
      <c r="EV665" s="22"/>
      <c r="EW665" s="22"/>
      <c r="EX665" s="22"/>
      <c r="EY665" s="22"/>
      <c r="EZ665" s="22"/>
      <c r="FA665" s="22"/>
      <c r="FB665" s="22"/>
      <c r="FC665" s="22"/>
      <c r="FD665" s="22"/>
      <c r="FE665" s="22"/>
      <c r="FF665" s="22"/>
      <c r="FG665" s="22"/>
      <c r="FH665" s="22"/>
      <c r="FI665" s="22"/>
      <c r="FJ665" s="22"/>
      <c r="FK665" s="22"/>
      <c r="FL665" s="22"/>
      <c r="FM665" s="22"/>
      <c r="FN665" s="22"/>
      <c r="FO665" s="22"/>
      <c r="FP665" s="22"/>
    </row>
    <row r="666" spans="1:172" ht="15">
      <c r="A666" s="66"/>
      <c r="B666" s="64"/>
      <c r="C666" s="64"/>
      <c r="D666" s="64"/>
      <c r="E666" s="64"/>
      <c r="F666" s="64"/>
      <c r="G666" s="64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  <c r="EC666" s="22"/>
      <c r="ED666" s="22"/>
      <c r="EE666" s="22"/>
      <c r="EF666" s="22"/>
      <c r="EG666" s="22"/>
      <c r="EH666" s="22"/>
      <c r="EI666" s="22"/>
      <c r="EJ666" s="22"/>
      <c r="EK666" s="22"/>
      <c r="EL666" s="22"/>
      <c r="EM666" s="22"/>
      <c r="EN666" s="22"/>
      <c r="EO666" s="22"/>
      <c r="EP666" s="22"/>
      <c r="EQ666" s="22"/>
      <c r="ER666" s="22"/>
      <c r="ES666" s="22"/>
      <c r="ET666" s="22"/>
      <c r="EU666" s="22"/>
      <c r="EV666" s="22"/>
      <c r="EW666" s="22"/>
      <c r="EX666" s="22"/>
      <c r="EY666" s="22"/>
      <c r="EZ666" s="22"/>
      <c r="FA666" s="22"/>
      <c r="FB666" s="22"/>
      <c r="FC666" s="22"/>
      <c r="FD666" s="22"/>
      <c r="FE666" s="22"/>
      <c r="FF666" s="22"/>
      <c r="FG666" s="22"/>
      <c r="FH666" s="22"/>
      <c r="FI666" s="22"/>
      <c r="FJ666" s="22"/>
      <c r="FK666" s="22"/>
      <c r="FL666" s="22"/>
      <c r="FM666" s="22"/>
      <c r="FN666" s="22"/>
      <c r="FO666" s="22"/>
      <c r="FP666" s="22"/>
    </row>
    <row r="667" spans="1:172" ht="15">
      <c r="A667" s="66"/>
      <c r="B667" s="64"/>
      <c r="C667" s="64"/>
      <c r="D667" s="64"/>
      <c r="E667" s="64"/>
      <c r="F667" s="64"/>
      <c r="G667" s="64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  <c r="EC667" s="22"/>
      <c r="ED667" s="22"/>
      <c r="EE667" s="22"/>
      <c r="EF667" s="22"/>
      <c r="EG667" s="22"/>
      <c r="EH667" s="22"/>
      <c r="EI667" s="22"/>
      <c r="EJ667" s="22"/>
      <c r="EK667" s="22"/>
      <c r="EL667" s="22"/>
      <c r="EM667" s="22"/>
      <c r="EN667" s="22"/>
      <c r="EO667" s="22"/>
      <c r="EP667" s="22"/>
      <c r="EQ667" s="22"/>
      <c r="ER667" s="22"/>
      <c r="ES667" s="22"/>
      <c r="ET667" s="22"/>
      <c r="EU667" s="22"/>
      <c r="EV667" s="22"/>
      <c r="EW667" s="22"/>
      <c r="EX667" s="22"/>
      <c r="EY667" s="22"/>
      <c r="EZ667" s="22"/>
      <c r="FA667" s="22"/>
      <c r="FB667" s="22"/>
      <c r="FC667" s="22"/>
      <c r="FD667" s="22"/>
      <c r="FE667" s="22"/>
      <c r="FF667" s="22"/>
      <c r="FG667" s="22"/>
      <c r="FH667" s="22"/>
      <c r="FI667" s="22"/>
      <c r="FJ667" s="22"/>
      <c r="FK667" s="22"/>
      <c r="FL667" s="22"/>
      <c r="FM667" s="22"/>
      <c r="FN667" s="22"/>
      <c r="FO667" s="22"/>
      <c r="FP667" s="22"/>
    </row>
    <row r="668" spans="1:172" ht="15">
      <c r="A668" s="66"/>
      <c r="B668" s="64"/>
      <c r="C668" s="64"/>
      <c r="D668" s="64"/>
      <c r="E668" s="64"/>
      <c r="F668" s="64"/>
      <c r="G668" s="64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  <c r="EC668" s="22"/>
      <c r="ED668" s="22"/>
      <c r="EE668" s="22"/>
      <c r="EF668" s="22"/>
      <c r="EG668" s="22"/>
      <c r="EH668" s="22"/>
      <c r="EI668" s="22"/>
      <c r="EJ668" s="22"/>
      <c r="EK668" s="22"/>
      <c r="EL668" s="22"/>
      <c r="EM668" s="22"/>
      <c r="EN668" s="22"/>
      <c r="EO668" s="22"/>
      <c r="EP668" s="22"/>
      <c r="EQ668" s="22"/>
      <c r="ER668" s="22"/>
      <c r="ES668" s="22"/>
      <c r="ET668" s="22"/>
      <c r="EU668" s="22"/>
      <c r="EV668" s="22"/>
      <c r="EW668" s="22"/>
      <c r="EX668" s="22"/>
      <c r="EY668" s="22"/>
      <c r="EZ668" s="22"/>
      <c r="FA668" s="22"/>
      <c r="FB668" s="22"/>
      <c r="FC668" s="22"/>
      <c r="FD668" s="22"/>
      <c r="FE668" s="22"/>
      <c r="FF668" s="22"/>
      <c r="FG668" s="22"/>
      <c r="FH668" s="22"/>
      <c r="FI668" s="22"/>
      <c r="FJ668" s="22"/>
      <c r="FK668" s="22"/>
      <c r="FL668" s="22"/>
      <c r="FM668" s="22"/>
      <c r="FN668" s="22"/>
      <c r="FO668" s="22"/>
      <c r="FP668" s="22"/>
    </row>
    <row r="669" spans="1:172" ht="15">
      <c r="A669" s="66"/>
      <c r="B669" s="64"/>
      <c r="C669" s="64"/>
      <c r="D669" s="64"/>
      <c r="E669" s="64"/>
      <c r="F669" s="64"/>
      <c r="G669" s="64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  <c r="EC669" s="22"/>
      <c r="ED669" s="22"/>
      <c r="EE669" s="22"/>
      <c r="EF669" s="22"/>
      <c r="EG669" s="22"/>
      <c r="EH669" s="22"/>
      <c r="EI669" s="22"/>
      <c r="EJ669" s="22"/>
      <c r="EK669" s="22"/>
      <c r="EL669" s="22"/>
      <c r="EM669" s="22"/>
      <c r="EN669" s="22"/>
      <c r="EO669" s="22"/>
      <c r="EP669" s="22"/>
      <c r="EQ669" s="22"/>
      <c r="ER669" s="22"/>
      <c r="ES669" s="22"/>
      <c r="ET669" s="22"/>
      <c r="EU669" s="22"/>
      <c r="EV669" s="22"/>
      <c r="EW669" s="22"/>
      <c r="EX669" s="22"/>
      <c r="EY669" s="22"/>
      <c r="EZ669" s="22"/>
      <c r="FA669" s="22"/>
      <c r="FB669" s="22"/>
      <c r="FC669" s="22"/>
      <c r="FD669" s="22"/>
      <c r="FE669" s="22"/>
      <c r="FF669" s="22"/>
      <c r="FG669" s="22"/>
      <c r="FH669" s="22"/>
      <c r="FI669" s="22"/>
      <c r="FJ669" s="22"/>
      <c r="FK669" s="22"/>
      <c r="FL669" s="22"/>
      <c r="FM669" s="22"/>
      <c r="FN669" s="22"/>
      <c r="FO669" s="22"/>
      <c r="FP669" s="22"/>
    </row>
    <row r="670" spans="1:172" ht="15">
      <c r="A670" s="66"/>
      <c r="B670" s="64"/>
      <c r="C670" s="64"/>
      <c r="D670" s="64"/>
      <c r="E670" s="64"/>
      <c r="F670" s="64"/>
      <c r="G670" s="64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  <c r="EC670" s="22"/>
      <c r="ED670" s="22"/>
      <c r="EE670" s="22"/>
      <c r="EF670" s="22"/>
      <c r="EG670" s="22"/>
      <c r="EH670" s="22"/>
      <c r="EI670" s="22"/>
      <c r="EJ670" s="22"/>
      <c r="EK670" s="22"/>
      <c r="EL670" s="22"/>
      <c r="EM670" s="22"/>
      <c r="EN670" s="22"/>
      <c r="EO670" s="22"/>
      <c r="EP670" s="22"/>
      <c r="EQ670" s="22"/>
      <c r="ER670" s="22"/>
      <c r="ES670" s="22"/>
      <c r="ET670" s="22"/>
      <c r="EU670" s="22"/>
      <c r="EV670" s="22"/>
      <c r="EW670" s="22"/>
      <c r="EX670" s="22"/>
      <c r="EY670" s="22"/>
      <c r="EZ670" s="22"/>
      <c r="FA670" s="22"/>
      <c r="FB670" s="22"/>
      <c r="FC670" s="22"/>
      <c r="FD670" s="22"/>
      <c r="FE670" s="22"/>
      <c r="FF670" s="22"/>
      <c r="FG670" s="22"/>
      <c r="FH670" s="22"/>
      <c r="FI670" s="22"/>
      <c r="FJ670" s="22"/>
      <c r="FK670" s="22"/>
      <c r="FL670" s="22"/>
      <c r="FM670" s="22"/>
      <c r="FN670" s="22"/>
      <c r="FO670" s="22"/>
      <c r="FP670" s="22"/>
    </row>
    <row r="671" spans="1:172" ht="15">
      <c r="A671" s="66"/>
      <c r="B671" s="64"/>
      <c r="C671" s="64"/>
      <c r="D671" s="64"/>
      <c r="E671" s="64"/>
      <c r="F671" s="64"/>
      <c r="G671" s="64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  <c r="EC671" s="22"/>
      <c r="ED671" s="22"/>
      <c r="EE671" s="22"/>
      <c r="EF671" s="22"/>
      <c r="EG671" s="22"/>
      <c r="EH671" s="22"/>
      <c r="EI671" s="22"/>
      <c r="EJ671" s="22"/>
      <c r="EK671" s="22"/>
      <c r="EL671" s="22"/>
      <c r="EM671" s="22"/>
      <c r="EN671" s="22"/>
      <c r="EO671" s="22"/>
      <c r="EP671" s="22"/>
      <c r="EQ671" s="22"/>
      <c r="ER671" s="22"/>
      <c r="ES671" s="22"/>
      <c r="ET671" s="22"/>
      <c r="EU671" s="22"/>
      <c r="EV671" s="22"/>
      <c r="EW671" s="22"/>
      <c r="EX671" s="22"/>
      <c r="EY671" s="22"/>
      <c r="EZ671" s="22"/>
      <c r="FA671" s="22"/>
      <c r="FB671" s="22"/>
      <c r="FC671" s="22"/>
      <c r="FD671" s="22"/>
      <c r="FE671" s="22"/>
      <c r="FF671" s="22"/>
      <c r="FG671" s="22"/>
      <c r="FH671" s="22"/>
      <c r="FI671" s="22"/>
      <c r="FJ671" s="22"/>
      <c r="FK671" s="22"/>
      <c r="FL671" s="22"/>
      <c r="FM671" s="22"/>
      <c r="FN671" s="22"/>
      <c r="FO671" s="22"/>
      <c r="FP671" s="22"/>
    </row>
    <row r="672" spans="1:172" ht="15">
      <c r="A672" s="66"/>
      <c r="B672" s="64"/>
      <c r="C672" s="64"/>
      <c r="D672" s="64"/>
      <c r="E672" s="64"/>
      <c r="F672" s="64"/>
      <c r="G672" s="64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  <c r="EC672" s="22"/>
      <c r="ED672" s="22"/>
      <c r="EE672" s="22"/>
      <c r="EF672" s="22"/>
      <c r="EG672" s="22"/>
      <c r="EH672" s="22"/>
      <c r="EI672" s="22"/>
      <c r="EJ672" s="22"/>
      <c r="EK672" s="22"/>
      <c r="EL672" s="22"/>
      <c r="EM672" s="22"/>
      <c r="EN672" s="22"/>
      <c r="EO672" s="22"/>
      <c r="EP672" s="22"/>
      <c r="EQ672" s="22"/>
      <c r="ER672" s="22"/>
      <c r="ES672" s="22"/>
      <c r="ET672" s="22"/>
      <c r="EU672" s="22"/>
      <c r="EV672" s="22"/>
      <c r="EW672" s="22"/>
      <c r="EX672" s="22"/>
      <c r="EY672" s="22"/>
      <c r="EZ672" s="22"/>
      <c r="FA672" s="22"/>
      <c r="FB672" s="22"/>
      <c r="FC672" s="22"/>
      <c r="FD672" s="22"/>
      <c r="FE672" s="22"/>
      <c r="FF672" s="22"/>
      <c r="FG672" s="22"/>
      <c r="FH672" s="22"/>
      <c r="FI672" s="22"/>
      <c r="FJ672" s="22"/>
      <c r="FK672" s="22"/>
      <c r="FL672" s="22"/>
      <c r="FM672" s="22"/>
      <c r="FN672" s="22"/>
      <c r="FO672" s="22"/>
      <c r="FP672" s="22"/>
    </row>
    <row r="673" spans="1:172" ht="15">
      <c r="A673" s="66"/>
      <c r="B673" s="64"/>
      <c r="C673" s="64"/>
      <c r="D673" s="64"/>
      <c r="E673" s="64"/>
      <c r="F673" s="64"/>
      <c r="G673" s="64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  <c r="EC673" s="22"/>
      <c r="ED673" s="22"/>
      <c r="EE673" s="22"/>
      <c r="EF673" s="22"/>
      <c r="EG673" s="22"/>
      <c r="EH673" s="22"/>
      <c r="EI673" s="22"/>
      <c r="EJ673" s="22"/>
      <c r="EK673" s="22"/>
      <c r="EL673" s="22"/>
      <c r="EM673" s="22"/>
      <c r="EN673" s="22"/>
      <c r="EO673" s="22"/>
      <c r="EP673" s="22"/>
      <c r="EQ673" s="22"/>
      <c r="ER673" s="22"/>
      <c r="ES673" s="22"/>
      <c r="ET673" s="22"/>
      <c r="EU673" s="22"/>
      <c r="EV673" s="22"/>
      <c r="EW673" s="22"/>
      <c r="EX673" s="22"/>
      <c r="EY673" s="22"/>
      <c r="EZ673" s="22"/>
      <c r="FA673" s="22"/>
      <c r="FB673" s="22"/>
      <c r="FC673" s="22"/>
      <c r="FD673" s="22"/>
      <c r="FE673" s="22"/>
      <c r="FF673" s="22"/>
      <c r="FG673" s="22"/>
      <c r="FH673" s="22"/>
      <c r="FI673" s="22"/>
      <c r="FJ673" s="22"/>
      <c r="FK673" s="22"/>
      <c r="FL673" s="22"/>
      <c r="FM673" s="22"/>
      <c r="FN673" s="22"/>
      <c r="FO673" s="22"/>
      <c r="FP673" s="22"/>
    </row>
    <row r="674" spans="1:172" ht="15">
      <c r="A674" s="66"/>
      <c r="B674" s="64"/>
      <c r="C674" s="64"/>
      <c r="D674" s="64"/>
      <c r="E674" s="64"/>
      <c r="F674" s="64"/>
      <c r="G674" s="64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  <c r="EC674" s="22"/>
      <c r="ED674" s="22"/>
      <c r="EE674" s="22"/>
      <c r="EF674" s="22"/>
      <c r="EG674" s="22"/>
      <c r="EH674" s="22"/>
      <c r="EI674" s="22"/>
      <c r="EJ674" s="22"/>
      <c r="EK674" s="22"/>
      <c r="EL674" s="22"/>
      <c r="EM674" s="22"/>
      <c r="EN674" s="22"/>
      <c r="EO674" s="22"/>
      <c r="EP674" s="22"/>
      <c r="EQ674" s="22"/>
      <c r="ER674" s="22"/>
      <c r="ES674" s="22"/>
      <c r="ET674" s="22"/>
      <c r="EU674" s="22"/>
      <c r="EV674" s="22"/>
      <c r="EW674" s="22"/>
      <c r="EX674" s="22"/>
      <c r="EY674" s="22"/>
      <c r="EZ674" s="22"/>
      <c r="FA674" s="22"/>
      <c r="FB674" s="22"/>
      <c r="FC674" s="22"/>
      <c r="FD674" s="22"/>
      <c r="FE674" s="22"/>
      <c r="FF674" s="22"/>
      <c r="FG674" s="22"/>
      <c r="FH674" s="22"/>
      <c r="FI674" s="22"/>
      <c r="FJ674" s="22"/>
      <c r="FK674" s="22"/>
      <c r="FL674" s="22"/>
      <c r="FM674" s="22"/>
      <c r="FN674" s="22"/>
      <c r="FO674" s="22"/>
      <c r="FP674" s="22"/>
    </row>
    <row r="675" spans="1:172" ht="15">
      <c r="A675" s="66"/>
      <c r="B675" s="64"/>
      <c r="C675" s="64"/>
      <c r="D675" s="64"/>
      <c r="E675" s="64"/>
      <c r="F675" s="64"/>
      <c r="G675" s="64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  <c r="EC675" s="22"/>
      <c r="ED675" s="22"/>
      <c r="EE675" s="22"/>
      <c r="EF675" s="22"/>
      <c r="EG675" s="22"/>
      <c r="EH675" s="22"/>
      <c r="EI675" s="22"/>
      <c r="EJ675" s="22"/>
      <c r="EK675" s="22"/>
      <c r="EL675" s="22"/>
      <c r="EM675" s="22"/>
      <c r="EN675" s="22"/>
      <c r="EO675" s="22"/>
      <c r="EP675" s="22"/>
      <c r="EQ675" s="22"/>
      <c r="ER675" s="22"/>
      <c r="ES675" s="22"/>
      <c r="ET675" s="22"/>
      <c r="EU675" s="22"/>
      <c r="EV675" s="22"/>
      <c r="EW675" s="22"/>
      <c r="EX675" s="22"/>
      <c r="EY675" s="22"/>
      <c r="EZ675" s="22"/>
      <c r="FA675" s="22"/>
      <c r="FB675" s="22"/>
      <c r="FC675" s="22"/>
      <c r="FD675" s="22"/>
      <c r="FE675" s="22"/>
      <c r="FF675" s="22"/>
      <c r="FG675" s="22"/>
      <c r="FH675" s="22"/>
      <c r="FI675" s="22"/>
      <c r="FJ675" s="22"/>
      <c r="FK675" s="22"/>
      <c r="FL675" s="22"/>
      <c r="FM675" s="22"/>
      <c r="FN675" s="22"/>
      <c r="FO675" s="22"/>
      <c r="FP675" s="22"/>
    </row>
    <row r="676" spans="1:172" ht="15">
      <c r="A676" s="66"/>
      <c r="B676" s="64"/>
      <c r="C676" s="64"/>
      <c r="D676" s="64"/>
      <c r="E676" s="64"/>
      <c r="F676" s="64"/>
      <c r="G676" s="64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  <c r="EC676" s="22"/>
      <c r="ED676" s="22"/>
      <c r="EE676" s="22"/>
      <c r="EF676" s="22"/>
      <c r="EG676" s="22"/>
      <c r="EH676" s="22"/>
      <c r="EI676" s="22"/>
      <c r="EJ676" s="22"/>
      <c r="EK676" s="22"/>
      <c r="EL676" s="22"/>
      <c r="EM676" s="22"/>
      <c r="EN676" s="22"/>
      <c r="EO676" s="22"/>
      <c r="EP676" s="22"/>
      <c r="EQ676" s="22"/>
      <c r="ER676" s="22"/>
      <c r="ES676" s="22"/>
      <c r="ET676" s="22"/>
      <c r="EU676" s="22"/>
      <c r="EV676" s="22"/>
      <c r="EW676" s="22"/>
      <c r="EX676" s="22"/>
      <c r="EY676" s="22"/>
      <c r="EZ676" s="22"/>
      <c r="FA676" s="22"/>
      <c r="FB676" s="22"/>
      <c r="FC676" s="22"/>
      <c r="FD676" s="22"/>
      <c r="FE676" s="22"/>
      <c r="FF676" s="22"/>
      <c r="FG676" s="22"/>
      <c r="FH676" s="22"/>
      <c r="FI676" s="22"/>
      <c r="FJ676" s="22"/>
      <c r="FK676" s="22"/>
      <c r="FL676" s="22"/>
      <c r="FM676" s="22"/>
      <c r="FN676" s="22"/>
      <c r="FO676" s="22"/>
      <c r="FP676" s="22"/>
    </row>
    <row r="677" spans="1:172" ht="15">
      <c r="A677" s="66"/>
      <c r="B677" s="64"/>
      <c r="C677" s="64"/>
      <c r="D677" s="64"/>
      <c r="E677" s="64"/>
      <c r="F677" s="64"/>
      <c r="G677" s="64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  <c r="EC677" s="22"/>
      <c r="ED677" s="22"/>
      <c r="EE677" s="22"/>
      <c r="EF677" s="22"/>
      <c r="EG677" s="22"/>
      <c r="EH677" s="22"/>
      <c r="EI677" s="22"/>
      <c r="EJ677" s="22"/>
      <c r="EK677" s="22"/>
      <c r="EL677" s="22"/>
      <c r="EM677" s="22"/>
      <c r="EN677" s="22"/>
      <c r="EO677" s="22"/>
      <c r="EP677" s="22"/>
      <c r="EQ677" s="22"/>
      <c r="ER677" s="22"/>
      <c r="ES677" s="22"/>
      <c r="ET677" s="22"/>
      <c r="EU677" s="22"/>
      <c r="EV677" s="22"/>
      <c r="EW677" s="22"/>
      <c r="EX677" s="22"/>
      <c r="EY677" s="22"/>
      <c r="EZ677" s="22"/>
      <c r="FA677" s="22"/>
      <c r="FB677" s="22"/>
      <c r="FC677" s="22"/>
      <c r="FD677" s="22"/>
      <c r="FE677" s="22"/>
      <c r="FF677" s="22"/>
      <c r="FG677" s="22"/>
      <c r="FH677" s="22"/>
      <c r="FI677" s="22"/>
      <c r="FJ677" s="22"/>
      <c r="FK677" s="22"/>
      <c r="FL677" s="22"/>
      <c r="FM677" s="22"/>
      <c r="FN677" s="22"/>
      <c r="FO677" s="22"/>
      <c r="FP677" s="22"/>
    </row>
    <row r="678" spans="1:172" ht="15">
      <c r="A678" s="66"/>
      <c r="B678" s="64"/>
      <c r="C678" s="64"/>
      <c r="D678" s="64"/>
      <c r="E678" s="64"/>
      <c r="F678" s="64"/>
      <c r="G678" s="64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  <c r="EC678" s="22"/>
      <c r="ED678" s="22"/>
      <c r="EE678" s="22"/>
      <c r="EF678" s="22"/>
      <c r="EG678" s="22"/>
      <c r="EH678" s="22"/>
      <c r="EI678" s="22"/>
      <c r="EJ678" s="22"/>
      <c r="EK678" s="22"/>
      <c r="EL678" s="22"/>
      <c r="EM678" s="22"/>
      <c r="EN678" s="22"/>
      <c r="EO678" s="22"/>
      <c r="EP678" s="22"/>
      <c r="EQ678" s="22"/>
      <c r="ER678" s="22"/>
      <c r="ES678" s="22"/>
      <c r="ET678" s="22"/>
      <c r="EU678" s="22"/>
      <c r="EV678" s="22"/>
      <c r="EW678" s="22"/>
      <c r="EX678" s="22"/>
      <c r="EY678" s="22"/>
      <c r="EZ678" s="22"/>
      <c r="FA678" s="22"/>
      <c r="FB678" s="22"/>
      <c r="FC678" s="22"/>
      <c r="FD678" s="22"/>
      <c r="FE678" s="22"/>
      <c r="FF678" s="22"/>
      <c r="FG678" s="22"/>
      <c r="FH678" s="22"/>
      <c r="FI678" s="22"/>
      <c r="FJ678" s="22"/>
      <c r="FK678" s="22"/>
      <c r="FL678" s="22"/>
      <c r="FM678" s="22"/>
      <c r="FN678" s="22"/>
      <c r="FO678" s="22"/>
      <c r="FP678" s="22"/>
    </row>
    <row r="679" spans="1:172" ht="15">
      <c r="A679" s="66"/>
      <c r="B679" s="64"/>
      <c r="C679" s="64"/>
      <c r="D679" s="64"/>
      <c r="E679" s="64"/>
      <c r="F679" s="64"/>
      <c r="G679" s="64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  <c r="EC679" s="22"/>
      <c r="ED679" s="22"/>
      <c r="EE679" s="22"/>
      <c r="EF679" s="22"/>
      <c r="EG679" s="22"/>
      <c r="EH679" s="22"/>
      <c r="EI679" s="22"/>
      <c r="EJ679" s="22"/>
      <c r="EK679" s="22"/>
      <c r="EL679" s="22"/>
      <c r="EM679" s="22"/>
      <c r="EN679" s="22"/>
      <c r="EO679" s="22"/>
      <c r="EP679" s="22"/>
      <c r="EQ679" s="22"/>
      <c r="ER679" s="22"/>
      <c r="ES679" s="22"/>
      <c r="ET679" s="22"/>
      <c r="EU679" s="22"/>
      <c r="EV679" s="22"/>
      <c r="EW679" s="22"/>
      <c r="EX679" s="22"/>
      <c r="EY679" s="22"/>
      <c r="EZ679" s="22"/>
      <c r="FA679" s="22"/>
      <c r="FB679" s="22"/>
      <c r="FC679" s="22"/>
      <c r="FD679" s="22"/>
      <c r="FE679" s="22"/>
      <c r="FF679" s="22"/>
      <c r="FG679" s="22"/>
      <c r="FH679" s="22"/>
      <c r="FI679" s="22"/>
      <c r="FJ679" s="22"/>
      <c r="FK679" s="22"/>
      <c r="FL679" s="22"/>
      <c r="FM679" s="22"/>
      <c r="FN679" s="22"/>
      <c r="FO679" s="22"/>
      <c r="FP679" s="22"/>
    </row>
    <row r="680" spans="1:172" ht="15">
      <c r="A680" s="66"/>
      <c r="B680" s="64"/>
      <c r="C680" s="64"/>
      <c r="D680" s="64"/>
      <c r="E680" s="64"/>
      <c r="F680" s="64"/>
      <c r="G680" s="64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  <c r="EC680" s="22"/>
      <c r="ED680" s="22"/>
      <c r="EE680" s="22"/>
      <c r="EF680" s="22"/>
      <c r="EG680" s="22"/>
      <c r="EH680" s="22"/>
      <c r="EI680" s="22"/>
      <c r="EJ680" s="22"/>
      <c r="EK680" s="22"/>
      <c r="EL680" s="22"/>
      <c r="EM680" s="22"/>
      <c r="EN680" s="22"/>
      <c r="EO680" s="22"/>
      <c r="EP680" s="22"/>
      <c r="EQ680" s="22"/>
      <c r="ER680" s="22"/>
      <c r="ES680" s="22"/>
      <c r="ET680" s="22"/>
      <c r="EU680" s="22"/>
      <c r="EV680" s="22"/>
      <c r="EW680" s="22"/>
      <c r="EX680" s="22"/>
      <c r="EY680" s="22"/>
      <c r="EZ680" s="22"/>
      <c r="FA680" s="22"/>
      <c r="FB680" s="22"/>
      <c r="FC680" s="22"/>
      <c r="FD680" s="22"/>
      <c r="FE680" s="22"/>
      <c r="FF680" s="22"/>
      <c r="FG680" s="22"/>
      <c r="FH680" s="22"/>
      <c r="FI680" s="22"/>
      <c r="FJ680" s="22"/>
      <c r="FK680" s="22"/>
      <c r="FL680" s="22"/>
      <c r="FM680" s="22"/>
      <c r="FN680" s="22"/>
      <c r="FO680" s="22"/>
      <c r="FP680" s="22"/>
    </row>
    <row r="681" spans="1:172" ht="15">
      <c r="A681" s="66"/>
      <c r="B681" s="64"/>
      <c r="C681" s="64"/>
      <c r="D681" s="64"/>
      <c r="E681" s="64"/>
      <c r="F681" s="64"/>
      <c r="G681" s="64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  <c r="EC681" s="22"/>
      <c r="ED681" s="22"/>
      <c r="EE681" s="22"/>
      <c r="EF681" s="22"/>
      <c r="EG681" s="22"/>
      <c r="EH681" s="22"/>
      <c r="EI681" s="22"/>
      <c r="EJ681" s="22"/>
      <c r="EK681" s="22"/>
      <c r="EL681" s="22"/>
      <c r="EM681" s="22"/>
      <c r="EN681" s="22"/>
      <c r="EO681" s="22"/>
      <c r="EP681" s="22"/>
      <c r="EQ681" s="22"/>
      <c r="ER681" s="22"/>
      <c r="ES681" s="22"/>
      <c r="ET681" s="22"/>
      <c r="EU681" s="22"/>
      <c r="EV681" s="22"/>
      <c r="EW681" s="22"/>
      <c r="EX681" s="22"/>
      <c r="EY681" s="22"/>
      <c r="EZ681" s="22"/>
      <c r="FA681" s="22"/>
      <c r="FB681" s="22"/>
      <c r="FC681" s="22"/>
      <c r="FD681" s="22"/>
      <c r="FE681" s="22"/>
      <c r="FF681" s="22"/>
      <c r="FG681" s="22"/>
      <c r="FH681" s="22"/>
      <c r="FI681" s="22"/>
      <c r="FJ681" s="22"/>
      <c r="FK681" s="22"/>
      <c r="FL681" s="22"/>
      <c r="FM681" s="22"/>
      <c r="FN681" s="22"/>
      <c r="FO681" s="22"/>
      <c r="FP681" s="22"/>
    </row>
    <row r="682" spans="1:172" ht="15">
      <c r="A682" s="66"/>
      <c r="B682" s="64"/>
      <c r="C682" s="64"/>
      <c r="D682" s="64"/>
      <c r="E682" s="64"/>
      <c r="F682" s="64"/>
      <c r="G682" s="64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  <c r="EC682" s="22"/>
      <c r="ED682" s="22"/>
      <c r="EE682" s="22"/>
      <c r="EF682" s="22"/>
      <c r="EG682" s="22"/>
      <c r="EH682" s="22"/>
      <c r="EI682" s="22"/>
      <c r="EJ682" s="22"/>
      <c r="EK682" s="22"/>
      <c r="EL682" s="22"/>
      <c r="EM682" s="22"/>
      <c r="EN682" s="22"/>
      <c r="EO682" s="22"/>
      <c r="EP682" s="22"/>
      <c r="EQ682" s="22"/>
      <c r="ER682" s="22"/>
      <c r="ES682" s="22"/>
      <c r="ET682" s="22"/>
      <c r="EU682" s="22"/>
      <c r="EV682" s="22"/>
      <c r="EW682" s="22"/>
      <c r="EX682" s="22"/>
      <c r="EY682" s="22"/>
      <c r="EZ682" s="22"/>
      <c r="FA682" s="22"/>
      <c r="FB682" s="22"/>
      <c r="FC682" s="22"/>
      <c r="FD682" s="22"/>
      <c r="FE682" s="22"/>
      <c r="FF682" s="22"/>
      <c r="FG682" s="22"/>
      <c r="FH682" s="22"/>
      <c r="FI682" s="22"/>
      <c r="FJ682" s="22"/>
      <c r="FK682" s="22"/>
      <c r="FL682" s="22"/>
      <c r="FM682" s="22"/>
      <c r="FN682" s="22"/>
      <c r="FO682" s="22"/>
      <c r="FP682" s="22"/>
    </row>
    <row r="683" spans="1:172" ht="15">
      <c r="A683" s="66"/>
      <c r="B683" s="64"/>
      <c r="C683" s="64"/>
      <c r="D683" s="64"/>
      <c r="E683" s="64"/>
      <c r="F683" s="64"/>
      <c r="G683" s="64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  <c r="EC683" s="22"/>
      <c r="ED683" s="22"/>
      <c r="EE683" s="22"/>
      <c r="EF683" s="22"/>
      <c r="EG683" s="22"/>
      <c r="EH683" s="22"/>
      <c r="EI683" s="22"/>
      <c r="EJ683" s="22"/>
      <c r="EK683" s="22"/>
      <c r="EL683" s="22"/>
      <c r="EM683" s="22"/>
      <c r="EN683" s="22"/>
      <c r="EO683" s="22"/>
      <c r="EP683" s="22"/>
      <c r="EQ683" s="22"/>
      <c r="ER683" s="22"/>
      <c r="ES683" s="22"/>
      <c r="ET683" s="22"/>
      <c r="EU683" s="22"/>
      <c r="EV683" s="22"/>
      <c r="EW683" s="22"/>
      <c r="EX683" s="22"/>
      <c r="EY683" s="22"/>
      <c r="EZ683" s="22"/>
      <c r="FA683" s="22"/>
      <c r="FB683" s="22"/>
      <c r="FC683" s="22"/>
      <c r="FD683" s="22"/>
      <c r="FE683" s="22"/>
      <c r="FF683" s="22"/>
      <c r="FG683" s="22"/>
      <c r="FH683" s="22"/>
      <c r="FI683" s="22"/>
      <c r="FJ683" s="22"/>
      <c r="FK683" s="22"/>
      <c r="FL683" s="22"/>
      <c r="FM683" s="22"/>
      <c r="FN683" s="22"/>
      <c r="FO683" s="22"/>
      <c r="FP683" s="22"/>
    </row>
    <row r="684" spans="1:172" ht="15">
      <c r="A684" s="66"/>
      <c r="B684" s="64"/>
      <c r="C684" s="64"/>
      <c r="D684" s="64"/>
      <c r="E684" s="64"/>
      <c r="F684" s="64"/>
      <c r="G684" s="64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  <c r="EC684" s="22"/>
      <c r="ED684" s="22"/>
      <c r="EE684" s="22"/>
      <c r="EF684" s="22"/>
      <c r="EG684" s="22"/>
      <c r="EH684" s="22"/>
      <c r="EI684" s="22"/>
      <c r="EJ684" s="22"/>
      <c r="EK684" s="22"/>
      <c r="EL684" s="22"/>
      <c r="EM684" s="22"/>
      <c r="EN684" s="22"/>
      <c r="EO684" s="22"/>
      <c r="EP684" s="22"/>
      <c r="EQ684" s="22"/>
      <c r="ER684" s="22"/>
      <c r="ES684" s="22"/>
      <c r="ET684" s="22"/>
      <c r="EU684" s="22"/>
      <c r="EV684" s="22"/>
      <c r="EW684" s="22"/>
      <c r="EX684" s="22"/>
      <c r="EY684" s="22"/>
      <c r="EZ684" s="22"/>
      <c r="FA684" s="22"/>
      <c r="FB684" s="22"/>
      <c r="FC684" s="22"/>
      <c r="FD684" s="22"/>
      <c r="FE684" s="22"/>
      <c r="FF684" s="22"/>
      <c r="FG684" s="22"/>
      <c r="FH684" s="22"/>
      <c r="FI684" s="22"/>
      <c r="FJ684" s="22"/>
      <c r="FK684" s="22"/>
      <c r="FL684" s="22"/>
      <c r="FM684" s="22"/>
      <c r="FN684" s="22"/>
      <c r="FO684" s="22"/>
      <c r="FP684" s="22"/>
    </row>
    <row r="685" spans="1:172" ht="15">
      <c r="A685" s="66"/>
      <c r="B685" s="64"/>
      <c r="C685" s="64"/>
      <c r="D685" s="64"/>
      <c r="E685" s="64"/>
      <c r="F685" s="64"/>
      <c r="G685" s="64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  <c r="EC685" s="22"/>
      <c r="ED685" s="22"/>
      <c r="EE685" s="22"/>
      <c r="EF685" s="22"/>
      <c r="EG685" s="22"/>
      <c r="EH685" s="22"/>
      <c r="EI685" s="22"/>
      <c r="EJ685" s="22"/>
      <c r="EK685" s="22"/>
      <c r="EL685" s="22"/>
      <c r="EM685" s="22"/>
      <c r="EN685" s="22"/>
      <c r="EO685" s="22"/>
      <c r="EP685" s="22"/>
      <c r="EQ685" s="22"/>
      <c r="ER685" s="22"/>
      <c r="ES685" s="22"/>
      <c r="ET685" s="22"/>
      <c r="EU685" s="22"/>
      <c r="EV685" s="22"/>
      <c r="EW685" s="22"/>
      <c r="EX685" s="22"/>
      <c r="EY685" s="22"/>
      <c r="EZ685" s="22"/>
      <c r="FA685" s="22"/>
      <c r="FB685" s="22"/>
      <c r="FC685" s="22"/>
      <c r="FD685" s="22"/>
      <c r="FE685" s="22"/>
      <c r="FF685" s="22"/>
      <c r="FG685" s="22"/>
      <c r="FH685" s="22"/>
      <c r="FI685" s="22"/>
      <c r="FJ685" s="22"/>
      <c r="FK685" s="22"/>
      <c r="FL685" s="22"/>
      <c r="FM685" s="22"/>
      <c r="FN685" s="22"/>
      <c r="FO685" s="22"/>
      <c r="FP685" s="22"/>
    </row>
    <row r="686" spans="1:172" ht="15">
      <c r="A686" s="66"/>
      <c r="B686" s="64"/>
      <c r="C686" s="64"/>
      <c r="D686" s="64"/>
      <c r="E686" s="64"/>
      <c r="F686" s="64"/>
      <c r="G686" s="64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  <c r="EC686" s="22"/>
      <c r="ED686" s="22"/>
      <c r="EE686" s="22"/>
      <c r="EF686" s="22"/>
      <c r="EG686" s="22"/>
      <c r="EH686" s="22"/>
      <c r="EI686" s="22"/>
      <c r="EJ686" s="22"/>
      <c r="EK686" s="22"/>
      <c r="EL686" s="22"/>
      <c r="EM686" s="22"/>
      <c r="EN686" s="22"/>
      <c r="EO686" s="22"/>
      <c r="EP686" s="22"/>
      <c r="EQ686" s="22"/>
      <c r="ER686" s="22"/>
      <c r="ES686" s="22"/>
      <c r="ET686" s="22"/>
      <c r="EU686" s="22"/>
      <c r="EV686" s="22"/>
      <c r="EW686" s="22"/>
      <c r="EX686" s="22"/>
      <c r="EY686" s="22"/>
      <c r="EZ686" s="22"/>
      <c r="FA686" s="22"/>
      <c r="FB686" s="22"/>
      <c r="FC686" s="22"/>
      <c r="FD686" s="22"/>
      <c r="FE686" s="22"/>
      <c r="FF686" s="22"/>
      <c r="FG686" s="22"/>
      <c r="FH686" s="22"/>
      <c r="FI686" s="22"/>
      <c r="FJ686" s="22"/>
      <c r="FK686" s="22"/>
      <c r="FL686" s="22"/>
      <c r="FM686" s="22"/>
      <c r="FN686" s="22"/>
      <c r="FO686" s="22"/>
      <c r="FP686" s="22"/>
    </row>
    <row r="687" spans="1:172" ht="15">
      <c r="A687" s="66"/>
      <c r="B687" s="64"/>
      <c r="C687" s="64"/>
      <c r="D687" s="64"/>
      <c r="E687" s="64"/>
      <c r="F687" s="64"/>
      <c r="G687" s="64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  <c r="EC687" s="22"/>
      <c r="ED687" s="22"/>
      <c r="EE687" s="22"/>
      <c r="EF687" s="22"/>
      <c r="EG687" s="22"/>
      <c r="EH687" s="22"/>
      <c r="EI687" s="22"/>
      <c r="EJ687" s="22"/>
      <c r="EK687" s="22"/>
      <c r="EL687" s="22"/>
      <c r="EM687" s="22"/>
      <c r="EN687" s="22"/>
      <c r="EO687" s="22"/>
      <c r="EP687" s="22"/>
      <c r="EQ687" s="22"/>
      <c r="ER687" s="22"/>
      <c r="ES687" s="22"/>
      <c r="ET687" s="22"/>
      <c r="EU687" s="22"/>
      <c r="EV687" s="22"/>
      <c r="EW687" s="22"/>
      <c r="EX687" s="22"/>
      <c r="EY687" s="22"/>
      <c r="EZ687" s="22"/>
      <c r="FA687" s="22"/>
      <c r="FB687" s="22"/>
      <c r="FC687" s="22"/>
      <c r="FD687" s="22"/>
      <c r="FE687" s="22"/>
      <c r="FF687" s="22"/>
      <c r="FG687" s="22"/>
      <c r="FH687" s="22"/>
      <c r="FI687" s="22"/>
      <c r="FJ687" s="22"/>
      <c r="FK687" s="22"/>
      <c r="FL687" s="22"/>
      <c r="FM687" s="22"/>
      <c r="FN687" s="22"/>
      <c r="FO687" s="22"/>
      <c r="FP687" s="22"/>
    </row>
    <row r="688" spans="1:172" ht="15">
      <c r="A688" s="66"/>
      <c r="B688" s="64"/>
      <c r="C688" s="64"/>
      <c r="D688" s="64"/>
      <c r="E688" s="64"/>
      <c r="F688" s="64"/>
      <c r="G688" s="64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  <c r="EC688" s="22"/>
      <c r="ED688" s="22"/>
      <c r="EE688" s="22"/>
      <c r="EF688" s="22"/>
      <c r="EG688" s="22"/>
      <c r="EH688" s="22"/>
      <c r="EI688" s="22"/>
      <c r="EJ688" s="22"/>
      <c r="EK688" s="22"/>
      <c r="EL688" s="22"/>
      <c r="EM688" s="22"/>
      <c r="EN688" s="22"/>
      <c r="EO688" s="22"/>
      <c r="EP688" s="22"/>
      <c r="EQ688" s="22"/>
      <c r="ER688" s="22"/>
      <c r="ES688" s="22"/>
      <c r="ET688" s="22"/>
      <c r="EU688" s="22"/>
      <c r="EV688" s="22"/>
      <c r="EW688" s="22"/>
      <c r="EX688" s="22"/>
      <c r="EY688" s="22"/>
      <c r="EZ688" s="22"/>
      <c r="FA688" s="22"/>
      <c r="FB688" s="22"/>
      <c r="FC688" s="22"/>
      <c r="FD688" s="22"/>
      <c r="FE688" s="22"/>
      <c r="FF688" s="22"/>
      <c r="FG688" s="22"/>
      <c r="FH688" s="22"/>
      <c r="FI688" s="22"/>
      <c r="FJ688" s="22"/>
      <c r="FK688" s="22"/>
      <c r="FL688" s="22"/>
      <c r="FM688" s="22"/>
      <c r="FN688" s="22"/>
      <c r="FO688" s="22"/>
      <c r="FP688" s="22"/>
    </row>
    <row r="689" spans="1:172" ht="15">
      <c r="A689" s="66"/>
      <c r="B689" s="64"/>
      <c r="C689" s="64"/>
      <c r="D689" s="64"/>
      <c r="E689" s="64"/>
      <c r="F689" s="64"/>
      <c r="G689" s="64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  <c r="EC689" s="22"/>
      <c r="ED689" s="22"/>
      <c r="EE689" s="22"/>
      <c r="EF689" s="22"/>
      <c r="EG689" s="22"/>
      <c r="EH689" s="22"/>
      <c r="EI689" s="22"/>
      <c r="EJ689" s="22"/>
      <c r="EK689" s="22"/>
      <c r="EL689" s="22"/>
      <c r="EM689" s="22"/>
      <c r="EN689" s="22"/>
      <c r="EO689" s="22"/>
      <c r="EP689" s="22"/>
      <c r="EQ689" s="22"/>
      <c r="ER689" s="22"/>
      <c r="ES689" s="22"/>
      <c r="ET689" s="22"/>
      <c r="EU689" s="22"/>
      <c r="EV689" s="22"/>
      <c r="EW689" s="22"/>
      <c r="EX689" s="22"/>
      <c r="EY689" s="22"/>
      <c r="EZ689" s="22"/>
      <c r="FA689" s="22"/>
      <c r="FB689" s="22"/>
      <c r="FC689" s="22"/>
      <c r="FD689" s="22"/>
      <c r="FE689" s="22"/>
      <c r="FF689" s="22"/>
      <c r="FG689" s="22"/>
      <c r="FH689" s="22"/>
      <c r="FI689" s="22"/>
      <c r="FJ689" s="22"/>
      <c r="FK689" s="22"/>
      <c r="FL689" s="22"/>
      <c r="FM689" s="22"/>
      <c r="FN689" s="22"/>
      <c r="FO689" s="22"/>
      <c r="FP689" s="22"/>
    </row>
    <row r="690" spans="1:172" ht="15">
      <c r="A690" s="66"/>
      <c r="B690" s="64"/>
      <c r="C690" s="64"/>
      <c r="D690" s="64"/>
      <c r="E690" s="64"/>
      <c r="F690" s="64"/>
      <c r="G690" s="64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  <c r="EC690" s="22"/>
      <c r="ED690" s="22"/>
      <c r="EE690" s="22"/>
      <c r="EF690" s="22"/>
      <c r="EG690" s="22"/>
      <c r="EH690" s="22"/>
      <c r="EI690" s="22"/>
      <c r="EJ690" s="22"/>
      <c r="EK690" s="22"/>
      <c r="EL690" s="22"/>
      <c r="EM690" s="22"/>
      <c r="EN690" s="22"/>
      <c r="EO690" s="22"/>
      <c r="EP690" s="22"/>
      <c r="EQ690" s="22"/>
      <c r="ER690" s="22"/>
      <c r="ES690" s="22"/>
      <c r="ET690" s="22"/>
      <c r="EU690" s="22"/>
      <c r="EV690" s="22"/>
      <c r="EW690" s="22"/>
      <c r="EX690" s="22"/>
      <c r="EY690" s="22"/>
      <c r="EZ690" s="22"/>
      <c r="FA690" s="22"/>
      <c r="FB690" s="22"/>
      <c r="FC690" s="22"/>
      <c r="FD690" s="22"/>
      <c r="FE690" s="22"/>
      <c r="FF690" s="22"/>
      <c r="FG690" s="22"/>
      <c r="FH690" s="22"/>
      <c r="FI690" s="22"/>
      <c r="FJ690" s="22"/>
      <c r="FK690" s="22"/>
      <c r="FL690" s="22"/>
      <c r="FM690" s="22"/>
      <c r="FN690" s="22"/>
      <c r="FO690" s="22"/>
      <c r="FP690" s="22"/>
    </row>
    <row r="691" spans="1:172" ht="15">
      <c r="A691" s="66"/>
      <c r="B691" s="64"/>
      <c r="C691" s="64"/>
      <c r="D691" s="64"/>
      <c r="E691" s="64"/>
      <c r="F691" s="64"/>
      <c r="G691" s="64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  <c r="EC691" s="22"/>
      <c r="ED691" s="22"/>
      <c r="EE691" s="22"/>
      <c r="EF691" s="22"/>
      <c r="EG691" s="22"/>
      <c r="EH691" s="22"/>
      <c r="EI691" s="22"/>
      <c r="EJ691" s="22"/>
      <c r="EK691" s="22"/>
      <c r="EL691" s="22"/>
      <c r="EM691" s="22"/>
      <c r="EN691" s="22"/>
      <c r="EO691" s="22"/>
      <c r="EP691" s="22"/>
      <c r="EQ691" s="22"/>
      <c r="ER691" s="22"/>
      <c r="ES691" s="22"/>
      <c r="ET691" s="22"/>
      <c r="EU691" s="22"/>
      <c r="EV691" s="22"/>
      <c r="EW691" s="22"/>
      <c r="EX691" s="22"/>
      <c r="EY691" s="22"/>
      <c r="EZ691" s="22"/>
      <c r="FA691" s="22"/>
      <c r="FB691" s="22"/>
      <c r="FC691" s="22"/>
      <c r="FD691" s="22"/>
      <c r="FE691" s="22"/>
      <c r="FF691" s="22"/>
      <c r="FG691" s="22"/>
      <c r="FH691" s="22"/>
      <c r="FI691" s="22"/>
      <c r="FJ691" s="22"/>
      <c r="FK691" s="22"/>
      <c r="FL691" s="22"/>
      <c r="FM691" s="22"/>
      <c r="FN691" s="22"/>
      <c r="FO691" s="22"/>
      <c r="FP691" s="22"/>
    </row>
    <row r="692" spans="1:172" ht="15">
      <c r="A692" s="66"/>
      <c r="B692" s="64"/>
      <c r="C692" s="64"/>
      <c r="D692" s="64"/>
      <c r="E692" s="64"/>
      <c r="F692" s="64"/>
      <c r="G692" s="64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  <c r="EC692" s="22"/>
      <c r="ED692" s="22"/>
      <c r="EE692" s="22"/>
      <c r="EF692" s="22"/>
      <c r="EG692" s="22"/>
      <c r="EH692" s="22"/>
      <c r="EI692" s="22"/>
      <c r="EJ692" s="22"/>
      <c r="EK692" s="22"/>
      <c r="EL692" s="22"/>
      <c r="EM692" s="22"/>
      <c r="EN692" s="22"/>
      <c r="EO692" s="22"/>
      <c r="EP692" s="22"/>
      <c r="EQ692" s="22"/>
      <c r="ER692" s="22"/>
      <c r="ES692" s="22"/>
      <c r="ET692" s="22"/>
      <c r="EU692" s="22"/>
      <c r="EV692" s="22"/>
      <c r="EW692" s="22"/>
      <c r="EX692" s="22"/>
      <c r="EY692" s="22"/>
      <c r="EZ692" s="22"/>
      <c r="FA692" s="22"/>
      <c r="FB692" s="22"/>
      <c r="FC692" s="22"/>
      <c r="FD692" s="22"/>
      <c r="FE692" s="22"/>
      <c r="FF692" s="22"/>
      <c r="FG692" s="22"/>
      <c r="FH692" s="22"/>
      <c r="FI692" s="22"/>
      <c r="FJ692" s="22"/>
      <c r="FK692" s="22"/>
      <c r="FL692" s="22"/>
      <c r="FM692" s="22"/>
      <c r="FN692" s="22"/>
      <c r="FO692" s="22"/>
      <c r="FP692" s="22"/>
    </row>
    <row r="693" spans="1:172" ht="15">
      <c r="A693" s="66"/>
      <c r="B693" s="64"/>
      <c r="C693" s="64"/>
      <c r="D693" s="64"/>
      <c r="E693" s="64"/>
      <c r="F693" s="64"/>
      <c r="G693" s="64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  <c r="EC693" s="22"/>
      <c r="ED693" s="22"/>
      <c r="EE693" s="22"/>
      <c r="EF693" s="22"/>
      <c r="EG693" s="22"/>
      <c r="EH693" s="22"/>
      <c r="EI693" s="22"/>
      <c r="EJ693" s="22"/>
      <c r="EK693" s="22"/>
      <c r="EL693" s="22"/>
      <c r="EM693" s="22"/>
      <c r="EN693" s="22"/>
      <c r="EO693" s="22"/>
      <c r="EP693" s="22"/>
      <c r="EQ693" s="22"/>
      <c r="ER693" s="22"/>
      <c r="ES693" s="22"/>
      <c r="ET693" s="22"/>
      <c r="EU693" s="22"/>
      <c r="EV693" s="22"/>
      <c r="EW693" s="22"/>
      <c r="EX693" s="22"/>
      <c r="EY693" s="22"/>
      <c r="EZ693" s="22"/>
      <c r="FA693" s="22"/>
      <c r="FB693" s="22"/>
      <c r="FC693" s="22"/>
      <c r="FD693" s="22"/>
      <c r="FE693" s="22"/>
      <c r="FF693" s="22"/>
      <c r="FG693" s="22"/>
      <c r="FH693" s="22"/>
      <c r="FI693" s="22"/>
      <c r="FJ693" s="22"/>
      <c r="FK693" s="22"/>
      <c r="FL693" s="22"/>
      <c r="FM693" s="22"/>
      <c r="FN693" s="22"/>
      <c r="FO693" s="22"/>
      <c r="FP693" s="22"/>
    </row>
    <row r="694" spans="1:172" ht="15">
      <c r="A694" s="66"/>
      <c r="B694" s="64"/>
      <c r="C694" s="64"/>
      <c r="D694" s="64"/>
      <c r="E694" s="64"/>
      <c r="F694" s="64"/>
      <c r="G694" s="64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  <c r="EC694" s="22"/>
      <c r="ED694" s="22"/>
      <c r="EE694" s="22"/>
      <c r="EF694" s="22"/>
      <c r="EG694" s="22"/>
      <c r="EH694" s="22"/>
      <c r="EI694" s="22"/>
      <c r="EJ694" s="22"/>
      <c r="EK694" s="22"/>
      <c r="EL694" s="22"/>
      <c r="EM694" s="22"/>
      <c r="EN694" s="22"/>
      <c r="EO694" s="22"/>
      <c r="EP694" s="22"/>
      <c r="EQ694" s="22"/>
      <c r="ER694" s="22"/>
      <c r="ES694" s="22"/>
      <c r="ET694" s="22"/>
      <c r="EU694" s="22"/>
      <c r="EV694" s="22"/>
      <c r="EW694" s="22"/>
      <c r="EX694" s="22"/>
      <c r="EY694" s="22"/>
      <c r="EZ694" s="22"/>
      <c r="FA694" s="22"/>
      <c r="FB694" s="22"/>
      <c r="FC694" s="22"/>
      <c r="FD694" s="22"/>
      <c r="FE694" s="22"/>
      <c r="FF694" s="22"/>
      <c r="FG694" s="22"/>
      <c r="FH694" s="22"/>
      <c r="FI694" s="22"/>
      <c r="FJ694" s="22"/>
      <c r="FK694" s="22"/>
      <c r="FL694" s="22"/>
      <c r="FM694" s="22"/>
      <c r="FN694" s="22"/>
      <c r="FO694" s="22"/>
      <c r="FP694" s="22"/>
    </row>
    <row r="695" spans="1:172" ht="15">
      <c r="A695" s="66"/>
      <c r="B695" s="64"/>
      <c r="C695" s="64"/>
      <c r="D695" s="64"/>
      <c r="E695" s="64"/>
      <c r="F695" s="64"/>
      <c r="G695" s="64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  <c r="EC695" s="22"/>
      <c r="ED695" s="22"/>
      <c r="EE695" s="22"/>
      <c r="EF695" s="22"/>
      <c r="EG695" s="22"/>
      <c r="EH695" s="22"/>
      <c r="EI695" s="22"/>
      <c r="EJ695" s="22"/>
      <c r="EK695" s="22"/>
      <c r="EL695" s="22"/>
      <c r="EM695" s="22"/>
      <c r="EN695" s="22"/>
      <c r="EO695" s="22"/>
      <c r="EP695" s="22"/>
      <c r="EQ695" s="22"/>
      <c r="ER695" s="22"/>
      <c r="ES695" s="22"/>
      <c r="ET695" s="22"/>
      <c r="EU695" s="22"/>
      <c r="EV695" s="22"/>
      <c r="EW695" s="22"/>
      <c r="EX695" s="22"/>
      <c r="EY695" s="22"/>
      <c r="EZ695" s="22"/>
      <c r="FA695" s="22"/>
      <c r="FB695" s="22"/>
      <c r="FC695" s="22"/>
      <c r="FD695" s="22"/>
      <c r="FE695" s="22"/>
      <c r="FF695" s="22"/>
      <c r="FG695" s="22"/>
      <c r="FH695" s="22"/>
      <c r="FI695" s="22"/>
      <c r="FJ695" s="22"/>
      <c r="FK695" s="22"/>
      <c r="FL695" s="22"/>
      <c r="FM695" s="22"/>
      <c r="FN695" s="22"/>
      <c r="FO695" s="22"/>
      <c r="FP695" s="22"/>
    </row>
    <row r="696" spans="1:172" ht="15">
      <c r="A696" s="66"/>
      <c r="B696" s="64"/>
      <c r="C696" s="64"/>
      <c r="D696" s="64"/>
      <c r="E696" s="64"/>
      <c r="F696" s="64"/>
      <c r="G696" s="64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  <c r="EC696" s="22"/>
      <c r="ED696" s="22"/>
      <c r="EE696" s="22"/>
      <c r="EF696" s="22"/>
      <c r="EG696" s="22"/>
      <c r="EH696" s="22"/>
      <c r="EI696" s="22"/>
      <c r="EJ696" s="22"/>
      <c r="EK696" s="22"/>
      <c r="EL696" s="22"/>
      <c r="EM696" s="22"/>
      <c r="EN696" s="22"/>
      <c r="EO696" s="22"/>
      <c r="EP696" s="22"/>
      <c r="EQ696" s="22"/>
      <c r="ER696" s="22"/>
      <c r="ES696" s="22"/>
      <c r="ET696" s="22"/>
      <c r="EU696" s="22"/>
      <c r="EV696" s="22"/>
      <c r="EW696" s="22"/>
      <c r="EX696" s="22"/>
      <c r="EY696" s="22"/>
      <c r="EZ696" s="22"/>
      <c r="FA696" s="22"/>
      <c r="FB696" s="22"/>
      <c r="FC696" s="22"/>
      <c r="FD696" s="22"/>
      <c r="FE696" s="22"/>
      <c r="FF696" s="22"/>
      <c r="FG696" s="22"/>
      <c r="FH696" s="22"/>
      <c r="FI696" s="22"/>
      <c r="FJ696" s="22"/>
      <c r="FK696" s="22"/>
      <c r="FL696" s="22"/>
      <c r="FM696" s="22"/>
      <c r="FN696" s="22"/>
      <c r="FO696" s="22"/>
      <c r="FP696" s="22"/>
    </row>
    <row r="697" spans="1:172" ht="15">
      <c r="A697" s="66"/>
      <c r="B697" s="64"/>
      <c r="C697" s="64"/>
      <c r="D697" s="64"/>
      <c r="E697" s="64"/>
      <c r="F697" s="64"/>
      <c r="G697" s="64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  <c r="EC697" s="22"/>
      <c r="ED697" s="22"/>
      <c r="EE697" s="22"/>
      <c r="EF697" s="22"/>
      <c r="EG697" s="22"/>
      <c r="EH697" s="22"/>
      <c r="EI697" s="22"/>
      <c r="EJ697" s="22"/>
      <c r="EK697" s="22"/>
      <c r="EL697" s="22"/>
      <c r="EM697" s="22"/>
      <c r="EN697" s="22"/>
      <c r="EO697" s="22"/>
      <c r="EP697" s="22"/>
      <c r="EQ697" s="22"/>
      <c r="ER697" s="22"/>
      <c r="ES697" s="22"/>
      <c r="ET697" s="22"/>
      <c r="EU697" s="22"/>
      <c r="EV697" s="22"/>
      <c r="EW697" s="22"/>
      <c r="EX697" s="22"/>
      <c r="EY697" s="22"/>
      <c r="EZ697" s="22"/>
      <c r="FA697" s="22"/>
      <c r="FB697" s="22"/>
      <c r="FC697" s="22"/>
      <c r="FD697" s="22"/>
      <c r="FE697" s="22"/>
      <c r="FF697" s="22"/>
      <c r="FG697" s="22"/>
      <c r="FH697" s="22"/>
      <c r="FI697" s="22"/>
      <c r="FJ697" s="22"/>
      <c r="FK697" s="22"/>
      <c r="FL697" s="22"/>
      <c r="FM697" s="22"/>
      <c r="FN697" s="22"/>
      <c r="FO697" s="22"/>
      <c r="FP697" s="22"/>
    </row>
    <row r="698" spans="1:172" ht="15">
      <c r="A698" s="66"/>
      <c r="B698" s="64"/>
      <c r="C698" s="64"/>
      <c r="D698" s="64"/>
      <c r="E698" s="64"/>
      <c r="F698" s="64"/>
      <c r="G698" s="64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  <c r="EC698" s="22"/>
      <c r="ED698" s="22"/>
      <c r="EE698" s="22"/>
      <c r="EF698" s="22"/>
      <c r="EG698" s="22"/>
      <c r="EH698" s="22"/>
      <c r="EI698" s="22"/>
      <c r="EJ698" s="22"/>
      <c r="EK698" s="22"/>
      <c r="EL698" s="22"/>
      <c r="EM698" s="22"/>
      <c r="EN698" s="22"/>
      <c r="EO698" s="22"/>
      <c r="EP698" s="22"/>
      <c r="EQ698" s="22"/>
      <c r="ER698" s="22"/>
      <c r="ES698" s="22"/>
      <c r="ET698" s="22"/>
      <c r="EU698" s="22"/>
      <c r="EV698" s="22"/>
      <c r="EW698" s="22"/>
      <c r="EX698" s="22"/>
      <c r="EY698" s="22"/>
      <c r="EZ698" s="22"/>
      <c r="FA698" s="22"/>
      <c r="FB698" s="22"/>
      <c r="FC698" s="22"/>
      <c r="FD698" s="22"/>
      <c r="FE698" s="22"/>
      <c r="FF698" s="22"/>
      <c r="FG698" s="22"/>
      <c r="FH698" s="22"/>
      <c r="FI698" s="22"/>
      <c r="FJ698" s="22"/>
      <c r="FK698" s="22"/>
      <c r="FL698" s="22"/>
      <c r="FM698" s="22"/>
      <c r="FN698" s="22"/>
      <c r="FO698" s="22"/>
      <c r="FP698" s="22"/>
    </row>
    <row r="699" spans="1:172" ht="15">
      <c r="A699" s="66"/>
      <c r="B699" s="64"/>
      <c r="C699" s="64"/>
      <c r="D699" s="64"/>
      <c r="E699" s="64"/>
      <c r="F699" s="64"/>
      <c r="G699" s="64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  <c r="EC699" s="22"/>
      <c r="ED699" s="22"/>
      <c r="EE699" s="22"/>
      <c r="EF699" s="22"/>
      <c r="EG699" s="22"/>
      <c r="EH699" s="22"/>
      <c r="EI699" s="22"/>
      <c r="EJ699" s="22"/>
      <c r="EK699" s="22"/>
      <c r="EL699" s="22"/>
      <c r="EM699" s="22"/>
      <c r="EN699" s="22"/>
      <c r="EO699" s="22"/>
      <c r="EP699" s="22"/>
      <c r="EQ699" s="22"/>
      <c r="ER699" s="22"/>
      <c r="ES699" s="22"/>
      <c r="ET699" s="22"/>
      <c r="EU699" s="22"/>
      <c r="EV699" s="22"/>
      <c r="EW699" s="22"/>
      <c r="EX699" s="22"/>
      <c r="EY699" s="22"/>
      <c r="EZ699" s="22"/>
      <c r="FA699" s="22"/>
      <c r="FB699" s="22"/>
      <c r="FC699" s="22"/>
      <c r="FD699" s="22"/>
      <c r="FE699" s="22"/>
      <c r="FF699" s="22"/>
      <c r="FG699" s="22"/>
      <c r="FH699" s="22"/>
      <c r="FI699" s="22"/>
      <c r="FJ699" s="22"/>
      <c r="FK699" s="22"/>
      <c r="FL699" s="22"/>
      <c r="FM699" s="22"/>
      <c r="FN699" s="22"/>
      <c r="FO699" s="22"/>
      <c r="FP699" s="22"/>
    </row>
    <row r="700" spans="1:172" ht="15">
      <c r="A700" s="66"/>
      <c r="B700" s="64"/>
      <c r="C700" s="64"/>
      <c r="D700" s="64"/>
      <c r="E700" s="64"/>
      <c r="F700" s="64"/>
      <c r="G700" s="64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  <c r="EC700" s="22"/>
      <c r="ED700" s="22"/>
      <c r="EE700" s="22"/>
      <c r="EF700" s="22"/>
      <c r="EG700" s="22"/>
      <c r="EH700" s="22"/>
      <c r="EI700" s="22"/>
      <c r="EJ700" s="22"/>
      <c r="EK700" s="22"/>
      <c r="EL700" s="22"/>
      <c r="EM700" s="22"/>
      <c r="EN700" s="22"/>
      <c r="EO700" s="22"/>
      <c r="EP700" s="22"/>
      <c r="EQ700" s="22"/>
      <c r="ER700" s="22"/>
      <c r="ES700" s="22"/>
      <c r="ET700" s="22"/>
      <c r="EU700" s="22"/>
      <c r="EV700" s="22"/>
      <c r="EW700" s="22"/>
      <c r="EX700" s="22"/>
      <c r="EY700" s="22"/>
      <c r="EZ700" s="22"/>
      <c r="FA700" s="22"/>
      <c r="FB700" s="22"/>
      <c r="FC700" s="22"/>
      <c r="FD700" s="22"/>
      <c r="FE700" s="22"/>
      <c r="FF700" s="22"/>
      <c r="FG700" s="22"/>
      <c r="FH700" s="22"/>
      <c r="FI700" s="22"/>
      <c r="FJ700" s="22"/>
      <c r="FK700" s="22"/>
      <c r="FL700" s="22"/>
      <c r="FM700" s="22"/>
      <c r="FN700" s="22"/>
      <c r="FO700" s="22"/>
      <c r="FP700" s="22"/>
    </row>
    <row r="701" spans="1:172" ht="15">
      <c r="A701" s="66"/>
      <c r="B701" s="64"/>
      <c r="C701" s="64"/>
      <c r="D701" s="64"/>
      <c r="E701" s="64"/>
      <c r="F701" s="64"/>
      <c r="G701" s="64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  <c r="EC701" s="22"/>
      <c r="ED701" s="22"/>
      <c r="EE701" s="22"/>
      <c r="EF701" s="22"/>
      <c r="EG701" s="22"/>
      <c r="EH701" s="22"/>
      <c r="EI701" s="22"/>
      <c r="EJ701" s="22"/>
      <c r="EK701" s="22"/>
      <c r="EL701" s="22"/>
      <c r="EM701" s="22"/>
      <c r="EN701" s="22"/>
      <c r="EO701" s="22"/>
      <c r="EP701" s="22"/>
      <c r="EQ701" s="22"/>
      <c r="ER701" s="22"/>
      <c r="ES701" s="22"/>
      <c r="ET701" s="22"/>
      <c r="EU701" s="22"/>
      <c r="EV701" s="22"/>
      <c r="EW701" s="22"/>
      <c r="EX701" s="22"/>
      <c r="EY701" s="22"/>
      <c r="EZ701" s="22"/>
      <c r="FA701" s="22"/>
      <c r="FB701" s="22"/>
      <c r="FC701" s="22"/>
      <c r="FD701" s="22"/>
      <c r="FE701" s="22"/>
      <c r="FF701" s="22"/>
      <c r="FG701" s="22"/>
      <c r="FH701" s="22"/>
      <c r="FI701" s="22"/>
      <c r="FJ701" s="22"/>
      <c r="FK701" s="22"/>
      <c r="FL701" s="22"/>
      <c r="FM701" s="22"/>
      <c r="FN701" s="22"/>
      <c r="FO701" s="22"/>
      <c r="FP701" s="22"/>
    </row>
    <row r="702" spans="1:172" ht="15">
      <c r="A702" s="66"/>
      <c r="B702" s="64"/>
      <c r="C702" s="64"/>
      <c r="D702" s="64"/>
      <c r="E702" s="64"/>
      <c r="F702" s="64"/>
      <c r="G702" s="64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  <c r="EC702" s="22"/>
      <c r="ED702" s="22"/>
      <c r="EE702" s="22"/>
      <c r="EF702" s="22"/>
      <c r="EG702" s="22"/>
      <c r="EH702" s="22"/>
      <c r="EI702" s="22"/>
      <c r="EJ702" s="22"/>
      <c r="EK702" s="22"/>
      <c r="EL702" s="22"/>
      <c r="EM702" s="22"/>
      <c r="EN702" s="22"/>
      <c r="EO702" s="22"/>
      <c r="EP702" s="22"/>
      <c r="EQ702" s="22"/>
      <c r="ER702" s="22"/>
      <c r="ES702" s="22"/>
      <c r="ET702" s="22"/>
      <c r="EU702" s="22"/>
      <c r="EV702" s="22"/>
      <c r="EW702" s="22"/>
      <c r="EX702" s="22"/>
      <c r="EY702" s="22"/>
      <c r="EZ702" s="22"/>
      <c r="FA702" s="22"/>
      <c r="FB702" s="22"/>
      <c r="FC702" s="22"/>
      <c r="FD702" s="22"/>
      <c r="FE702" s="22"/>
      <c r="FF702" s="22"/>
      <c r="FG702" s="22"/>
      <c r="FH702" s="22"/>
      <c r="FI702" s="22"/>
      <c r="FJ702" s="22"/>
      <c r="FK702" s="22"/>
      <c r="FL702" s="22"/>
      <c r="FM702" s="22"/>
      <c r="FN702" s="22"/>
      <c r="FO702" s="22"/>
      <c r="FP702" s="22"/>
    </row>
    <row r="703" spans="1:172" ht="15">
      <c r="A703" s="66"/>
      <c r="B703" s="64"/>
      <c r="C703" s="64"/>
      <c r="D703" s="64"/>
      <c r="E703" s="64"/>
      <c r="F703" s="64"/>
      <c r="G703" s="64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  <c r="EC703" s="22"/>
      <c r="ED703" s="22"/>
      <c r="EE703" s="22"/>
      <c r="EF703" s="22"/>
      <c r="EG703" s="22"/>
      <c r="EH703" s="22"/>
      <c r="EI703" s="22"/>
      <c r="EJ703" s="22"/>
      <c r="EK703" s="22"/>
      <c r="EL703" s="22"/>
      <c r="EM703" s="22"/>
      <c r="EN703" s="22"/>
      <c r="EO703" s="22"/>
      <c r="EP703" s="22"/>
      <c r="EQ703" s="22"/>
      <c r="ER703" s="22"/>
      <c r="ES703" s="22"/>
      <c r="ET703" s="22"/>
      <c r="EU703" s="22"/>
      <c r="EV703" s="22"/>
      <c r="EW703" s="22"/>
      <c r="EX703" s="22"/>
      <c r="EY703" s="22"/>
      <c r="EZ703" s="22"/>
      <c r="FA703" s="22"/>
      <c r="FB703" s="22"/>
      <c r="FC703" s="22"/>
      <c r="FD703" s="22"/>
      <c r="FE703" s="22"/>
      <c r="FF703" s="22"/>
      <c r="FG703" s="22"/>
      <c r="FH703" s="22"/>
      <c r="FI703" s="22"/>
      <c r="FJ703" s="22"/>
      <c r="FK703" s="22"/>
      <c r="FL703" s="22"/>
      <c r="FM703" s="22"/>
      <c r="FN703" s="22"/>
      <c r="FO703" s="22"/>
      <c r="FP703" s="22"/>
    </row>
    <row r="704" spans="1:172" ht="15">
      <c r="A704" s="66"/>
      <c r="B704" s="64"/>
      <c r="C704" s="64"/>
      <c r="D704" s="64"/>
      <c r="E704" s="64"/>
      <c r="F704" s="64"/>
      <c r="G704" s="64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  <c r="EC704" s="22"/>
      <c r="ED704" s="22"/>
      <c r="EE704" s="22"/>
      <c r="EF704" s="22"/>
      <c r="EG704" s="22"/>
      <c r="EH704" s="22"/>
      <c r="EI704" s="22"/>
      <c r="EJ704" s="22"/>
      <c r="EK704" s="22"/>
      <c r="EL704" s="22"/>
      <c r="EM704" s="22"/>
      <c r="EN704" s="22"/>
      <c r="EO704" s="22"/>
      <c r="EP704" s="22"/>
      <c r="EQ704" s="22"/>
      <c r="ER704" s="22"/>
      <c r="ES704" s="22"/>
      <c r="ET704" s="22"/>
      <c r="EU704" s="22"/>
      <c r="EV704" s="22"/>
      <c r="EW704" s="22"/>
      <c r="EX704" s="22"/>
      <c r="EY704" s="22"/>
      <c r="EZ704" s="22"/>
      <c r="FA704" s="22"/>
      <c r="FB704" s="22"/>
      <c r="FC704" s="22"/>
      <c r="FD704" s="22"/>
      <c r="FE704" s="22"/>
      <c r="FF704" s="22"/>
      <c r="FG704" s="22"/>
      <c r="FH704" s="22"/>
      <c r="FI704" s="22"/>
      <c r="FJ704" s="22"/>
      <c r="FK704" s="22"/>
      <c r="FL704" s="22"/>
      <c r="FM704" s="22"/>
      <c r="FN704" s="22"/>
      <c r="FO704" s="22"/>
      <c r="FP704" s="22"/>
    </row>
    <row r="705" spans="1:172" ht="15">
      <c r="A705" s="66"/>
      <c r="B705" s="64"/>
      <c r="C705" s="64"/>
      <c r="D705" s="64"/>
      <c r="E705" s="64"/>
      <c r="F705" s="64"/>
      <c r="G705" s="64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  <c r="EC705" s="22"/>
      <c r="ED705" s="22"/>
      <c r="EE705" s="22"/>
      <c r="EF705" s="22"/>
      <c r="EG705" s="22"/>
      <c r="EH705" s="22"/>
      <c r="EI705" s="22"/>
      <c r="EJ705" s="22"/>
      <c r="EK705" s="22"/>
      <c r="EL705" s="22"/>
      <c r="EM705" s="22"/>
      <c r="EN705" s="22"/>
      <c r="EO705" s="22"/>
      <c r="EP705" s="22"/>
      <c r="EQ705" s="22"/>
      <c r="ER705" s="22"/>
      <c r="ES705" s="22"/>
      <c r="ET705" s="22"/>
      <c r="EU705" s="22"/>
      <c r="EV705" s="22"/>
      <c r="EW705" s="22"/>
      <c r="EX705" s="22"/>
      <c r="EY705" s="22"/>
      <c r="EZ705" s="22"/>
      <c r="FA705" s="22"/>
      <c r="FB705" s="22"/>
      <c r="FC705" s="22"/>
      <c r="FD705" s="22"/>
      <c r="FE705" s="22"/>
      <c r="FF705" s="22"/>
      <c r="FG705" s="22"/>
      <c r="FH705" s="22"/>
      <c r="FI705" s="22"/>
      <c r="FJ705" s="22"/>
      <c r="FK705" s="22"/>
      <c r="FL705" s="22"/>
      <c r="FM705" s="22"/>
      <c r="FN705" s="22"/>
      <c r="FO705" s="22"/>
      <c r="FP705" s="22"/>
    </row>
    <row r="706" spans="1:172" ht="15">
      <c r="A706" s="66"/>
      <c r="B706" s="64"/>
      <c r="C706" s="64"/>
      <c r="D706" s="64"/>
      <c r="E706" s="64"/>
      <c r="F706" s="64"/>
      <c r="G706" s="64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  <c r="EC706" s="22"/>
      <c r="ED706" s="22"/>
      <c r="EE706" s="22"/>
      <c r="EF706" s="22"/>
      <c r="EG706" s="22"/>
      <c r="EH706" s="22"/>
      <c r="EI706" s="22"/>
      <c r="EJ706" s="22"/>
      <c r="EK706" s="22"/>
      <c r="EL706" s="22"/>
      <c r="EM706" s="22"/>
      <c r="EN706" s="22"/>
      <c r="EO706" s="22"/>
      <c r="EP706" s="22"/>
      <c r="EQ706" s="22"/>
      <c r="ER706" s="22"/>
      <c r="ES706" s="22"/>
      <c r="ET706" s="22"/>
      <c r="EU706" s="22"/>
      <c r="EV706" s="22"/>
      <c r="EW706" s="22"/>
      <c r="EX706" s="22"/>
      <c r="EY706" s="22"/>
      <c r="EZ706" s="22"/>
      <c r="FA706" s="22"/>
      <c r="FB706" s="22"/>
      <c r="FC706" s="22"/>
      <c r="FD706" s="22"/>
      <c r="FE706" s="22"/>
      <c r="FF706" s="22"/>
      <c r="FG706" s="22"/>
      <c r="FH706" s="22"/>
      <c r="FI706" s="22"/>
      <c r="FJ706" s="22"/>
      <c r="FK706" s="22"/>
      <c r="FL706" s="22"/>
      <c r="FM706" s="22"/>
      <c r="FN706" s="22"/>
      <c r="FO706" s="22"/>
      <c r="FP706" s="22"/>
    </row>
    <row r="707" spans="1:172" ht="15">
      <c r="A707" s="66"/>
      <c r="B707" s="64"/>
      <c r="C707" s="64"/>
      <c r="D707" s="64"/>
      <c r="E707" s="64"/>
      <c r="F707" s="64"/>
      <c r="G707" s="64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  <c r="EC707" s="22"/>
      <c r="ED707" s="22"/>
      <c r="EE707" s="22"/>
      <c r="EF707" s="22"/>
      <c r="EG707" s="22"/>
      <c r="EH707" s="22"/>
      <c r="EI707" s="22"/>
      <c r="EJ707" s="22"/>
      <c r="EK707" s="22"/>
      <c r="EL707" s="22"/>
      <c r="EM707" s="22"/>
      <c r="EN707" s="22"/>
      <c r="EO707" s="22"/>
      <c r="EP707" s="22"/>
      <c r="EQ707" s="22"/>
      <c r="ER707" s="22"/>
      <c r="ES707" s="22"/>
      <c r="ET707" s="22"/>
      <c r="EU707" s="22"/>
      <c r="EV707" s="22"/>
      <c r="EW707" s="22"/>
      <c r="EX707" s="22"/>
      <c r="EY707" s="22"/>
      <c r="EZ707" s="22"/>
      <c r="FA707" s="22"/>
      <c r="FB707" s="22"/>
      <c r="FC707" s="22"/>
      <c r="FD707" s="22"/>
      <c r="FE707" s="22"/>
      <c r="FF707" s="22"/>
      <c r="FG707" s="22"/>
      <c r="FH707" s="22"/>
      <c r="FI707" s="22"/>
      <c r="FJ707" s="22"/>
      <c r="FK707" s="22"/>
      <c r="FL707" s="22"/>
      <c r="FM707" s="22"/>
      <c r="FN707" s="22"/>
      <c r="FO707" s="22"/>
      <c r="FP707" s="22"/>
    </row>
    <row r="708" spans="1:172" ht="15">
      <c r="A708" s="66"/>
      <c r="B708" s="64"/>
      <c r="C708" s="64"/>
      <c r="D708" s="64"/>
      <c r="E708" s="64"/>
      <c r="F708" s="64"/>
      <c r="G708" s="64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  <c r="EC708" s="22"/>
      <c r="ED708" s="22"/>
      <c r="EE708" s="22"/>
      <c r="EF708" s="22"/>
      <c r="EG708" s="22"/>
      <c r="EH708" s="22"/>
      <c r="EI708" s="22"/>
      <c r="EJ708" s="22"/>
      <c r="EK708" s="22"/>
      <c r="EL708" s="22"/>
      <c r="EM708" s="22"/>
      <c r="EN708" s="22"/>
      <c r="EO708" s="22"/>
      <c r="EP708" s="22"/>
      <c r="EQ708" s="22"/>
      <c r="ER708" s="22"/>
      <c r="ES708" s="22"/>
      <c r="ET708" s="22"/>
      <c r="EU708" s="22"/>
      <c r="EV708" s="22"/>
      <c r="EW708" s="22"/>
      <c r="EX708" s="22"/>
      <c r="EY708" s="22"/>
      <c r="EZ708" s="22"/>
      <c r="FA708" s="22"/>
      <c r="FB708" s="22"/>
      <c r="FC708" s="22"/>
      <c r="FD708" s="22"/>
      <c r="FE708" s="22"/>
      <c r="FF708" s="22"/>
      <c r="FG708" s="22"/>
      <c r="FH708" s="22"/>
      <c r="FI708" s="22"/>
      <c r="FJ708" s="22"/>
      <c r="FK708" s="22"/>
      <c r="FL708" s="22"/>
      <c r="FM708" s="22"/>
      <c r="FN708" s="22"/>
      <c r="FO708" s="22"/>
      <c r="FP708" s="22"/>
    </row>
    <row r="709" spans="1:172" ht="15">
      <c r="A709" s="66"/>
      <c r="B709" s="64"/>
      <c r="C709" s="64"/>
      <c r="D709" s="64"/>
      <c r="E709" s="64"/>
      <c r="F709" s="64"/>
      <c r="G709" s="64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  <c r="EC709" s="22"/>
      <c r="ED709" s="22"/>
      <c r="EE709" s="22"/>
      <c r="EF709" s="22"/>
      <c r="EG709" s="22"/>
      <c r="EH709" s="22"/>
      <c r="EI709" s="22"/>
      <c r="EJ709" s="22"/>
      <c r="EK709" s="22"/>
      <c r="EL709" s="22"/>
      <c r="EM709" s="22"/>
      <c r="EN709" s="22"/>
      <c r="EO709" s="22"/>
      <c r="EP709" s="22"/>
      <c r="EQ709" s="22"/>
      <c r="ER709" s="22"/>
      <c r="ES709" s="22"/>
      <c r="ET709" s="22"/>
      <c r="EU709" s="22"/>
      <c r="EV709" s="22"/>
      <c r="EW709" s="22"/>
      <c r="EX709" s="22"/>
      <c r="EY709" s="22"/>
      <c r="EZ709" s="22"/>
      <c r="FA709" s="22"/>
      <c r="FB709" s="22"/>
      <c r="FC709" s="22"/>
      <c r="FD709" s="22"/>
      <c r="FE709" s="22"/>
      <c r="FF709" s="22"/>
      <c r="FG709" s="22"/>
      <c r="FH709" s="22"/>
      <c r="FI709" s="22"/>
      <c r="FJ709" s="22"/>
      <c r="FK709" s="22"/>
      <c r="FL709" s="22"/>
      <c r="FM709" s="22"/>
      <c r="FN709" s="22"/>
      <c r="FO709" s="22"/>
      <c r="FP709" s="22"/>
    </row>
    <row r="710" spans="1:172" ht="15">
      <c r="A710" s="66"/>
      <c r="B710" s="64"/>
      <c r="C710" s="64"/>
      <c r="D710" s="64"/>
      <c r="E710" s="64"/>
      <c r="F710" s="64"/>
      <c r="G710" s="64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  <c r="EC710" s="22"/>
      <c r="ED710" s="22"/>
      <c r="EE710" s="22"/>
      <c r="EF710" s="22"/>
      <c r="EG710" s="22"/>
      <c r="EH710" s="22"/>
      <c r="EI710" s="22"/>
      <c r="EJ710" s="22"/>
      <c r="EK710" s="22"/>
      <c r="EL710" s="22"/>
      <c r="EM710" s="22"/>
      <c r="EN710" s="22"/>
      <c r="EO710" s="22"/>
      <c r="EP710" s="22"/>
      <c r="EQ710" s="22"/>
      <c r="ER710" s="22"/>
      <c r="ES710" s="22"/>
      <c r="ET710" s="22"/>
      <c r="EU710" s="22"/>
      <c r="EV710" s="22"/>
      <c r="EW710" s="22"/>
      <c r="EX710" s="22"/>
      <c r="EY710" s="22"/>
      <c r="EZ710" s="22"/>
      <c r="FA710" s="22"/>
      <c r="FB710" s="22"/>
      <c r="FC710" s="22"/>
      <c r="FD710" s="22"/>
      <c r="FE710" s="22"/>
      <c r="FF710" s="22"/>
      <c r="FG710" s="22"/>
      <c r="FH710" s="22"/>
      <c r="FI710" s="22"/>
      <c r="FJ710" s="22"/>
      <c r="FK710" s="22"/>
      <c r="FL710" s="22"/>
      <c r="FM710" s="22"/>
      <c r="FN710" s="22"/>
      <c r="FO710" s="22"/>
      <c r="FP710" s="22"/>
    </row>
    <row r="711" spans="1:172" ht="15">
      <c r="A711" s="66"/>
      <c r="B711" s="64"/>
      <c r="C711" s="64"/>
      <c r="D711" s="64"/>
      <c r="E711" s="64"/>
      <c r="F711" s="64"/>
      <c r="G711" s="64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  <c r="EC711" s="22"/>
      <c r="ED711" s="22"/>
      <c r="EE711" s="22"/>
      <c r="EF711" s="22"/>
      <c r="EG711" s="22"/>
      <c r="EH711" s="22"/>
      <c r="EI711" s="22"/>
      <c r="EJ711" s="22"/>
      <c r="EK711" s="22"/>
      <c r="EL711" s="22"/>
      <c r="EM711" s="22"/>
      <c r="EN711" s="22"/>
      <c r="EO711" s="22"/>
      <c r="EP711" s="22"/>
      <c r="EQ711" s="22"/>
      <c r="ER711" s="22"/>
      <c r="ES711" s="22"/>
      <c r="ET711" s="22"/>
      <c r="EU711" s="22"/>
      <c r="EV711" s="22"/>
      <c r="EW711" s="22"/>
      <c r="EX711" s="22"/>
      <c r="EY711" s="22"/>
      <c r="EZ711" s="22"/>
      <c r="FA711" s="22"/>
      <c r="FB711" s="22"/>
      <c r="FC711" s="22"/>
      <c r="FD711" s="22"/>
      <c r="FE711" s="22"/>
      <c r="FF711" s="22"/>
      <c r="FG711" s="22"/>
      <c r="FH711" s="22"/>
      <c r="FI711" s="22"/>
      <c r="FJ711" s="22"/>
      <c r="FK711" s="22"/>
      <c r="FL711" s="22"/>
      <c r="FM711" s="22"/>
      <c r="FN711" s="22"/>
      <c r="FO711" s="22"/>
      <c r="FP711" s="22"/>
    </row>
    <row r="712" spans="1:172" ht="15">
      <c r="A712" s="66"/>
      <c r="B712" s="64"/>
      <c r="C712" s="64"/>
      <c r="D712" s="64"/>
      <c r="E712" s="64"/>
      <c r="F712" s="64"/>
      <c r="G712" s="64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  <c r="EC712" s="22"/>
      <c r="ED712" s="22"/>
      <c r="EE712" s="22"/>
      <c r="EF712" s="22"/>
      <c r="EG712" s="22"/>
      <c r="EH712" s="22"/>
      <c r="EI712" s="22"/>
      <c r="EJ712" s="22"/>
      <c r="EK712" s="22"/>
      <c r="EL712" s="22"/>
      <c r="EM712" s="22"/>
      <c r="EN712" s="22"/>
      <c r="EO712" s="22"/>
      <c r="EP712" s="22"/>
      <c r="EQ712" s="22"/>
      <c r="ER712" s="22"/>
      <c r="ES712" s="22"/>
      <c r="ET712" s="22"/>
      <c r="EU712" s="22"/>
      <c r="EV712" s="22"/>
      <c r="EW712" s="22"/>
      <c r="EX712" s="22"/>
      <c r="EY712" s="22"/>
      <c r="EZ712" s="22"/>
      <c r="FA712" s="22"/>
      <c r="FB712" s="22"/>
      <c r="FC712" s="22"/>
      <c r="FD712" s="22"/>
      <c r="FE712" s="22"/>
      <c r="FF712" s="22"/>
      <c r="FG712" s="22"/>
      <c r="FH712" s="22"/>
      <c r="FI712" s="22"/>
      <c r="FJ712" s="22"/>
      <c r="FK712" s="22"/>
      <c r="FL712" s="22"/>
      <c r="FM712" s="22"/>
      <c r="FN712" s="22"/>
      <c r="FO712" s="22"/>
      <c r="FP712" s="22"/>
    </row>
    <row r="713" spans="1:172" ht="15">
      <c r="A713" s="66"/>
      <c r="B713" s="64"/>
      <c r="C713" s="64"/>
      <c r="D713" s="64"/>
      <c r="E713" s="64"/>
      <c r="F713" s="64"/>
      <c r="G713" s="64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  <c r="EC713" s="22"/>
      <c r="ED713" s="22"/>
      <c r="EE713" s="22"/>
      <c r="EF713" s="22"/>
      <c r="EG713" s="22"/>
      <c r="EH713" s="22"/>
      <c r="EI713" s="22"/>
      <c r="EJ713" s="22"/>
      <c r="EK713" s="22"/>
      <c r="EL713" s="22"/>
      <c r="EM713" s="22"/>
      <c r="EN713" s="22"/>
      <c r="EO713" s="22"/>
      <c r="EP713" s="22"/>
      <c r="EQ713" s="22"/>
      <c r="ER713" s="22"/>
      <c r="ES713" s="22"/>
      <c r="ET713" s="22"/>
      <c r="EU713" s="22"/>
      <c r="EV713" s="22"/>
      <c r="EW713" s="22"/>
      <c r="EX713" s="22"/>
      <c r="EY713" s="22"/>
      <c r="EZ713" s="22"/>
      <c r="FA713" s="22"/>
      <c r="FB713" s="22"/>
      <c r="FC713" s="22"/>
      <c r="FD713" s="22"/>
      <c r="FE713" s="22"/>
      <c r="FF713" s="22"/>
      <c r="FG713" s="22"/>
      <c r="FH713" s="22"/>
      <c r="FI713" s="22"/>
      <c r="FJ713" s="22"/>
      <c r="FK713" s="22"/>
      <c r="FL713" s="22"/>
      <c r="FM713" s="22"/>
      <c r="FN713" s="22"/>
      <c r="FO713" s="22"/>
      <c r="FP713" s="22"/>
    </row>
    <row r="714" spans="1:172" ht="15">
      <c r="A714" s="66"/>
      <c r="B714" s="64"/>
      <c r="C714" s="64"/>
      <c r="D714" s="64"/>
      <c r="E714" s="64"/>
      <c r="F714" s="64"/>
      <c r="G714" s="64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  <c r="EC714" s="22"/>
      <c r="ED714" s="22"/>
      <c r="EE714" s="22"/>
      <c r="EF714" s="22"/>
      <c r="EG714" s="22"/>
      <c r="EH714" s="22"/>
      <c r="EI714" s="22"/>
      <c r="EJ714" s="22"/>
      <c r="EK714" s="22"/>
      <c r="EL714" s="22"/>
      <c r="EM714" s="22"/>
      <c r="EN714" s="22"/>
      <c r="EO714" s="22"/>
      <c r="EP714" s="22"/>
      <c r="EQ714" s="22"/>
      <c r="ER714" s="22"/>
      <c r="ES714" s="22"/>
      <c r="ET714" s="22"/>
      <c r="EU714" s="22"/>
      <c r="EV714" s="22"/>
      <c r="EW714" s="22"/>
      <c r="EX714" s="22"/>
      <c r="EY714" s="22"/>
      <c r="EZ714" s="22"/>
      <c r="FA714" s="22"/>
      <c r="FB714" s="22"/>
      <c r="FC714" s="22"/>
      <c r="FD714" s="22"/>
      <c r="FE714" s="22"/>
      <c r="FF714" s="22"/>
      <c r="FG714" s="22"/>
      <c r="FH714" s="22"/>
      <c r="FI714" s="22"/>
      <c r="FJ714" s="22"/>
      <c r="FK714" s="22"/>
      <c r="FL714" s="22"/>
      <c r="FM714" s="22"/>
      <c r="FN714" s="22"/>
      <c r="FO714" s="22"/>
      <c r="FP714" s="22"/>
    </row>
    <row r="715" spans="1:172" ht="15">
      <c r="A715" s="66"/>
      <c r="B715" s="64"/>
      <c r="C715" s="64"/>
      <c r="D715" s="64"/>
      <c r="E715" s="64"/>
      <c r="F715" s="64"/>
      <c r="G715" s="64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  <c r="EC715" s="22"/>
      <c r="ED715" s="22"/>
      <c r="EE715" s="22"/>
      <c r="EF715" s="22"/>
      <c r="EG715" s="22"/>
      <c r="EH715" s="22"/>
      <c r="EI715" s="22"/>
      <c r="EJ715" s="22"/>
      <c r="EK715" s="22"/>
      <c r="EL715" s="22"/>
      <c r="EM715" s="22"/>
      <c r="EN715" s="22"/>
      <c r="EO715" s="22"/>
      <c r="EP715" s="22"/>
      <c r="EQ715" s="22"/>
      <c r="ER715" s="22"/>
      <c r="ES715" s="22"/>
      <c r="ET715" s="22"/>
      <c r="EU715" s="22"/>
      <c r="EV715" s="22"/>
      <c r="EW715" s="22"/>
      <c r="EX715" s="22"/>
      <c r="EY715" s="22"/>
      <c r="EZ715" s="22"/>
      <c r="FA715" s="22"/>
      <c r="FB715" s="22"/>
      <c r="FC715" s="22"/>
      <c r="FD715" s="22"/>
      <c r="FE715" s="22"/>
      <c r="FF715" s="22"/>
      <c r="FG715" s="22"/>
      <c r="FH715" s="22"/>
      <c r="FI715" s="22"/>
      <c r="FJ715" s="22"/>
      <c r="FK715" s="22"/>
      <c r="FL715" s="22"/>
      <c r="FM715" s="22"/>
      <c r="FN715" s="22"/>
      <c r="FO715" s="22"/>
      <c r="FP715" s="22"/>
    </row>
    <row r="716" spans="1:172" ht="15">
      <c r="A716" s="66"/>
      <c r="B716" s="64"/>
      <c r="C716" s="64"/>
      <c r="D716" s="64"/>
      <c r="E716" s="64"/>
      <c r="F716" s="64"/>
      <c r="G716" s="64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  <c r="EC716" s="22"/>
      <c r="ED716" s="22"/>
      <c r="EE716" s="22"/>
      <c r="EF716" s="22"/>
      <c r="EG716" s="22"/>
      <c r="EH716" s="22"/>
      <c r="EI716" s="22"/>
      <c r="EJ716" s="22"/>
      <c r="EK716" s="22"/>
      <c r="EL716" s="22"/>
      <c r="EM716" s="22"/>
      <c r="EN716" s="22"/>
      <c r="EO716" s="22"/>
      <c r="EP716" s="22"/>
      <c r="EQ716" s="22"/>
      <c r="ER716" s="22"/>
      <c r="ES716" s="22"/>
      <c r="ET716" s="22"/>
      <c r="EU716" s="22"/>
      <c r="EV716" s="22"/>
      <c r="EW716" s="22"/>
      <c r="EX716" s="22"/>
      <c r="EY716" s="22"/>
      <c r="EZ716" s="22"/>
      <c r="FA716" s="22"/>
      <c r="FB716" s="22"/>
      <c r="FC716" s="22"/>
      <c r="FD716" s="22"/>
      <c r="FE716" s="22"/>
      <c r="FF716" s="22"/>
      <c r="FG716" s="22"/>
      <c r="FH716" s="22"/>
      <c r="FI716" s="22"/>
      <c r="FJ716" s="22"/>
      <c r="FK716" s="22"/>
      <c r="FL716" s="22"/>
      <c r="FM716" s="22"/>
      <c r="FN716" s="22"/>
      <c r="FO716" s="22"/>
      <c r="FP716" s="22"/>
    </row>
    <row r="717" spans="1:172" ht="15">
      <c r="A717" s="66"/>
      <c r="B717" s="64"/>
      <c r="C717" s="64"/>
      <c r="D717" s="64"/>
      <c r="E717" s="64"/>
      <c r="F717" s="64"/>
      <c r="G717" s="64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  <c r="EC717" s="22"/>
      <c r="ED717" s="22"/>
      <c r="EE717" s="22"/>
      <c r="EF717" s="22"/>
      <c r="EG717" s="22"/>
      <c r="EH717" s="22"/>
      <c r="EI717" s="22"/>
      <c r="EJ717" s="22"/>
      <c r="EK717" s="22"/>
      <c r="EL717" s="22"/>
      <c r="EM717" s="22"/>
      <c r="EN717" s="22"/>
      <c r="EO717" s="22"/>
      <c r="EP717" s="22"/>
      <c r="EQ717" s="22"/>
      <c r="ER717" s="22"/>
      <c r="ES717" s="22"/>
      <c r="ET717" s="22"/>
      <c r="EU717" s="22"/>
      <c r="EV717" s="22"/>
      <c r="EW717" s="22"/>
      <c r="EX717" s="22"/>
      <c r="EY717" s="22"/>
      <c r="EZ717" s="22"/>
      <c r="FA717" s="22"/>
      <c r="FB717" s="22"/>
      <c r="FC717" s="22"/>
      <c r="FD717" s="22"/>
      <c r="FE717" s="22"/>
      <c r="FF717" s="22"/>
      <c r="FG717" s="22"/>
      <c r="FH717" s="22"/>
      <c r="FI717" s="22"/>
      <c r="FJ717" s="22"/>
      <c r="FK717" s="22"/>
      <c r="FL717" s="22"/>
      <c r="FM717" s="22"/>
      <c r="FN717" s="22"/>
      <c r="FO717" s="22"/>
      <c r="FP717" s="22"/>
    </row>
    <row r="718" spans="1:172" ht="15">
      <c r="A718" s="66"/>
      <c r="B718" s="64"/>
      <c r="C718" s="64"/>
      <c r="D718" s="64"/>
      <c r="E718" s="64"/>
      <c r="F718" s="64"/>
      <c r="G718" s="64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  <c r="EC718" s="22"/>
      <c r="ED718" s="22"/>
      <c r="EE718" s="22"/>
      <c r="EF718" s="22"/>
      <c r="EG718" s="22"/>
      <c r="EH718" s="22"/>
      <c r="EI718" s="22"/>
      <c r="EJ718" s="22"/>
      <c r="EK718" s="22"/>
      <c r="EL718" s="22"/>
      <c r="EM718" s="22"/>
      <c r="EN718" s="22"/>
      <c r="EO718" s="22"/>
      <c r="EP718" s="22"/>
      <c r="EQ718" s="22"/>
      <c r="ER718" s="22"/>
      <c r="ES718" s="22"/>
      <c r="ET718" s="22"/>
      <c r="EU718" s="22"/>
      <c r="EV718" s="22"/>
      <c r="EW718" s="22"/>
      <c r="EX718" s="22"/>
      <c r="EY718" s="22"/>
      <c r="EZ718" s="22"/>
      <c r="FA718" s="22"/>
      <c r="FB718" s="22"/>
      <c r="FC718" s="22"/>
      <c r="FD718" s="22"/>
      <c r="FE718" s="22"/>
      <c r="FF718" s="22"/>
      <c r="FG718" s="22"/>
      <c r="FH718" s="22"/>
      <c r="FI718" s="22"/>
      <c r="FJ718" s="22"/>
      <c r="FK718" s="22"/>
      <c r="FL718" s="22"/>
      <c r="FM718" s="22"/>
      <c r="FN718" s="22"/>
      <c r="FO718" s="22"/>
      <c r="FP718" s="22"/>
    </row>
    <row r="719" spans="1:172" ht="15">
      <c r="A719" s="66"/>
      <c r="B719" s="64"/>
      <c r="C719" s="64"/>
      <c r="D719" s="64"/>
      <c r="E719" s="64"/>
      <c r="F719" s="64"/>
      <c r="G719" s="64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  <c r="EC719" s="22"/>
      <c r="ED719" s="22"/>
      <c r="EE719" s="22"/>
      <c r="EF719" s="22"/>
      <c r="EG719" s="22"/>
      <c r="EH719" s="22"/>
      <c r="EI719" s="22"/>
      <c r="EJ719" s="22"/>
      <c r="EK719" s="22"/>
      <c r="EL719" s="22"/>
      <c r="EM719" s="22"/>
      <c r="EN719" s="22"/>
      <c r="EO719" s="22"/>
      <c r="EP719" s="22"/>
      <c r="EQ719" s="22"/>
      <c r="ER719" s="22"/>
      <c r="ES719" s="22"/>
      <c r="ET719" s="22"/>
      <c r="EU719" s="22"/>
      <c r="EV719" s="22"/>
      <c r="EW719" s="22"/>
      <c r="EX719" s="22"/>
      <c r="EY719" s="22"/>
      <c r="EZ719" s="22"/>
      <c r="FA719" s="22"/>
      <c r="FB719" s="22"/>
      <c r="FC719" s="22"/>
      <c r="FD719" s="22"/>
      <c r="FE719" s="22"/>
      <c r="FF719" s="22"/>
      <c r="FG719" s="22"/>
      <c r="FH719" s="22"/>
      <c r="FI719" s="22"/>
      <c r="FJ719" s="22"/>
      <c r="FK719" s="22"/>
      <c r="FL719" s="22"/>
      <c r="FM719" s="22"/>
      <c r="FN719" s="22"/>
      <c r="FO719" s="22"/>
      <c r="FP719" s="22"/>
    </row>
    <row r="720" spans="1:172" ht="15">
      <c r="A720" s="66"/>
      <c r="B720" s="64"/>
      <c r="C720" s="64"/>
      <c r="D720" s="64"/>
      <c r="E720" s="64"/>
      <c r="F720" s="64"/>
      <c r="G720" s="64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  <c r="EC720" s="22"/>
      <c r="ED720" s="22"/>
      <c r="EE720" s="22"/>
      <c r="EF720" s="22"/>
      <c r="EG720" s="22"/>
      <c r="EH720" s="22"/>
      <c r="EI720" s="22"/>
      <c r="EJ720" s="22"/>
      <c r="EK720" s="22"/>
      <c r="EL720" s="22"/>
      <c r="EM720" s="22"/>
      <c r="EN720" s="22"/>
      <c r="EO720" s="22"/>
      <c r="EP720" s="22"/>
      <c r="EQ720" s="22"/>
      <c r="ER720" s="22"/>
      <c r="ES720" s="22"/>
      <c r="ET720" s="22"/>
      <c r="EU720" s="22"/>
      <c r="EV720" s="22"/>
      <c r="EW720" s="22"/>
      <c r="EX720" s="22"/>
      <c r="EY720" s="22"/>
      <c r="EZ720" s="22"/>
      <c r="FA720" s="22"/>
      <c r="FB720" s="22"/>
      <c r="FC720" s="22"/>
      <c r="FD720" s="22"/>
      <c r="FE720" s="22"/>
      <c r="FF720" s="22"/>
      <c r="FG720" s="22"/>
      <c r="FH720" s="22"/>
      <c r="FI720" s="22"/>
      <c r="FJ720" s="22"/>
      <c r="FK720" s="22"/>
      <c r="FL720" s="22"/>
      <c r="FM720" s="22"/>
      <c r="FN720" s="22"/>
      <c r="FO720" s="22"/>
      <c r="FP720" s="22"/>
    </row>
    <row r="721" spans="1:172" ht="15">
      <c r="A721" s="66"/>
      <c r="B721" s="64"/>
      <c r="C721" s="64"/>
      <c r="D721" s="64"/>
      <c r="E721" s="64"/>
      <c r="F721" s="64"/>
      <c r="G721" s="64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  <c r="EC721" s="22"/>
      <c r="ED721" s="22"/>
      <c r="EE721" s="22"/>
      <c r="EF721" s="22"/>
      <c r="EG721" s="22"/>
      <c r="EH721" s="22"/>
      <c r="EI721" s="22"/>
      <c r="EJ721" s="22"/>
      <c r="EK721" s="22"/>
      <c r="EL721" s="22"/>
      <c r="EM721" s="22"/>
      <c r="EN721" s="22"/>
      <c r="EO721" s="22"/>
      <c r="EP721" s="22"/>
      <c r="EQ721" s="22"/>
      <c r="ER721" s="22"/>
      <c r="ES721" s="22"/>
      <c r="ET721" s="22"/>
      <c r="EU721" s="22"/>
      <c r="EV721" s="22"/>
      <c r="EW721" s="22"/>
      <c r="EX721" s="22"/>
      <c r="EY721" s="22"/>
      <c r="EZ721" s="22"/>
      <c r="FA721" s="22"/>
      <c r="FB721" s="22"/>
      <c r="FC721" s="22"/>
      <c r="FD721" s="22"/>
      <c r="FE721" s="22"/>
      <c r="FF721" s="22"/>
      <c r="FG721" s="22"/>
      <c r="FH721" s="22"/>
      <c r="FI721" s="22"/>
      <c r="FJ721" s="22"/>
      <c r="FK721" s="22"/>
      <c r="FL721" s="22"/>
      <c r="FM721" s="22"/>
      <c r="FN721" s="22"/>
      <c r="FO721" s="22"/>
      <c r="FP721" s="22"/>
    </row>
    <row r="722" spans="1:172" ht="15">
      <c r="A722" s="66"/>
      <c r="B722" s="64"/>
      <c r="C722" s="64"/>
      <c r="D722" s="64"/>
      <c r="E722" s="64"/>
      <c r="F722" s="64"/>
      <c r="G722" s="64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  <c r="EC722" s="22"/>
      <c r="ED722" s="22"/>
      <c r="EE722" s="22"/>
      <c r="EF722" s="22"/>
      <c r="EG722" s="22"/>
      <c r="EH722" s="22"/>
      <c r="EI722" s="22"/>
      <c r="EJ722" s="22"/>
      <c r="EK722" s="22"/>
      <c r="EL722" s="22"/>
      <c r="EM722" s="22"/>
      <c r="EN722" s="22"/>
      <c r="EO722" s="22"/>
      <c r="EP722" s="22"/>
      <c r="EQ722" s="22"/>
      <c r="ER722" s="22"/>
      <c r="ES722" s="22"/>
      <c r="ET722" s="22"/>
      <c r="EU722" s="22"/>
      <c r="EV722" s="22"/>
      <c r="EW722" s="22"/>
      <c r="EX722" s="22"/>
      <c r="EY722" s="22"/>
      <c r="EZ722" s="22"/>
      <c r="FA722" s="22"/>
      <c r="FB722" s="22"/>
      <c r="FC722" s="22"/>
      <c r="FD722" s="22"/>
      <c r="FE722" s="22"/>
      <c r="FF722" s="22"/>
      <c r="FG722" s="22"/>
      <c r="FH722" s="22"/>
      <c r="FI722" s="22"/>
      <c r="FJ722" s="22"/>
      <c r="FK722" s="22"/>
      <c r="FL722" s="22"/>
      <c r="FM722" s="22"/>
      <c r="FN722" s="22"/>
      <c r="FO722" s="22"/>
      <c r="FP722" s="22"/>
    </row>
    <row r="723" spans="1:172" ht="15">
      <c r="A723" s="66"/>
      <c r="B723" s="64"/>
      <c r="C723" s="64"/>
      <c r="D723" s="64"/>
      <c r="E723" s="64"/>
      <c r="F723" s="64"/>
      <c r="G723" s="64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  <c r="EC723" s="22"/>
      <c r="ED723" s="22"/>
      <c r="EE723" s="22"/>
      <c r="EF723" s="22"/>
      <c r="EG723" s="22"/>
      <c r="EH723" s="22"/>
      <c r="EI723" s="22"/>
      <c r="EJ723" s="22"/>
      <c r="EK723" s="22"/>
      <c r="EL723" s="22"/>
      <c r="EM723" s="22"/>
      <c r="EN723" s="22"/>
      <c r="EO723" s="22"/>
      <c r="EP723" s="22"/>
      <c r="EQ723" s="22"/>
      <c r="ER723" s="22"/>
      <c r="ES723" s="22"/>
      <c r="ET723" s="22"/>
      <c r="EU723" s="22"/>
      <c r="EV723" s="22"/>
      <c r="EW723" s="22"/>
      <c r="EX723" s="22"/>
      <c r="EY723" s="22"/>
      <c r="EZ723" s="22"/>
      <c r="FA723" s="22"/>
      <c r="FB723" s="22"/>
      <c r="FC723" s="22"/>
      <c r="FD723" s="22"/>
      <c r="FE723" s="22"/>
      <c r="FF723" s="22"/>
      <c r="FG723" s="22"/>
      <c r="FH723" s="22"/>
      <c r="FI723" s="22"/>
      <c r="FJ723" s="22"/>
      <c r="FK723" s="22"/>
      <c r="FL723" s="22"/>
      <c r="FM723" s="22"/>
      <c r="FN723" s="22"/>
      <c r="FO723" s="22"/>
      <c r="FP723" s="22"/>
    </row>
    <row r="724" spans="1:172" ht="15">
      <c r="A724" s="66"/>
      <c r="B724" s="64"/>
      <c r="C724" s="64"/>
      <c r="D724" s="64"/>
      <c r="E724" s="64"/>
      <c r="F724" s="64"/>
      <c r="G724" s="64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  <c r="EC724" s="22"/>
      <c r="ED724" s="22"/>
      <c r="EE724" s="22"/>
      <c r="EF724" s="22"/>
      <c r="EG724" s="22"/>
      <c r="EH724" s="22"/>
      <c r="EI724" s="22"/>
      <c r="EJ724" s="22"/>
      <c r="EK724" s="22"/>
      <c r="EL724" s="22"/>
      <c r="EM724" s="22"/>
      <c r="EN724" s="22"/>
      <c r="EO724" s="22"/>
      <c r="EP724" s="22"/>
      <c r="EQ724" s="22"/>
      <c r="ER724" s="22"/>
      <c r="ES724" s="22"/>
      <c r="ET724" s="22"/>
      <c r="EU724" s="22"/>
      <c r="EV724" s="22"/>
      <c r="EW724" s="22"/>
      <c r="EX724" s="22"/>
      <c r="EY724" s="22"/>
      <c r="EZ724" s="22"/>
      <c r="FA724" s="22"/>
      <c r="FB724" s="22"/>
      <c r="FC724" s="22"/>
      <c r="FD724" s="22"/>
      <c r="FE724" s="22"/>
      <c r="FF724" s="22"/>
      <c r="FG724" s="22"/>
      <c r="FH724" s="22"/>
      <c r="FI724" s="22"/>
      <c r="FJ724" s="22"/>
      <c r="FK724" s="22"/>
      <c r="FL724" s="22"/>
      <c r="FM724" s="22"/>
      <c r="FN724" s="22"/>
      <c r="FO724" s="22"/>
      <c r="FP724" s="22"/>
    </row>
    <row r="725" spans="1:172" ht="15">
      <c r="A725" s="66"/>
      <c r="B725" s="64"/>
      <c r="C725" s="64"/>
      <c r="D725" s="64"/>
      <c r="E725" s="64"/>
      <c r="F725" s="64"/>
      <c r="G725" s="64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  <c r="EC725" s="22"/>
      <c r="ED725" s="22"/>
      <c r="EE725" s="22"/>
      <c r="EF725" s="22"/>
      <c r="EG725" s="22"/>
      <c r="EH725" s="22"/>
      <c r="EI725" s="22"/>
      <c r="EJ725" s="22"/>
      <c r="EK725" s="22"/>
      <c r="EL725" s="22"/>
      <c r="EM725" s="22"/>
      <c r="EN725" s="22"/>
      <c r="EO725" s="22"/>
      <c r="EP725" s="22"/>
      <c r="EQ725" s="22"/>
      <c r="ER725" s="22"/>
      <c r="ES725" s="22"/>
      <c r="ET725" s="22"/>
      <c r="EU725" s="22"/>
      <c r="EV725" s="22"/>
      <c r="EW725" s="22"/>
      <c r="EX725" s="22"/>
      <c r="EY725" s="22"/>
      <c r="EZ725" s="22"/>
      <c r="FA725" s="22"/>
      <c r="FB725" s="22"/>
      <c r="FC725" s="22"/>
      <c r="FD725" s="22"/>
      <c r="FE725" s="22"/>
      <c r="FF725" s="22"/>
      <c r="FG725" s="22"/>
      <c r="FH725" s="22"/>
      <c r="FI725" s="22"/>
      <c r="FJ725" s="22"/>
      <c r="FK725" s="22"/>
      <c r="FL725" s="22"/>
      <c r="FM725" s="22"/>
      <c r="FN725" s="22"/>
      <c r="FO725" s="22"/>
      <c r="FP725" s="22"/>
    </row>
    <row r="726" spans="1:172" ht="15">
      <c r="A726" s="66"/>
      <c r="B726" s="64"/>
      <c r="C726" s="64"/>
      <c r="D726" s="64"/>
      <c r="E726" s="64"/>
      <c r="F726" s="64"/>
      <c r="G726" s="64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  <c r="EC726" s="22"/>
      <c r="ED726" s="22"/>
      <c r="EE726" s="22"/>
      <c r="EF726" s="22"/>
      <c r="EG726" s="22"/>
      <c r="EH726" s="22"/>
      <c r="EI726" s="22"/>
      <c r="EJ726" s="22"/>
      <c r="EK726" s="22"/>
      <c r="EL726" s="22"/>
      <c r="EM726" s="22"/>
      <c r="EN726" s="22"/>
      <c r="EO726" s="22"/>
      <c r="EP726" s="22"/>
      <c r="EQ726" s="22"/>
      <c r="ER726" s="22"/>
      <c r="ES726" s="22"/>
      <c r="ET726" s="22"/>
      <c r="EU726" s="22"/>
      <c r="EV726" s="22"/>
      <c r="EW726" s="22"/>
      <c r="EX726" s="22"/>
      <c r="EY726" s="22"/>
      <c r="EZ726" s="22"/>
      <c r="FA726" s="22"/>
      <c r="FB726" s="22"/>
      <c r="FC726" s="22"/>
      <c r="FD726" s="22"/>
      <c r="FE726" s="22"/>
      <c r="FF726" s="22"/>
      <c r="FG726" s="22"/>
      <c r="FH726" s="22"/>
      <c r="FI726" s="22"/>
      <c r="FJ726" s="22"/>
      <c r="FK726" s="22"/>
      <c r="FL726" s="22"/>
      <c r="FM726" s="22"/>
      <c r="FN726" s="22"/>
      <c r="FO726" s="22"/>
      <c r="FP726" s="22"/>
    </row>
    <row r="727" spans="1:172" ht="15">
      <c r="A727" s="66"/>
      <c r="B727" s="64"/>
      <c r="C727" s="64"/>
      <c r="D727" s="64"/>
      <c r="E727" s="64"/>
      <c r="F727" s="64"/>
      <c r="G727" s="64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  <c r="EC727" s="22"/>
      <c r="ED727" s="22"/>
      <c r="EE727" s="22"/>
      <c r="EF727" s="22"/>
      <c r="EG727" s="22"/>
      <c r="EH727" s="22"/>
      <c r="EI727" s="22"/>
      <c r="EJ727" s="22"/>
      <c r="EK727" s="22"/>
      <c r="EL727" s="22"/>
      <c r="EM727" s="22"/>
      <c r="EN727" s="22"/>
      <c r="EO727" s="22"/>
      <c r="EP727" s="22"/>
      <c r="EQ727" s="22"/>
      <c r="ER727" s="22"/>
      <c r="ES727" s="22"/>
      <c r="ET727" s="22"/>
      <c r="EU727" s="22"/>
      <c r="EV727" s="22"/>
      <c r="EW727" s="22"/>
      <c r="EX727" s="22"/>
      <c r="EY727" s="22"/>
      <c r="EZ727" s="22"/>
      <c r="FA727" s="22"/>
      <c r="FB727" s="22"/>
      <c r="FC727" s="22"/>
      <c r="FD727" s="22"/>
      <c r="FE727" s="22"/>
      <c r="FF727" s="22"/>
      <c r="FG727" s="22"/>
      <c r="FH727" s="22"/>
      <c r="FI727" s="22"/>
      <c r="FJ727" s="22"/>
      <c r="FK727" s="22"/>
      <c r="FL727" s="22"/>
      <c r="FM727" s="22"/>
      <c r="FN727" s="22"/>
      <c r="FO727" s="22"/>
      <c r="FP727" s="22"/>
    </row>
    <row r="728" spans="1:172" ht="15">
      <c r="A728" s="66"/>
      <c r="B728" s="64"/>
      <c r="C728" s="64"/>
      <c r="D728" s="64"/>
      <c r="E728" s="64"/>
      <c r="F728" s="64"/>
      <c r="G728" s="64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  <c r="EC728" s="22"/>
      <c r="ED728" s="22"/>
      <c r="EE728" s="22"/>
      <c r="EF728" s="22"/>
      <c r="EG728" s="22"/>
      <c r="EH728" s="22"/>
      <c r="EI728" s="22"/>
      <c r="EJ728" s="22"/>
      <c r="EK728" s="22"/>
      <c r="EL728" s="22"/>
      <c r="EM728" s="22"/>
      <c r="EN728" s="22"/>
      <c r="EO728" s="22"/>
      <c r="EP728" s="22"/>
      <c r="EQ728" s="22"/>
      <c r="ER728" s="22"/>
      <c r="ES728" s="22"/>
      <c r="ET728" s="22"/>
      <c r="EU728" s="22"/>
      <c r="EV728" s="22"/>
      <c r="EW728" s="22"/>
      <c r="EX728" s="22"/>
      <c r="EY728" s="22"/>
      <c r="EZ728" s="22"/>
      <c r="FA728" s="22"/>
      <c r="FB728" s="22"/>
      <c r="FC728" s="22"/>
      <c r="FD728" s="22"/>
      <c r="FE728" s="22"/>
      <c r="FF728" s="22"/>
      <c r="FG728" s="22"/>
      <c r="FH728" s="22"/>
      <c r="FI728" s="22"/>
      <c r="FJ728" s="22"/>
      <c r="FK728" s="22"/>
      <c r="FL728" s="22"/>
      <c r="FM728" s="22"/>
      <c r="FN728" s="22"/>
      <c r="FO728" s="22"/>
      <c r="FP728" s="22"/>
    </row>
    <row r="729" spans="1:172" ht="15">
      <c r="A729" s="66"/>
      <c r="B729" s="64"/>
      <c r="C729" s="64"/>
      <c r="D729" s="64"/>
      <c r="E729" s="64"/>
      <c r="F729" s="64"/>
      <c r="G729" s="64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  <c r="EC729" s="22"/>
      <c r="ED729" s="22"/>
      <c r="EE729" s="22"/>
      <c r="EF729" s="22"/>
      <c r="EG729" s="22"/>
      <c r="EH729" s="22"/>
      <c r="EI729" s="22"/>
      <c r="EJ729" s="22"/>
      <c r="EK729" s="22"/>
      <c r="EL729" s="22"/>
      <c r="EM729" s="22"/>
      <c r="EN729" s="22"/>
      <c r="EO729" s="22"/>
      <c r="EP729" s="22"/>
      <c r="EQ729" s="22"/>
      <c r="ER729" s="22"/>
      <c r="ES729" s="22"/>
      <c r="ET729" s="22"/>
      <c r="EU729" s="22"/>
      <c r="EV729" s="22"/>
      <c r="EW729" s="22"/>
      <c r="EX729" s="22"/>
      <c r="EY729" s="22"/>
      <c r="EZ729" s="22"/>
      <c r="FA729" s="22"/>
      <c r="FB729" s="22"/>
      <c r="FC729" s="22"/>
      <c r="FD729" s="22"/>
      <c r="FE729" s="22"/>
      <c r="FF729" s="22"/>
      <c r="FG729" s="22"/>
      <c r="FH729" s="22"/>
      <c r="FI729" s="22"/>
      <c r="FJ729" s="22"/>
      <c r="FK729" s="22"/>
      <c r="FL729" s="22"/>
      <c r="FM729" s="22"/>
      <c r="FN729" s="22"/>
      <c r="FO729" s="22"/>
      <c r="FP729" s="22"/>
    </row>
    <row r="730" spans="1:172" ht="15">
      <c r="A730" s="66"/>
      <c r="B730" s="64"/>
      <c r="C730" s="64"/>
      <c r="D730" s="64"/>
      <c r="E730" s="64"/>
      <c r="F730" s="64"/>
      <c r="G730" s="64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  <c r="EC730" s="22"/>
      <c r="ED730" s="22"/>
      <c r="EE730" s="22"/>
      <c r="EF730" s="22"/>
      <c r="EG730" s="22"/>
      <c r="EH730" s="22"/>
      <c r="EI730" s="22"/>
      <c r="EJ730" s="22"/>
      <c r="EK730" s="22"/>
      <c r="EL730" s="22"/>
      <c r="EM730" s="22"/>
      <c r="EN730" s="22"/>
      <c r="EO730" s="22"/>
      <c r="EP730" s="22"/>
      <c r="EQ730" s="22"/>
      <c r="ER730" s="22"/>
      <c r="ES730" s="22"/>
      <c r="ET730" s="22"/>
      <c r="EU730" s="22"/>
      <c r="EV730" s="22"/>
      <c r="EW730" s="22"/>
      <c r="EX730" s="22"/>
      <c r="EY730" s="22"/>
      <c r="EZ730" s="22"/>
      <c r="FA730" s="22"/>
      <c r="FB730" s="22"/>
      <c r="FC730" s="22"/>
      <c r="FD730" s="22"/>
      <c r="FE730" s="22"/>
      <c r="FF730" s="22"/>
      <c r="FG730" s="22"/>
      <c r="FH730" s="22"/>
      <c r="FI730" s="22"/>
      <c r="FJ730" s="22"/>
      <c r="FK730" s="22"/>
      <c r="FL730" s="22"/>
      <c r="FM730" s="22"/>
      <c r="FN730" s="22"/>
      <c r="FO730" s="22"/>
      <c r="FP730" s="22"/>
    </row>
    <row r="731" spans="1:172" ht="15">
      <c r="A731" s="66"/>
      <c r="B731" s="64"/>
      <c r="C731" s="64"/>
      <c r="D731" s="64"/>
      <c r="E731" s="64"/>
      <c r="F731" s="64"/>
      <c r="G731" s="64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  <c r="EC731" s="22"/>
      <c r="ED731" s="22"/>
      <c r="EE731" s="22"/>
      <c r="EF731" s="22"/>
      <c r="EG731" s="22"/>
      <c r="EH731" s="22"/>
      <c r="EI731" s="22"/>
      <c r="EJ731" s="22"/>
      <c r="EK731" s="22"/>
      <c r="EL731" s="22"/>
      <c r="EM731" s="22"/>
      <c r="EN731" s="22"/>
      <c r="EO731" s="22"/>
      <c r="EP731" s="22"/>
      <c r="EQ731" s="22"/>
      <c r="ER731" s="22"/>
      <c r="ES731" s="22"/>
      <c r="ET731" s="22"/>
      <c r="EU731" s="22"/>
      <c r="EV731" s="22"/>
      <c r="EW731" s="22"/>
      <c r="EX731" s="22"/>
      <c r="EY731" s="22"/>
      <c r="EZ731" s="22"/>
      <c r="FA731" s="22"/>
      <c r="FB731" s="22"/>
      <c r="FC731" s="22"/>
      <c r="FD731" s="22"/>
      <c r="FE731" s="22"/>
      <c r="FF731" s="22"/>
      <c r="FG731" s="22"/>
      <c r="FH731" s="22"/>
      <c r="FI731" s="22"/>
      <c r="FJ731" s="22"/>
      <c r="FK731" s="22"/>
      <c r="FL731" s="22"/>
      <c r="FM731" s="22"/>
      <c r="FN731" s="22"/>
      <c r="FO731" s="22"/>
      <c r="FP731" s="22"/>
    </row>
    <row r="732" spans="1:172" ht="15">
      <c r="A732" s="66"/>
      <c r="B732" s="64"/>
      <c r="C732" s="64"/>
      <c r="D732" s="64"/>
      <c r="E732" s="64"/>
      <c r="F732" s="64"/>
      <c r="G732" s="64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  <c r="EC732" s="22"/>
      <c r="ED732" s="22"/>
      <c r="EE732" s="22"/>
      <c r="EF732" s="22"/>
      <c r="EG732" s="22"/>
      <c r="EH732" s="22"/>
      <c r="EI732" s="22"/>
      <c r="EJ732" s="22"/>
      <c r="EK732" s="22"/>
      <c r="EL732" s="22"/>
      <c r="EM732" s="22"/>
      <c r="EN732" s="22"/>
      <c r="EO732" s="22"/>
      <c r="EP732" s="22"/>
      <c r="EQ732" s="22"/>
      <c r="ER732" s="22"/>
      <c r="ES732" s="22"/>
      <c r="ET732" s="22"/>
      <c r="EU732" s="22"/>
      <c r="EV732" s="22"/>
      <c r="EW732" s="22"/>
      <c r="EX732" s="22"/>
      <c r="EY732" s="22"/>
      <c r="EZ732" s="22"/>
      <c r="FA732" s="22"/>
      <c r="FB732" s="22"/>
      <c r="FC732" s="22"/>
      <c r="FD732" s="22"/>
      <c r="FE732" s="22"/>
      <c r="FF732" s="22"/>
      <c r="FG732" s="22"/>
      <c r="FH732" s="22"/>
      <c r="FI732" s="22"/>
      <c r="FJ732" s="22"/>
      <c r="FK732" s="22"/>
      <c r="FL732" s="22"/>
      <c r="FM732" s="22"/>
      <c r="FN732" s="22"/>
      <c r="FO732" s="22"/>
      <c r="FP732" s="22"/>
    </row>
    <row r="733" spans="1:172" ht="15">
      <c r="A733" s="66"/>
      <c r="B733" s="64"/>
      <c r="C733" s="64"/>
      <c r="D733" s="64"/>
      <c r="E733" s="64"/>
      <c r="F733" s="64"/>
      <c r="G733" s="64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  <c r="EC733" s="22"/>
      <c r="ED733" s="22"/>
      <c r="EE733" s="22"/>
      <c r="EF733" s="22"/>
      <c r="EG733" s="22"/>
      <c r="EH733" s="22"/>
      <c r="EI733" s="22"/>
      <c r="EJ733" s="22"/>
      <c r="EK733" s="22"/>
      <c r="EL733" s="22"/>
      <c r="EM733" s="22"/>
      <c r="EN733" s="22"/>
      <c r="EO733" s="22"/>
      <c r="EP733" s="22"/>
      <c r="EQ733" s="22"/>
      <c r="ER733" s="22"/>
      <c r="ES733" s="22"/>
      <c r="ET733" s="22"/>
      <c r="EU733" s="22"/>
      <c r="EV733" s="22"/>
      <c r="EW733" s="22"/>
      <c r="EX733" s="22"/>
      <c r="EY733" s="22"/>
      <c r="EZ733" s="22"/>
      <c r="FA733" s="22"/>
      <c r="FB733" s="22"/>
      <c r="FC733" s="22"/>
      <c r="FD733" s="22"/>
      <c r="FE733" s="22"/>
      <c r="FF733" s="22"/>
      <c r="FG733" s="22"/>
      <c r="FH733" s="22"/>
      <c r="FI733" s="22"/>
      <c r="FJ733" s="22"/>
      <c r="FK733" s="22"/>
      <c r="FL733" s="22"/>
      <c r="FM733" s="22"/>
      <c r="FN733" s="22"/>
      <c r="FO733" s="22"/>
      <c r="FP733" s="22"/>
    </row>
    <row r="734" spans="1:172" ht="15">
      <c r="A734" s="66"/>
      <c r="B734" s="64"/>
      <c r="C734" s="64"/>
      <c r="D734" s="64"/>
      <c r="E734" s="64"/>
      <c r="F734" s="64"/>
      <c r="G734" s="64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  <c r="EC734" s="22"/>
      <c r="ED734" s="22"/>
      <c r="EE734" s="22"/>
      <c r="EF734" s="22"/>
      <c r="EG734" s="22"/>
      <c r="EH734" s="22"/>
      <c r="EI734" s="22"/>
      <c r="EJ734" s="22"/>
      <c r="EK734" s="22"/>
      <c r="EL734" s="22"/>
      <c r="EM734" s="22"/>
      <c r="EN734" s="22"/>
      <c r="EO734" s="22"/>
      <c r="EP734" s="22"/>
      <c r="EQ734" s="22"/>
      <c r="ER734" s="22"/>
      <c r="ES734" s="22"/>
      <c r="ET734" s="22"/>
      <c r="EU734" s="22"/>
      <c r="EV734" s="22"/>
      <c r="EW734" s="22"/>
      <c r="EX734" s="22"/>
      <c r="EY734" s="22"/>
      <c r="EZ734" s="22"/>
      <c r="FA734" s="22"/>
      <c r="FB734" s="22"/>
      <c r="FC734" s="22"/>
      <c r="FD734" s="22"/>
      <c r="FE734" s="22"/>
      <c r="FF734" s="22"/>
      <c r="FG734" s="22"/>
      <c r="FH734" s="22"/>
      <c r="FI734" s="22"/>
      <c r="FJ734" s="22"/>
      <c r="FK734" s="22"/>
      <c r="FL734" s="22"/>
      <c r="FM734" s="22"/>
      <c r="FN734" s="22"/>
      <c r="FO734" s="22"/>
      <c r="FP734" s="22"/>
    </row>
    <row r="735" spans="1:172" ht="15">
      <c r="A735" s="66"/>
      <c r="B735" s="64"/>
      <c r="C735" s="64"/>
      <c r="D735" s="64"/>
      <c r="E735" s="64"/>
      <c r="F735" s="64"/>
      <c r="G735" s="64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  <c r="EC735" s="22"/>
      <c r="ED735" s="22"/>
      <c r="EE735" s="22"/>
      <c r="EF735" s="22"/>
      <c r="EG735" s="22"/>
      <c r="EH735" s="22"/>
      <c r="EI735" s="22"/>
      <c r="EJ735" s="22"/>
      <c r="EK735" s="22"/>
      <c r="EL735" s="22"/>
      <c r="EM735" s="22"/>
      <c r="EN735" s="22"/>
      <c r="EO735" s="22"/>
      <c r="EP735" s="22"/>
      <c r="EQ735" s="22"/>
      <c r="ER735" s="22"/>
      <c r="ES735" s="22"/>
      <c r="ET735" s="22"/>
      <c r="EU735" s="22"/>
      <c r="EV735" s="22"/>
      <c r="EW735" s="22"/>
      <c r="EX735" s="22"/>
      <c r="EY735" s="22"/>
      <c r="EZ735" s="22"/>
      <c r="FA735" s="22"/>
      <c r="FB735" s="22"/>
      <c r="FC735" s="22"/>
      <c r="FD735" s="22"/>
      <c r="FE735" s="22"/>
      <c r="FF735" s="22"/>
      <c r="FG735" s="22"/>
      <c r="FH735" s="22"/>
      <c r="FI735" s="22"/>
      <c r="FJ735" s="22"/>
      <c r="FK735" s="22"/>
      <c r="FL735" s="22"/>
      <c r="FM735" s="22"/>
      <c r="FN735" s="22"/>
      <c r="FO735" s="22"/>
      <c r="FP735" s="22"/>
    </row>
    <row r="736" spans="1:172" ht="15">
      <c r="A736" s="66"/>
      <c r="B736" s="64"/>
      <c r="C736" s="64"/>
      <c r="D736" s="64"/>
      <c r="E736" s="64"/>
      <c r="F736" s="64"/>
      <c r="G736" s="64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  <c r="EC736" s="22"/>
      <c r="ED736" s="22"/>
      <c r="EE736" s="22"/>
      <c r="EF736" s="22"/>
      <c r="EG736" s="22"/>
      <c r="EH736" s="22"/>
      <c r="EI736" s="22"/>
      <c r="EJ736" s="22"/>
      <c r="EK736" s="22"/>
      <c r="EL736" s="22"/>
      <c r="EM736" s="22"/>
      <c r="EN736" s="22"/>
      <c r="EO736" s="22"/>
      <c r="EP736" s="22"/>
      <c r="EQ736" s="22"/>
      <c r="ER736" s="22"/>
      <c r="ES736" s="22"/>
      <c r="ET736" s="22"/>
      <c r="EU736" s="22"/>
      <c r="EV736" s="22"/>
      <c r="EW736" s="22"/>
      <c r="EX736" s="22"/>
      <c r="EY736" s="22"/>
      <c r="EZ736" s="22"/>
      <c r="FA736" s="22"/>
      <c r="FB736" s="22"/>
      <c r="FC736" s="22"/>
      <c r="FD736" s="22"/>
      <c r="FE736" s="22"/>
      <c r="FF736" s="22"/>
      <c r="FG736" s="22"/>
      <c r="FH736" s="22"/>
      <c r="FI736" s="22"/>
      <c r="FJ736" s="22"/>
      <c r="FK736" s="22"/>
      <c r="FL736" s="22"/>
      <c r="FM736" s="22"/>
      <c r="FN736" s="22"/>
      <c r="FO736" s="22"/>
      <c r="FP736" s="22"/>
    </row>
    <row r="737" spans="1:172" ht="15">
      <c r="A737" s="66"/>
      <c r="B737" s="64"/>
      <c r="C737" s="64"/>
      <c r="D737" s="64"/>
      <c r="E737" s="64"/>
      <c r="F737" s="64"/>
      <c r="G737" s="64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  <c r="EC737" s="22"/>
      <c r="ED737" s="22"/>
      <c r="EE737" s="22"/>
      <c r="EF737" s="22"/>
      <c r="EG737" s="22"/>
      <c r="EH737" s="22"/>
      <c r="EI737" s="22"/>
      <c r="EJ737" s="22"/>
      <c r="EK737" s="22"/>
      <c r="EL737" s="22"/>
      <c r="EM737" s="22"/>
      <c r="EN737" s="22"/>
      <c r="EO737" s="22"/>
      <c r="EP737" s="22"/>
      <c r="EQ737" s="22"/>
      <c r="ER737" s="22"/>
      <c r="ES737" s="22"/>
      <c r="ET737" s="22"/>
      <c r="EU737" s="22"/>
      <c r="EV737" s="22"/>
      <c r="EW737" s="22"/>
      <c r="EX737" s="22"/>
      <c r="EY737" s="22"/>
      <c r="EZ737" s="22"/>
      <c r="FA737" s="22"/>
      <c r="FB737" s="22"/>
      <c r="FC737" s="22"/>
      <c r="FD737" s="22"/>
      <c r="FE737" s="22"/>
      <c r="FF737" s="22"/>
      <c r="FG737" s="22"/>
      <c r="FH737" s="22"/>
      <c r="FI737" s="22"/>
      <c r="FJ737" s="22"/>
      <c r="FK737" s="22"/>
      <c r="FL737" s="22"/>
      <c r="FM737" s="22"/>
      <c r="FN737" s="22"/>
      <c r="FO737" s="22"/>
      <c r="FP737" s="22"/>
    </row>
    <row r="738" spans="1:172" ht="15">
      <c r="A738" s="66"/>
      <c r="B738" s="64"/>
      <c r="C738" s="64"/>
      <c r="D738" s="64"/>
      <c r="E738" s="64"/>
      <c r="F738" s="64"/>
      <c r="G738" s="64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  <c r="EC738" s="22"/>
      <c r="ED738" s="22"/>
      <c r="EE738" s="22"/>
      <c r="EF738" s="22"/>
      <c r="EG738" s="22"/>
      <c r="EH738" s="22"/>
      <c r="EI738" s="22"/>
      <c r="EJ738" s="22"/>
      <c r="EK738" s="22"/>
      <c r="EL738" s="22"/>
      <c r="EM738" s="22"/>
      <c r="EN738" s="22"/>
      <c r="EO738" s="22"/>
      <c r="EP738" s="22"/>
      <c r="EQ738" s="22"/>
      <c r="ER738" s="22"/>
      <c r="ES738" s="22"/>
      <c r="ET738" s="22"/>
      <c r="EU738" s="22"/>
      <c r="EV738" s="22"/>
      <c r="EW738" s="22"/>
      <c r="EX738" s="22"/>
      <c r="EY738" s="22"/>
      <c r="EZ738" s="22"/>
      <c r="FA738" s="22"/>
      <c r="FB738" s="22"/>
      <c r="FC738" s="22"/>
      <c r="FD738" s="22"/>
      <c r="FE738" s="22"/>
      <c r="FF738" s="22"/>
      <c r="FG738" s="22"/>
      <c r="FH738" s="22"/>
      <c r="FI738" s="22"/>
      <c r="FJ738" s="22"/>
      <c r="FK738" s="22"/>
      <c r="FL738" s="22"/>
      <c r="FM738" s="22"/>
      <c r="FN738" s="22"/>
      <c r="FO738" s="22"/>
      <c r="FP738" s="22"/>
    </row>
    <row r="739" spans="1:172" ht="15">
      <c r="A739" s="66"/>
      <c r="B739" s="64"/>
      <c r="C739" s="64"/>
      <c r="D739" s="64"/>
      <c r="E739" s="64"/>
      <c r="F739" s="64"/>
      <c r="G739" s="64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  <c r="EC739" s="22"/>
      <c r="ED739" s="22"/>
      <c r="EE739" s="22"/>
      <c r="EF739" s="22"/>
      <c r="EG739" s="22"/>
      <c r="EH739" s="22"/>
      <c r="EI739" s="22"/>
      <c r="EJ739" s="22"/>
      <c r="EK739" s="22"/>
      <c r="EL739" s="22"/>
      <c r="EM739" s="22"/>
      <c r="EN739" s="22"/>
      <c r="EO739" s="22"/>
      <c r="EP739" s="22"/>
      <c r="EQ739" s="22"/>
      <c r="ER739" s="22"/>
      <c r="ES739" s="22"/>
      <c r="ET739" s="22"/>
      <c r="EU739" s="22"/>
      <c r="EV739" s="22"/>
      <c r="EW739" s="22"/>
      <c r="EX739" s="22"/>
      <c r="EY739" s="22"/>
      <c r="EZ739" s="22"/>
      <c r="FA739" s="22"/>
      <c r="FB739" s="22"/>
      <c r="FC739" s="22"/>
      <c r="FD739" s="22"/>
      <c r="FE739" s="22"/>
      <c r="FF739" s="22"/>
      <c r="FG739" s="22"/>
      <c r="FH739" s="22"/>
      <c r="FI739" s="22"/>
      <c r="FJ739" s="22"/>
      <c r="FK739" s="22"/>
      <c r="FL739" s="22"/>
      <c r="FM739" s="22"/>
      <c r="FN739" s="22"/>
      <c r="FO739" s="22"/>
      <c r="FP739" s="22"/>
    </row>
    <row r="740" spans="1:172" ht="15">
      <c r="A740" s="66"/>
      <c r="B740" s="64"/>
      <c r="C740" s="64"/>
      <c r="D740" s="64"/>
      <c r="E740" s="64"/>
      <c r="F740" s="64"/>
      <c r="G740" s="64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  <c r="EC740" s="22"/>
      <c r="ED740" s="22"/>
      <c r="EE740" s="22"/>
      <c r="EF740" s="22"/>
      <c r="EG740" s="22"/>
      <c r="EH740" s="22"/>
      <c r="EI740" s="22"/>
      <c r="EJ740" s="22"/>
      <c r="EK740" s="22"/>
      <c r="EL740" s="22"/>
      <c r="EM740" s="22"/>
      <c r="EN740" s="22"/>
      <c r="EO740" s="22"/>
      <c r="EP740" s="22"/>
      <c r="EQ740" s="22"/>
      <c r="ER740" s="22"/>
      <c r="ES740" s="22"/>
      <c r="ET740" s="22"/>
      <c r="EU740" s="22"/>
      <c r="EV740" s="22"/>
      <c r="EW740" s="22"/>
      <c r="EX740" s="22"/>
      <c r="EY740" s="22"/>
      <c r="EZ740" s="22"/>
      <c r="FA740" s="22"/>
      <c r="FB740" s="22"/>
      <c r="FC740" s="22"/>
      <c r="FD740" s="22"/>
      <c r="FE740" s="22"/>
      <c r="FF740" s="22"/>
      <c r="FG740" s="22"/>
      <c r="FH740" s="22"/>
      <c r="FI740" s="22"/>
      <c r="FJ740" s="22"/>
      <c r="FK740" s="22"/>
      <c r="FL740" s="22"/>
      <c r="FM740" s="22"/>
      <c r="FN740" s="22"/>
      <c r="FO740" s="22"/>
      <c r="FP740" s="22"/>
    </row>
    <row r="741" spans="1:172" ht="15">
      <c r="A741" s="66"/>
      <c r="B741" s="64"/>
      <c r="C741" s="64"/>
      <c r="D741" s="64"/>
      <c r="E741" s="64"/>
      <c r="F741" s="64"/>
      <c r="G741" s="64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  <c r="EZ741" s="22"/>
      <c r="FA741" s="22"/>
      <c r="FB741" s="22"/>
      <c r="FC741" s="22"/>
      <c r="FD741" s="22"/>
      <c r="FE741" s="22"/>
      <c r="FF741" s="22"/>
      <c r="FG741" s="22"/>
      <c r="FH741" s="22"/>
      <c r="FI741" s="22"/>
      <c r="FJ741" s="22"/>
      <c r="FK741" s="22"/>
      <c r="FL741" s="22"/>
      <c r="FM741" s="22"/>
      <c r="FN741" s="22"/>
      <c r="FO741" s="22"/>
      <c r="FP741" s="22"/>
    </row>
    <row r="742" spans="1:172" ht="15">
      <c r="A742" s="66"/>
      <c r="B742" s="64"/>
      <c r="C742" s="64"/>
      <c r="D742" s="64"/>
      <c r="E742" s="64"/>
      <c r="F742" s="64"/>
      <c r="G742" s="64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  <c r="EC742" s="22"/>
      <c r="ED742" s="22"/>
      <c r="EE742" s="22"/>
      <c r="EF742" s="22"/>
      <c r="EG742" s="22"/>
      <c r="EH742" s="22"/>
      <c r="EI742" s="22"/>
      <c r="EJ742" s="22"/>
      <c r="EK742" s="22"/>
      <c r="EL742" s="22"/>
      <c r="EM742" s="22"/>
      <c r="EN742" s="22"/>
      <c r="EO742" s="22"/>
      <c r="EP742" s="22"/>
      <c r="EQ742" s="22"/>
      <c r="ER742" s="22"/>
      <c r="ES742" s="22"/>
      <c r="ET742" s="22"/>
      <c r="EU742" s="22"/>
      <c r="EV742" s="22"/>
      <c r="EW742" s="22"/>
      <c r="EX742" s="22"/>
      <c r="EY742" s="22"/>
      <c r="EZ742" s="22"/>
      <c r="FA742" s="22"/>
      <c r="FB742" s="22"/>
      <c r="FC742" s="22"/>
      <c r="FD742" s="22"/>
      <c r="FE742" s="22"/>
      <c r="FF742" s="22"/>
      <c r="FG742" s="22"/>
      <c r="FH742" s="22"/>
      <c r="FI742" s="22"/>
      <c r="FJ742" s="22"/>
      <c r="FK742" s="22"/>
      <c r="FL742" s="22"/>
      <c r="FM742" s="22"/>
      <c r="FN742" s="22"/>
      <c r="FO742" s="22"/>
      <c r="FP742" s="22"/>
    </row>
    <row r="743" spans="1:172" ht="15">
      <c r="A743" s="66"/>
      <c r="B743" s="64"/>
      <c r="C743" s="64"/>
      <c r="D743" s="64"/>
      <c r="E743" s="64"/>
      <c r="F743" s="64"/>
      <c r="G743" s="64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  <c r="EX743" s="22"/>
      <c r="EY743" s="22"/>
      <c r="EZ743" s="22"/>
      <c r="FA743" s="22"/>
      <c r="FB743" s="22"/>
      <c r="FC743" s="22"/>
      <c r="FD743" s="22"/>
      <c r="FE743" s="22"/>
      <c r="FF743" s="22"/>
      <c r="FG743" s="22"/>
      <c r="FH743" s="22"/>
      <c r="FI743" s="22"/>
      <c r="FJ743" s="22"/>
      <c r="FK743" s="22"/>
      <c r="FL743" s="22"/>
      <c r="FM743" s="22"/>
      <c r="FN743" s="22"/>
      <c r="FO743" s="22"/>
      <c r="FP743" s="22"/>
    </row>
    <row r="744" spans="1:172" ht="15">
      <c r="A744" s="66"/>
      <c r="B744" s="64"/>
      <c r="C744" s="64"/>
      <c r="D744" s="64"/>
      <c r="E744" s="64"/>
      <c r="F744" s="64"/>
      <c r="G744" s="64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  <c r="ET744" s="22"/>
      <c r="EU744" s="22"/>
      <c r="EV744" s="22"/>
      <c r="EW744" s="22"/>
      <c r="EX744" s="22"/>
      <c r="EY744" s="22"/>
      <c r="EZ744" s="22"/>
      <c r="FA744" s="22"/>
      <c r="FB744" s="22"/>
      <c r="FC744" s="22"/>
      <c r="FD744" s="22"/>
      <c r="FE744" s="22"/>
      <c r="FF744" s="22"/>
      <c r="FG744" s="22"/>
      <c r="FH744" s="22"/>
      <c r="FI744" s="22"/>
      <c r="FJ744" s="22"/>
      <c r="FK744" s="22"/>
      <c r="FL744" s="22"/>
      <c r="FM744" s="22"/>
      <c r="FN744" s="22"/>
      <c r="FO744" s="22"/>
      <c r="FP744" s="22"/>
    </row>
    <row r="745" spans="1:172" ht="15">
      <c r="A745" s="66"/>
      <c r="B745" s="64"/>
      <c r="C745" s="64"/>
      <c r="D745" s="64"/>
      <c r="E745" s="64"/>
      <c r="F745" s="64"/>
      <c r="G745" s="64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  <c r="EC745" s="22"/>
      <c r="ED745" s="22"/>
      <c r="EE745" s="22"/>
      <c r="EF745" s="22"/>
      <c r="EG745" s="22"/>
      <c r="EH745" s="22"/>
      <c r="EI745" s="22"/>
      <c r="EJ745" s="22"/>
      <c r="EK745" s="22"/>
      <c r="EL745" s="22"/>
      <c r="EM745" s="22"/>
      <c r="EN745" s="22"/>
      <c r="EO745" s="22"/>
      <c r="EP745" s="22"/>
      <c r="EQ745" s="22"/>
      <c r="ER745" s="22"/>
      <c r="ES745" s="22"/>
      <c r="ET745" s="22"/>
      <c r="EU745" s="22"/>
      <c r="EV745" s="22"/>
      <c r="EW745" s="22"/>
      <c r="EX745" s="22"/>
      <c r="EY745" s="22"/>
      <c r="EZ745" s="22"/>
      <c r="FA745" s="22"/>
      <c r="FB745" s="22"/>
      <c r="FC745" s="22"/>
      <c r="FD745" s="22"/>
      <c r="FE745" s="22"/>
      <c r="FF745" s="22"/>
      <c r="FG745" s="22"/>
      <c r="FH745" s="22"/>
      <c r="FI745" s="22"/>
      <c r="FJ745" s="22"/>
      <c r="FK745" s="22"/>
      <c r="FL745" s="22"/>
      <c r="FM745" s="22"/>
      <c r="FN745" s="22"/>
      <c r="FO745" s="22"/>
      <c r="FP745" s="22"/>
    </row>
    <row r="746" spans="1:172" ht="15">
      <c r="A746" s="66"/>
      <c r="B746" s="64"/>
      <c r="C746" s="64"/>
      <c r="D746" s="64"/>
      <c r="E746" s="64"/>
      <c r="F746" s="64"/>
      <c r="G746" s="64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  <c r="EC746" s="22"/>
      <c r="ED746" s="22"/>
      <c r="EE746" s="22"/>
      <c r="EF746" s="22"/>
      <c r="EG746" s="22"/>
      <c r="EH746" s="22"/>
      <c r="EI746" s="22"/>
      <c r="EJ746" s="22"/>
      <c r="EK746" s="22"/>
      <c r="EL746" s="22"/>
      <c r="EM746" s="22"/>
      <c r="EN746" s="22"/>
      <c r="EO746" s="22"/>
      <c r="EP746" s="22"/>
      <c r="EQ746" s="22"/>
      <c r="ER746" s="22"/>
      <c r="ES746" s="22"/>
      <c r="ET746" s="22"/>
      <c r="EU746" s="22"/>
      <c r="EV746" s="22"/>
      <c r="EW746" s="22"/>
      <c r="EX746" s="22"/>
      <c r="EY746" s="22"/>
      <c r="EZ746" s="22"/>
      <c r="FA746" s="22"/>
      <c r="FB746" s="22"/>
      <c r="FC746" s="22"/>
      <c r="FD746" s="22"/>
      <c r="FE746" s="22"/>
      <c r="FF746" s="22"/>
      <c r="FG746" s="22"/>
      <c r="FH746" s="22"/>
      <c r="FI746" s="22"/>
      <c r="FJ746" s="22"/>
      <c r="FK746" s="22"/>
      <c r="FL746" s="22"/>
      <c r="FM746" s="22"/>
      <c r="FN746" s="22"/>
      <c r="FO746" s="22"/>
      <c r="FP746" s="22"/>
    </row>
    <row r="747" spans="1:172" ht="15">
      <c r="A747" s="66"/>
      <c r="B747" s="64"/>
      <c r="C747" s="64"/>
      <c r="D747" s="64"/>
      <c r="E747" s="64"/>
      <c r="F747" s="64"/>
      <c r="G747" s="64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  <c r="EC747" s="22"/>
      <c r="ED747" s="22"/>
      <c r="EE747" s="22"/>
      <c r="EF747" s="22"/>
      <c r="EG747" s="22"/>
      <c r="EH747" s="22"/>
      <c r="EI747" s="22"/>
      <c r="EJ747" s="22"/>
      <c r="EK747" s="22"/>
      <c r="EL747" s="22"/>
      <c r="EM747" s="22"/>
      <c r="EN747" s="22"/>
      <c r="EO747" s="22"/>
      <c r="EP747" s="22"/>
      <c r="EQ747" s="22"/>
      <c r="ER747" s="22"/>
      <c r="ES747" s="22"/>
      <c r="ET747" s="22"/>
      <c r="EU747" s="22"/>
      <c r="EV747" s="22"/>
      <c r="EW747" s="22"/>
      <c r="EX747" s="22"/>
      <c r="EY747" s="22"/>
      <c r="EZ747" s="22"/>
      <c r="FA747" s="22"/>
      <c r="FB747" s="22"/>
      <c r="FC747" s="22"/>
      <c r="FD747" s="22"/>
      <c r="FE747" s="22"/>
      <c r="FF747" s="22"/>
      <c r="FG747" s="22"/>
      <c r="FH747" s="22"/>
      <c r="FI747" s="22"/>
      <c r="FJ747" s="22"/>
      <c r="FK747" s="22"/>
      <c r="FL747" s="22"/>
      <c r="FM747" s="22"/>
      <c r="FN747" s="22"/>
      <c r="FO747" s="22"/>
      <c r="FP747" s="22"/>
    </row>
    <row r="748" spans="1:172" ht="15">
      <c r="A748" s="66"/>
      <c r="B748" s="64"/>
      <c r="C748" s="64"/>
      <c r="D748" s="64"/>
      <c r="E748" s="64"/>
      <c r="F748" s="64"/>
      <c r="G748" s="64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  <c r="EC748" s="22"/>
      <c r="ED748" s="22"/>
      <c r="EE748" s="22"/>
      <c r="EF748" s="22"/>
      <c r="EG748" s="22"/>
      <c r="EH748" s="22"/>
      <c r="EI748" s="22"/>
      <c r="EJ748" s="22"/>
      <c r="EK748" s="22"/>
      <c r="EL748" s="22"/>
      <c r="EM748" s="22"/>
      <c r="EN748" s="22"/>
      <c r="EO748" s="22"/>
      <c r="EP748" s="22"/>
      <c r="EQ748" s="22"/>
      <c r="ER748" s="22"/>
      <c r="ES748" s="22"/>
      <c r="ET748" s="22"/>
      <c r="EU748" s="22"/>
      <c r="EV748" s="22"/>
      <c r="EW748" s="22"/>
      <c r="EX748" s="22"/>
      <c r="EY748" s="22"/>
      <c r="EZ748" s="22"/>
      <c r="FA748" s="22"/>
      <c r="FB748" s="22"/>
      <c r="FC748" s="22"/>
      <c r="FD748" s="22"/>
      <c r="FE748" s="22"/>
      <c r="FF748" s="22"/>
      <c r="FG748" s="22"/>
      <c r="FH748" s="22"/>
      <c r="FI748" s="22"/>
      <c r="FJ748" s="22"/>
      <c r="FK748" s="22"/>
      <c r="FL748" s="22"/>
      <c r="FM748" s="22"/>
      <c r="FN748" s="22"/>
      <c r="FO748" s="22"/>
      <c r="FP748" s="22"/>
    </row>
    <row r="749" spans="1:172" ht="15">
      <c r="A749" s="66"/>
      <c r="B749" s="64"/>
      <c r="C749" s="64"/>
      <c r="D749" s="64"/>
      <c r="E749" s="64"/>
      <c r="F749" s="64"/>
      <c r="G749" s="64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  <c r="EC749" s="22"/>
      <c r="ED749" s="22"/>
      <c r="EE749" s="22"/>
      <c r="EF749" s="22"/>
      <c r="EG749" s="22"/>
      <c r="EH749" s="22"/>
      <c r="EI749" s="22"/>
      <c r="EJ749" s="22"/>
      <c r="EK749" s="22"/>
      <c r="EL749" s="22"/>
      <c r="EM749" s="22"/>
      <c r="EN749" s="22"/>
      <c r="EO749" s="22"/>
      <c r="EP749" s="22"/>
      <c r="EQ749" s="22"/>
      <c r="ER749" s="22"/>
      <c r="ES749" s="22"/>
      <c r="ET749" s="22"/>
      <c r="EU749" s="22"/>
      <c r="EV749" s="22"/>
      <c r="EW749" s="22"/>
      <c r="EX749" s="22"/>
      <c r="EY749" s="22"/>
      <c r="EZ749" s="22"/>
      <c r="FA749" s="22"/>
      <c r="FB749" s="22"/>
      <c r="FC749" s="22"/>
      <c r="FD749" s="22"/>
      <c r="FE749" s="22"/>
      <c r="FF749" s="22"/>
      <c r="FG749" s="22"/>
      <c r="FH749" s="22"/>
      <c r="FI749" s="22"/>
      <c r="FJ749" s="22"/>
      <c r="FK749" s="22"/>
      <c r="FL749" s="22"/>
      <c r="FM749" s="22"/>
      <c r="FN749" s="22"/>
      <c r="FO749" s="22"/>
      <c r="FP749" s="22"/>
    </row>
    <row r="750" spans="1:172" ht="15">
      <c r="A750" s="66"/>
      <c r="B750" s="64"/>
      <c r="C750" s="64"/>
      <c r="D750" s="64"/>
      <c r="E750" s="64"/>
      <c r="F750" s="64"/>
      <c r="G750" s="64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  <c r="EC750" s="22"/>
      <c r="ED750" s="22"/>
      <c r="EE750" s="22"/>
      <c r="EF750" s="22"/>
      <c r="EG750" s="22"/>
      <c r="EH750" s="22"/>
      <c r="EI750" s="22"/>
      <c r="EJ750" s="22"/>
      <c r="EK750" s="22"/>
      <c r="EL750" s="22"/>
      <c r="EM750" s="22"/>
      <c r="EN750" s="22"/>
      <c r="EO750" s="22"/>
      <c r="EP750" s="22"/>
      <c r="EQ750" s="22"/>
      <c r="ER750" s="22"/>
      <c r="ES750" s="22"/>
      <c r="ET750" s="22"/>
      <c r="EU750" s="22"/>
      <c r="EV750" s="22"/>
      <c r="EW750" s="22"/>
      <c r="EX750" s="22"/>
      <c r="EY750" s="22"/>
      <c r="EZ750" s="22"/>
      <c r="FA750" s="22"/>
      <c r="FB750" s="22"/>
      <c r="FC750" s="22"/>
      <c r="FD750" s="22"/>
      <c r="FE750" s="22"/>
      <c r="FF750" s="22"/>
      <c r="FG750" s="22"/>
      <c r="FH750" s="22"/>
      <c r="FI750" s="22"/>
      <c r="FJ750" s="22"/>
      <c r="FK750" s="22"/>
      <c r="FL750" s="22"/>
      <c r="FM750" s="22"/>
      <c r="FN750" s="22"/>
      <c r="FO750" s="22"/>
      <c r="FP750" s="22"/>
    </row>
    <row r="751" spans="1:172" ht="15">
      <c r="A751" s="66"/>
      <c r="B751" s="64"/>
      <c r="C751" s="64"/>
      <c r="D751" s="64"/>
      <c r="E751" s="64"/>
      <c r="F751" s="64"/>
      <c r="G751" s="64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  <c r="EC751" s="22"/>
      <c r="ED751" s="22"/>
      <c r="EE751" s="22"/>
      <c r="EF751" s="22"/>
      <c r="EG751" s="22"/>
      <c r="EH751" s="22"/>
      <c r="EI751" s="22"/>
      <c r="EJ751" s="22"/>
      <c r="EK751" s="22"/>
      <c r="EL751" s="22"/>
      <c r="EM751" s="22"/>
      <c r="EN751" s="22"/>
      <c r="EO751" s="22"/>
      <c r="EP751" s="22"/>
      <c r="EQ751" s="22"/>
      <c r="ER751" s="22"/>
      <c r="ES751" s="22"/>
      <c r="ET751" s="22"/>
      <c r="EU751" s="22"/>
      <c r="EV751" s="22"/>
      <c r="EW751" s="22"/>
      <c r="EX751" s="22"/>
      <c r="EY751" s="22"/>
      <c r="EZ751" s="22"/>
      <c r="FA751" s="22"/>
      <c r="FB751" s="22"/>
      <c r="FC751" s="22"/>
      <c r="FD751" s="22"/>
      <c r="FE751" s="22"/>
      <c r="FF751" s="22"/>
      <c r="FG751" s="22"/>
      <c r="FH751" s="22"/>
      <c r="FI751" s="22"/>
      <c r="FJ751" s="22"/>
      <c r="FK751" s="22"/>
      <c r="FL751" s="22"/>
      <c r="FM751" s="22"/>
      <c r="FN751" s="22"/>
      <c r="FO751" s="22"/>
      <c r="FP751" s="22"/>
    </row>
    <row r="752" spans="1:172" ht="15">
      <c r="A752" s="66"/>
      <c r="B752" s="64"/>
      <c r="C752" s="64"/>
      <c r="D752" s="64"/>
      <c r="E752" s="64"/>
      <c r="F752" s="64"/>
      <c r="G752" s="64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  <c r="EC752" s="22"/>
      <c r="ED752" s="22"/>
      <c r="EE752" s="22"/>
      <c r="EF752" s="22"/>
      <c r="EG752" s="22"/>
      <c r="EH752" s="22"/>
      <c r="EI752" s="22"/>
      <c r="EJ752" s="22"/>
      <c r="EK752" s="22"/>
      <c r="EL752" s="22"/>
      <c r="EM752" s="22"/>
      <c r="EN752" s="22"/>
      <c r="EO752" s="22"/>
      <c r="EP752" s="22"/>
      <c r="EQ752" s="22"/>
      <c r="ER752" s="22"/>
      <c r="ES752" s="22"/>
      <c r="ET752" s="22"/>
      <c r="EU752" s="22"/>
      <c r="EV752" s="22"/>
      <c r="EW752" s="22"/>
      <c r="EX752" s="22"/>
      <c r="EY752" s="22"/>
      <c r="EZ752" s="22"/>
      <c r="FA752" s="22"/>
      <c r="FB752" s="22"/>
      <c r="FC752" s="22"/>
      <c r="FD752" s="22"/>
      <c r="FE752" s="22"/>
      <c r="FF752" s="22"/>
      <c r="FG752" s="22"/>
      <c r="FH752" s="22"/>
      <c r="FI752" s="22"/>
      <c r="FJ752" s="22"/>
      <c r="FK752" s="22"/>
      <c r="FL752" s="22"/>
      <c r="FM752" s="22"/>
      <c r="FN752" s="22"/>
      <c r="FO752" s="22"/>
      <c r="FP752" s="22"/>
    </row>
    <row r="753" spans="1:172" ht="15">
      <c r="A753" s="66"/>
      <c r="B753" s="64"/>
      <c r="C753" s="64"/>
      <c r="D753" s="64"/>
      <c r="E753" s="64"/>
      <c r="F753" s="64"/>
      <c r="G753" s="64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  <c r="EC753" s="22"/>
      <c r="ED753" s="22"/>
      <c r="EE753" s="22"/>
      <c r="EF753" s="22"/>
      <c r="EG753" s="22"/>
      <c r="EH753" s="22"/>
      <c r="EI753" s="22"/>
      <c r="EJ753" s="22"/>
      <c r="EK753" s="22"/>
      <c r="EL753" s="22"/>
      <c r="EM753" s="22"/>
      <c r="EN753" s="22"/>
      <c r="EO753" s="22"/>
      <c r="EP753" s="22"/>
      <c r="EQ753" s="22"/>
      <c r="ER753" s="22"/>
      <c r="ES753" s="22"/>
      <c r="ET753" s="22"/>
      <c r="EU753" s="22"/>
      <c r="EV753" s="22"/>
      <c r="EW753" s="22"/>
      <c r="EX753" s="22"/>
      <c r="EY753" s="22"/>
      <c r="EZ753" s="22"/>
      <c r="FA753" s="22"/>
      <c r="FB753" s="22"/>
      <c r="FC753" s="22"/>
      <c r="FD753" s="22"/>
      <c r="FE753" s="22"/>
      <c r="FF753" s="22"/>
      <c r="FG753" s="22"/>
      <c r="FH753" s="22"/>
      <c r="FI753" s="22"/>
      <c r="FJ753" s="22"/>
      <c r="FK753" s="22"/>
      <c r="FL753" s="22"/>
      <c r="FM753" s="22"/>
      <c r="FN753" s="22"/>
      <c r="FO753" s="22"/>
      <c r="FP753" s="22"/>
    </row>
    <row r="754" spans="1:172" ht="15">
      <c r="A754" s="66"/>
      <c r="B754" s="64"/>
      <c r="C754" s="64"/>
      <c r="D754" s="64"/>
      <c r="E754" s="64"/>
      <c r="F754" s="64"/>
      <c r="G754" s="64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  <c r="EC754" s="22"/>
      <c r="ED754" s="22"/>
      <c r="EE754" s="22"/>
      <c r="EF754" s="22"/>
      <c r="EG754" s="22"/>
      <c r="EH754" s="22"/>
      <c r="EI754" s="22"/>
      <c r="EJ754" s="22"/>
      <c r="EK754" s="22"/>
      <c r="EL754" s="22"/>
      <c r="EM754" s="22"/>
      <c r="EN754" s="22"/>
      <c r="EO754" s="22"/>
      <c r="EP754" s="22"/>
      <c r="EQ754" s="22"/>
      <c r="ER754" s="22"/>
      <c r="ES754" s="22"/>
      <c r="ET754" s="22"/>
      <c r="EU754" s="22"/>
      <c r="EV754" s="22"/>
      <c r="EW754" s="22"/>
      <c r="EX754" s="22"/>
      <c r="EY754" s="22"/>
      <c r="EZ754" s="22"/>
      <c r="FA754" s="22"/>
      <c r="FB754" s="22"/>
      <c r="FC754" s="22"/>
      <c r="FD754" s="22"/>
      <c r="FE754" s="22"/>
      <c r="FF754" s="22"/>
      <c r="FG754" s="22"/>
      <c r="FH754" s="22"/>
      <c r="FI754" s="22"/>
      <c r="FJ754" s="22"/>
      <c r="FK754" s="22"/>
      <c r="FL754" s="22"/>
      <c r="FM754" s="22"/>
      <c r="FN754" s="22"/>
      <c r="FO754" s="22"/>
      <c r="FP754" s="22"/>
    </row>
    <row r="755" spans="1:172" ht="15">
      <c r="A755" s="66"/>
      <c r="B755" s="64"/>
      <c r="C755" s="64"/>
      <c r="D755" s="64"/>
      <c r="E755" s="64"/>
      <c r="F755" s="64"/>
      <c r="G755" s="64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  <c r="EC755" s="22"/>
      <c r="ED755" s="22"/>
      <c r="EE755" s="22"/>
      <c r="EF755" s="22"/>
      <c r="EG755" s="22"/>
      <c r="EH755" s="22"/>
      <c r="EI755" s="22"/>
      <c r="EJ755" s="22"/>
      <c r="EK755" s="22"/>
      <c r="EL755" s="22"/>
      <c r="EM755" s="22"/>
      <c r="EN755" s="22"/>
      <c r="EO755" s="22"/>
      <c r="EP755" s="22"/>
      <c r="EQ755" s="22"/>
      <c r="ER755" s="22"/>
      <c r="ES755" s="22"/>
      <c r="ET755" s="22"/>
      <c r="EU755" s="22"/>
      <c r="EV755" s="22"/>
      <c r="EW755" s="22"/>
      <c r="EX755" s="22"/>
      <c r="EY755" s="22"/>
      <c r="EZ755" s="22"/>
      <c r="FA755" s="22"/>
      <c r="FB755" s="22"/>
      <c r="FC755" s="22"/>
      <c r="FD755" s="22"/>
      <c r="FE755" s="22"/>
      <c r="FF755" s="22"/>
      <c r="FG755" s="22"/>
      <c r="FH755" s="22"/>
      <c r="FI755" s="22"/>
      <c r="FJ755" s="22"/>
      <c r="FK755" s="22"/>
      <c r="FL755" s="22"/>
      <c r="FM755" s="22"/>
      <c r="FN755" s="22"/>
      <c r="FO755" s="22"/>
      <c r="FP755" s="22"/>
    </row>
    <row r="756" spans="1:172" ht="15">
      <c r="A756" s="66"/>
      <c r="B756" s="64"/>
      <c r="C756" s="64"/>
      <c r="D756" s="64"/>
      <c r="E756" s="64"/>
      <c r="F756" s="64"/>
      <c r="G756" s="64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  <c r="EC756" s="22"/>
      <c r="ED756" s="22"/>
      <c r="EE756" s="22"/>
      <c r="EF756" s="22"/>
      <c r="EG756" s="22"/>
      <c r="EH756" s="22"/>
      <c r="EI756" s="22"/>
      <c r="EJ756" s="22"/>
      <c r="EK756" s="22"/>
      <c r="EL756" s="22"/>
      <c r="EM756" s="22"/>
      <c r="EN756" s="22"/>
      <c r="EO756" s="22"/>
      <c r="EP756" s="22"/>
      <c r="EQ756" s="22"/>
      <c r="ER756" s="22"/>
      <c r="ES756" s="22"/>
      <c r="ET756" s="22"/>
      <c r="EU756" s="22"/>
      <c r="EV756" s="22"/>
      <c r="EW756" s="22"/>
      <c r="EX756" s="22"/>
      <c r="EY756" s="22"/>
      <c r="EZ756" s="22"/>
      <c r="FA756" s="22"/>
      <c r="FB756" s="22"/>
      <c r="FC756" s="22"/>
      <c r="FD756" s="22"/>
      <c r="FE756" s="22"/>
      <c r="FF756" s="22"/>
      <c r="FG756" s="22"/>
      <c r="FH756" s="22"/>
      <c r="FI756" s="22"/>
      <c r="FJ756" s="22"/>
      <c r="FK756" s="22"/>
      <c r="FL756" s="22"/>
      <c r="FM756" s="22"/>
      <c r="FN756" s="22"/>
      <c r="FO756" s="22"/>
      <c r="FP756" s="22"/>
    </row>
    <row r="757" spans="1:172" ht="15">
      <c r="A757" s="66"/>
      <c r="B757" s="64"/>
      <c r="C757" s="64"/>
      <c r="D757" s="64"/>
      <c r="E757" s="64"/>
      <c r="F757" s="64"/>
      <c r="G757" s="64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  <c r="EC757" s="22"/>
      <c r="ED757" s="22"/>
      <c r="EE757" s="22"/>
      <c r="EF757" s="22"/>
      <c r="EG757" s="22"/>
      <c r="EH757" s="22"/>
      <c r="EI757" s="22"/>
      <c r="EJ757" s="22"/>
      <c r="EK757" s="22"/>
      <c r="EL757" s="22"/>
      <c r="EM757" s="22"/>
      <c r="EN757" s="22"/>
      <c r="EO757" s="22"/>
      <c r="EP757" s="22"/>
      <c r="EQ757" s="22"/>
      <c r="ER757" s="22"/>
      <c r="ES757" s="22"/>
      <c r="ET757" s="22"/>
      <c r="EU757" s="22"/>
      <c r="EV757" s="22"/>
      <c r="EW757" s="22"/>
      <c r="EX757" s="22"/>
      <c r="EY757" s="22"/>
      <c r="EZ757" s="22"/>
      <c r="FA757" s="22"/>
      <c r="FB757" s="22"/>
      <c r="FC757" s="22"/>
      <c r="FD757" s="22"/>
      <c r="FE757" s="22"/>
      <c r="FF757" s="22"/>
      <c r="FG757" s="22"/>
      <c r="FH757" s="22"/>
      <c r="FI757" s="22"/>
      <c r="FJ757" s="22"/>
      <c r="FK757" s="22"/>
      <c r="FL757" s="22"/>
      <c r="FM757" s="22"/>
      <c r="FN757" s="22"/>
      <c r="FO757" s="22"/>
      <c r="FP757" s="22"/>
    </row>
    <row r="758" spans="1:172" ht="15">
      <c r="A758" s="66"/>
      <c r="B758" s="64"/>
      <c r="C758" s="64"/>
      <c r="D758" s="64"/>
      <c r="E758" s="64"/>
      <c r="F758" s="64"/>
      <c r="G758" s="64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  <c r="EC758" s="22"/>
      <c r="ED758" s="22"/>
      <c r="EE758" s="22"/>
      <c r="EF758" s="22"/>
      <c r="EG758" s="22"/>
      <c r="EH758" s="22"/>
      <c r="EI758" s="22"/>
      <c r="EJ758" s="22"/>
      <c r="EK758" s="22"/>
      <c r="EL758" s="22"/>
      <c r="EM758" s="22"/>
      <c r="EN758" s="22"/>
      <c r="EO758" s="22"/>
      <c r="EP758" s="22"/>
      <c r="EQ758" s="22"/>
      <c r="ER758" s="22"/>
      <c r="ES758" s="22"/>
      <c r="ET758" s="22"/>
      <c r="EU758" s="22"/>
      <c r="EV758" s="22"/>
      <c r="EW758" s="22"/>
      <c r="EX758" s="22"/>
      <c r="EY758" s="22"/>
      <c r="EZ758" s="22"/>
      <c r="FA758" s="22"/>
      <c r="FB758" s="22"/>
      <c r="FC758" s="22"/>
      <c r="FD758" s="22"/>
      <c r="FE758" s="22"/>
      <c r="FF758" s="22"/>
      <c r="FG758" s="22"/>
      <c r="FH758" s="22"/>
      <c r="FI758" s="22"/>
      <c r="FJ758" s="22"/>
      <c r="FK758" s="22"/>
      <c r="FL758" s="22"/>
      <c r="FM758" s="22"/>
      <c r="FN758" s="22"/>
      <c r="FO758" s="22"/>
      <c r="FP758" s="22"/>
    </row>
    <row r="759" spans="1:172" ht="15">
      <c r="A759" s="66"/>
      <c r="B759" s="64"/>
      <c r="C759" s="64"/>
      <c r="D759" s="64"/>
      <c r="E759" s="64"/>
      <c r="F759" s="64"/>
      <c r="G759" s="64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  <c r="EC759" s="22"/>
      <c r="ED759" s="22"/>
      <c r="EE759" s="22"/>
      <c r="EF759" s="22"/>
      <c r="EG759" s="22"/>
      <c r="EH759" s="22"/>
      <c r="EI759" s="22"/>
      <c r="EJ759" s="22"/>
      <c r="EK759" s="22"/>
      <c r="EL759" s="22"/>
      <c r="EM759" s="22"/>
      <c r="EN759" s="22"/>
      <c r="EO759" s="22"/>
      <c r="EP759" s="22"/>
      <c r="EQ759" s="22"/>
      <c r="ER759" s="22"/>
      <c r="ES759" s="22"/>
      <c r="ET759" s="22"/>
      <c r="EU759" s="22"/>
      <c r="EV759" s="22"/>
      <c r="EW759" s="22"/>
      <c r="EX759" s="22"/>
      <c r="EY759" s="22"/>
      <c r="EZ759" s="22"/>
      <c r="FA759" s="22"/>
      <c r="FB759" s="22"/>
      <c r="FC759" s="22"/>
      <c r="FD759" s="22"/>
      <c r="FE759" s="22"/>
      <c r="FF759" s="22"/>
      <c r="FG759" s="22"/>
      <c r="FH759" s="22"/>
      <c r="FI759" s="22"/>
      <c r="FJ759" s="22"/>
      <c r="FK759" s="22"/>
      <c r="FL759" s="22"/>
      <c r="FM759" s="22"/>
      <c r="FN759" s="22"/>
      <c r="FO759" s="22"/>
      <c r="FP759" s="22"/>
    </row>
    <row r="760" spans="1:172" ht="15">
      <c r="A760" s="66"/>
      <c r="B760" s="64"/>
      <c r="C760" s="64"/>
      <c r="D760" s="64"/>
      <c r="E760" s="64"/>
      <c r="F760" s="64"/>
      <c r="G760" s="64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  <c r="EC760" s="22"/>
      <c r="ED760" s="22"/>
      <c r="EE760" s="22"/>
      <c r="EF760" s="22"/>
      <c r="EG760" s="22"/>
      <c r="EH760" s="22"/>
      <c r="EI760" s="22"/>
      <c r="EJ760" s="22"/>
      <c r="EK760" s="22"/>
      <c r="EL760" s="22"/>
      <c r="EM760" s="22"/>
      <c r="EN760" s="22"/>
      <c r="EO760" s="22"/>
      <c r="EP760" s="22"/>
      <c r="EQ760" s="22"/>
      <c r="ER760" s="22"/>
      <c r="ES760" s="22"/>
      <c r="ET760" s="22"/>
      <c r="EU760" s="22"/>
      <c r="EV760" s="22"/>
      <c r="EW760" s="22"/>
      <c r="EX760" s="22"/>
      <c r="EY760" s="22"/>
      <c r="EZ760" s="22"/>
      <c r="FA760" s="22"/>
      <c r="FB760" s="22"/>
      <c r="FC760" s="22"/>
      <c r="FD760" s="22"/>
      <c r="FE760" s="22"/>
      <c r="FF760" s="22"/>
      <c r="FG760" s="22"/>
      <c r="FH760" s="22"/>
      <c r="FI760" s="22"/>
      <c r="FJ760" s="22"/>
      <c r="FK760" s="22"/>
      <c r="FL760" s="22"/>
      <c r="FM760" s="22"/>
      <c r="FN760" s="22"/>
      <c r="FO760" s="22"/>
      <c r="FP760" s="22"/>
    </row>
    <row r="761" spans="1:172" ht="15">
      <c r="A761" s="66"/>
      <c r="B761" s="64"/>
      <c r="C761" s="64"/>
      <c r="D761" s="64"/>
      <c r="E761" s="64"/>
      <c r="F761" s="64"/>
      <c r="G761" s="64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  <c r="EC761" s="22"/>
      <c r="ED761" s="22"/>
      <c r="EE761" s="22"/>
      <c r="EF761" s="22"/>
      <c r="EG761" s="22"/>
      <c r="EH761" s="22"/>
      <c r="EI761" s="22"/>
      <c r="EJ761" s="22"/>
      <c r="EK761" s="22"/>
      <c r="EL761" s="22"/>
      <c r="EM761" s="22"/>
      <c r="EN761" s="22"/>
      <c r="EO761" s="22"/>
      <c r="EP761" s="22"/>
      <c r="EQ761" s="22"/>
      <c r="ER761" s="22"/>
      <c r="ES761" s="22"/>
      <c r="ET761" s="22"/>
      <c r="EU761" s="22"/>
      <c r="EV761" s="22"/>
      <c r="EW761" s="22"/>
      <c r="EX761" s="22"/>
      <c r="EY761" s="22"/>
      <c r="EZ761" s="22"/>
      <c r="FA761" s="22"/>
      <c r="FB761" s="22"/>
      <c r="FC761" s="22"/>
      <c r="FD761" s="22"/>
      <c r="FE761" s="22"/>
      <c r="FF761" s="22"/>
      <c r="FG761" s="22"/>
      <c r="FH761" s="22"/>
      <c r="FI761" s="22"/>
      <c r="FJ761" s="22"/>
      <c r="FK761" s="22"/>
      <c r="FL761" s="22"/>
      <c r="FM761" s="22"/>
      <c r="FN761" s="22"/>
      <c r="FO761" s="22"/>
      <c r="FP761" s="22"/>
    </row>
    <row r="762" spans="1:172" ht="15">
      <c r="A762" s="66"/>
      <c r="B762" s="64"/>
      <c r="C762" s="64"/>
      <c r="D762" s="64"/>
      <c r="E762" s="64"/>
      <c r="F762" s="64"/>
      <c r="G762" s="64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  <c r="EC762" s="22"/>
      <c r="ED762" s="22"/>
      <c r="EE762" s="22"/>
      <c r="EF762" s="22"/>
      <c r="EG762" s="22"/>
      <c r="EH762" s="22"/>
      <c r="EI762" s="22"/>
      <c r="EJ762" s="22"/>
      <c r="EK762" s="22"/>
      <c r="EL762" s="22"/>
      <c r="EM762" s="22"/>
      <c r="EN762" s="22"/>
      <c r="EO762" s="22"/>
      <c r="EP762" s="22"/>
      <c r="EQ762" s="22"/>
      <c r="ER762" s="22"/>
      <c r="ES762" s="22"/>
      <c r="ET762" s="22"/>
      <c r="EU762" s="22"/>
      <c r="EV762" s="22"/>
      <c r="EW762" s="22"/>
      <c r="EX762" s="22"/>
      <c r="EY762" s="22"/>
      <c r="EZ762" s="22"/>
      <c r="FA762" s="22"/>
      <c r="FB762" s="22"/>
      <c r="FC762" s="22"/>
      <c r="FD762" s="22"/>
      <c r="FE762" s="22"/>
      <c r="FF762" s="22"/>
      <c r="FG762" s="22"/>
      <c r="FH762" s="22"/>
      <c r="FI762" s="22"/>
      <c r="FJ762" s="22"/>
      <c r="FK762" s="22"/>
      <c r="FL762" s="22"/>
      <c r="FM762" s="22"/>
      <c r="FN762" s="22"/>
      <c r="FO762" s="22"/>
      <c r="FP762" s="22"/>
    </row>
    <row r="763" spans="1:172" ht="15">
      <c r="A763" s="66"/>
      <c r="B763" s="64"/>
      <c r="C763" s="64"/>
      <c r="D763" s="64"/>
      <c r="E763" s="64"/>
      <c r="F763" s="64"/>
      <c r="G763" s="64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  <c r="EC763" s="22"/>
      <c r="ED763" s="22"/>
      <c r="EE763" s="22"/>
      <c r="EF763" s="22"/>
      <c r="EG763" s="22"/>
      <c r="EH763" s="22"/>
      <c r="EI763" s="22"/>
      <c r="EJ763" s="22"/>
      <c r="EK763" s="22"/>
      <c r="EL763" s="22"/>
      <c r="EM763" s="22"/>
      <c r="EN763" s="22"/>
      <c r="EO763" s="22"/>
      <c r="EP763" s="22"/>
      <c r="EQ763" s="22"/>
      <c r="ER763" s="22"/>
      <c r="ES763" s="22"/>
      <c r="ET763" s="22"/>
      <c r="EU763" s="22"/>
      <c r="EV763" s="22"/>
      <c r="EW763" s="22"/>
      <c r="EX763" s="22"/>
      <c r="EY763" s="22"/>
      <c r="EZ763" s="22"/>
      <c r="FA763" s="22"/>
      <c r="FB763" s="22"/>
      <c r="FC763" s="22"/>
      <c r="FD763" s="22"/>
      <c r="FE763" s="22"/>
      <c r="FF763" s="22"/>
      <c r="FG763" s="22"/>
      <c r="FH763" s="22"/>
      <c r="FI763" s="22"/>
      <c r="FJ763" s="22"/>
      <c r="FK763" s="22"/>
      <c r="FL763" s="22"/>
      <c r="FM763" s="22"/>
      <c r="FN763" s="22"/>
      <c r="FO763" s="22"/>
      <c r="FP763" s="22"/>
    </row>
    <row r="764" spans="1:172" ht="15">
      <c r="A764" s="66"/>
      <c r="B764" s="64"/>
      <c r="C764" s="64"/>
      <c r="D764" s="64"/>
      <c r="E764" s="64"/>
      <c r="F764" s="64"/>
      <c r="G764" s="64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  <c r="EC764" s="22"/>
      <c r="ED764" s="22"/>
      <c r="EE764" s="22"/>
      <c r="EF764" s="22"/>
      <c r="EG764" s="22"/>
      <c r="EH764" s="22"/>
      <c r="EI764" s="22"/>
      <c r="EJ764" s="22"/>
      <c r="EK764" s="22"/>
      <c r="EL764" s="22"/>
      <c r="EM764" s="22"/>
      <c r="EN764" s="22"/>
      <c r="EO764" s="22"/>
      <c r="EP764" s="22"/>
      <c r="EQ764" s="22"/>
      <c r="ER764" s="22"/>
      <c r="ES764" s="22"/>
      <c r="ET764" s="22"/>
      <c r="EU764" s="22"/>
      <c r="EV764" s="22"/>
      <c r="EW764" s="22"/>
      <c r="EX764" s="22"/>
      <c r="EY764" s="22"/>
      <c r="EZ764" s="22"/>
      <c r="FA764" s="22"/>
      <c r="FB764" s="22"/>
      <c r="FC764" s="22"/>
      <c r="FD764" s="22"/>
      <c r="FE764" s="22"/>
      <c r="FF764" s="22"/>
      <c r="FG764" s="22"/>
      <c r="FH764" s="22"/>
      <c r="FI764" s="22"/>
      <c r="FJ764" s="22"/>
      <c r="FK764" s="22"/>
      <c r="FL764" s="22"/>
      <c r="FM764" s="22"/>
      <c r="FN764" s="22"/>
      <c r="FO764" s="22"/>
      <c r="FP764" s="22"/>
    </row>
    <row r="765" spans="1:172" ht="15">
      <c r="A765" s="66"/>
      <c r="B765" s="64"/>
      <c r="C765" s="64"/>
      <c r="D765" s="64"/>
      <c r="E765" s="64"/>
      <c r="F765" s="64"/>
      <c r="G765" s="64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  <c r="EC765" s="22"/>
      <c r="ED765" s="22"/>
      <c r="EE765" s="22"/>
      <c r="EF765" s="22"/>
      <c r="EG765" s="22"/>
      <c r="EH765" s="22"/>
      <c r="EI765" s="22"/>
      <c r="EJ765" s="22"/>
      <c r="EK765" s="22"/>
      <c r="EL765" s="22"/>
      <c r="EM765" s="22"/>
      <c r="EN765" s="22"/>
      <c r="EO765" s="22"/>
      <c r="EP765" s="22"/>
      <c r="EQ765" s="22"/>
      <c r="ER765" s="22"/>
      <c r="ES765" s="22"/>
      <c r="ET765" s="22"/>
      <c r="EU765" s="22"/>
      <c r="EV765" s="22"/>
      <c r="EW765" s="22"/>
      <c r="EX765" s="22"/>
      <c r="EY765" s="22"/>
      <c r="EZ765" s="22"/>
      <c r="FA765" s="22"/>
      <c r="FB765" s="22"/>
      <c r="FC765" s="22"/>
      <c r="FD765" s="22"/>
      <c r="FE765" s="22"/>
      <c r="FF765" s="22"/>
      <c r="FG765" s="22"/>
      <c r="FH765" s="22"/>
      <c r="FI765" s="22"/>
      <c r="FJ765" s="22"/>
      <c r="FK765" s="22"/>
      <c r="FL765" s="22"/>
      <c r="FM765" s="22"/>
      <c r="FN765" s="22"/>
      <c r="FO765" s="22"/>
      <c r="FP765" s="22"/>
    </row>
    <row r="766" spans="1:172" ht="15">
      <c r="A766" s="66"/>
      <c r="B766" s="64"/>
      <c r="C766" s="64"/>
      <c r="D766" s="64"/>
      <c r="E766" s="64"/>
      <c r="F766" s="64"/>
      <c r="G766" s="64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  <c r="EC766" s="22"/>
      <c r="ED766" s="22"/>
      <c r="EE766" s="22"/>
      <c r="EF766" s="22"/>
      <c r="EG766" s="22"/>
      <c r="EH766" s="22"/>
      <c r="EI766" s="22"/>
      <c r="EJ766" s="22"/>
      <c r="EK766" s="22"/>
      <c r="EL766" s="22"/>
      <c r="EM766" s="22"/>
      <c r="EN766" s="22"/>
      <c r="EO766" s="22"/>
      <c r="EP766" s="22"/>
      <c r="EQ766" s="22"/>
      <c r="ER766" s="22"/>
      <c r="ES766" s="22"/>
      <c r="ET766" s="22"/>
      <c r="EU766" s="22"/>
      <c r="EV766" s="22"/>
      <c r="EW766" s="22"/>
      <c r="EX766" s="22"/>
      <c r="EY766" s="22"/>
      <c r="EZ766" s="22"/>
      <c r="FA766" s="22"/>
      <c r="FB766" s="22"/>
      <c r="FC766" s="22"/>
      <c r="FD766" s="22"/>
      <c r="FE766" s="22"/>
      <c r="FF766" s="22"/>
      <c r="FG766" s="22"/>
      <c r="FH766" s="22"/>
      <c r="FI766" s="22"/>
      <c r="FJ766" s="22"/>
      <c r="FK766" s="22"/>
      <c r="FL766" s="22"/>
      <c r="FM766" s="22"/>
      <c r="FN766" s="22"/>
      <c r="FO766" s="22"/>
      <c r="FP766" s="22"/>
    </row>
    <row r="767" spans="1:172" ht="15">
      <c r="A767" s="66"/>
      <c r="B767" s="64"/>
      <c r="C767" s="64"/>
      <c r="D767" s="64"/>
      <c r="E767" s="64"/>
      <c r="F767" s="64"/>
      <c r="G767" s="64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  <c r="EC767" s="22"/>
      <c r="ED767" s="22"/>
      <c r="EE767" s="22"/>
      <c r="EF767" s="22"/>
      <c r="EG767" s="22"/>
      <c r="EH767" s="22"/>
      <c r="EI767" s="22"/>
      <c r="EJ767" s="22"/>
      <c r="EK767" s="22"/>
      <c r="EL767" s="22"/>
      <c r="EM767" s="22"/>
      <c r="EN767" s="22"/>
      <c r="EO767" s="22"/>
      <c r="EP767" s="22"/>
      <c r="EQ767" s="22"/>
      <c r="ER767" s="22"/>
      <c r="ES767" s="22"/>
      <c r="ET767" s="22"/>
      <c r="EU767" s="22"/>
      <c r="EV767" s="22"/>
      <c r="EW767" s="22"/>
      <c r="EX767" s="22"/>
      <c r="EY767" s="22"/>
      <c r="EZ767" s="22"/>
      <c r="FA767" s="22"/>
      <c r="FB767" s="22"/>
      <c r="FC767" s="22"/>
      <c r="FD767" s="22"/>
      <c r="FE767" s="22"/>
      <c r="FF767" s="22"/>
      <c r="FG767" s="22"/>
      <c r="FH767" s="22"/>
      <c r="FI767" s="22"/>
      <c r="FJ767" s="22"/>
      <c r="FK767" s="22"/>
      <c r="FL767" s="22"/>
      <c r="FM767" s="22"/>
      <c r="FN767" s="22"/>
      <c r="FO767" s="22"/>
      <c r="FP767" s="22"/>
    </row>
    <row r="768" spans="1:172" ht="15">
      <c r="A768" s="66"/>
      <c r="B768" s="64"/>
      <c r="C768" s="64"/>
      <c r="D768" s="64"/>
      <c r="E768" s="64"/>
      <c r="F768" s="64"/>
      <c r="G768" s="64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  <c r="EC768" s="22"/>
      <c r="ED768" s="22"/>
      <c r="EE768" s="22"/>
      <c r="EF768" s="22"/>
      <c r="EG768" s="22"/>
      <c r="EH768" s="22"/>
      <c r="EI768" s="22"/>
      <c r="EJ768" s="22"/>
      <c r="EK768" s="22"/>
      <c r="EL768" s="22"/>
      <c r="EM768" s="22"/>
      <c r="EN768" s="22"/>
      <c r="EO768" s="22"/>
      <c r="EP768" s="22"/>
      <c r="EQ768" s="22"/>
      <c r="ER768" s="22"/>
      <c r="ES768" s="22"/>
      <c r="ET768" s="22"/>
      <c r="EU768" s="22"/>
      <c r="EV768" s="22"/>
      <c r="EW768" s="22"/>
      <c r="EX768" s="22"/>
      <c r="EY768" s="22"/>
      <c r="EZ768" s="22"/>
      <c r="FA768" s="22"/>
      <c r="FB768" s="22"/>
      <c r="FC768" s="22"/>
      <c r="FD768" s="22"/>
      <c r="FE768" s="22"/>
      <c r="FF768" s="22"/>
      <c r="FG768" s="22"/>
      <c r="FH768" s="22"/>
      <c r="FI768" s="22"/>
      <c r="FJ768" s="22"/>
      <c r="FK768" s="22"/>
      <c r="FL768" s="22"/>
      <c r="FM768" s="22"/>
      <c r="FN768" s="22"/>
      <c r="FO768" s="22"/>
      <c r="FP768" s="22"/>
    </row>
    <row r="769" spans="1:172" ht="15">
      <c r="A769" s="66"/>
      <c r="B769" s="64"/>
      <c r="C769" s="64"/>
      <c r="D769" s="64"/>
      <c r="E769" s="64"/>
      <c r="F769" s="64"/>
      <c r="G769" s="64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  <c r="EC769" s="22"/>
      <c r="ED769" s="22"/>
      <c r="EE769" s="22"/>
      <c r="EF769" s="22"/>
      <c r="EG769" s="22"/>
      <c r="EH769" s="22"/>
      <c r="EI769" s="22"/>
      <c r="EJ769" s="22"/>
      <c r="EK769" s="22"/>
      <c r="EL769" s="22"/>
      <c r="EM769" s="22"/>
      <c r="EN769" s="22"/>
      <c r="EO769" s="22"/>
      <c r="EP769" s="22"/>
      <c r="EQ769" s="22"/>
      <c r="ER769" s="22"/>
      <c r="ES769" s="22"/>
      <c r="ET769" s="22"/>
      <c r="EU769" s="22"/>
      <c r="EV769" s="22"/>
      <c r="EW769" s="22"/>
      <c r="EX769" s="22"/>
      <c r="EY769" s="22"/>
      <c r="EZ769" s="22"/>
      <c r="FA769" s="22"/>
      <c r="FB769" s="22"/>
      <c r="FC769" s="22"/>
      <c r="FD769" s="22"/>
      <c r="FE769" s="22"/>
      <c r="FF769" s="22"/>
      <c r="FG769" s="22"/>
      <c r="FH769" s="22"/>
      <c r="FI769" s="22"/>
      <c r="FJ769" s="22"/>
      <c r="FK769" s="22"/>
      <c r="FL769" s="22"/>
      <c r="FM769" s="22"/>
      <c r="FN769" s="22"/>
      <c r="FO769" s="22"/>
      <c r="FP769" s="22"/>
    </row>
    <row r="770" spans="1:172" ht="15">
      <c r="A770" s="66"/>
      <c r="B770" s="64"/>
      <c r="C770" s="64"/>
      <c r="D770" s="64"/>
      <c r="E770" s="64"/>
      <c r="F770" s="64"/>
      <c r="G770" s="64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  <c r="EC770" s="22"/>
      <c r="ED770" s="22"/>
      <c r="EE770" s="22"/>
      <c r="EF770" s="22"/>
      <c r="EG770" s="22"/>
      <c r="EH770" s="22"/>
      <c r="EI770" s="22"/>
      <c r="EJ770" s="22"/>
      <c r="EK770" s="22"/>
      <c r="EL770" s="22"/>
      <c r="EM770" s="22"/>
      <c r="EN770" s="22"/>
      <c r="EO770" s="22"/>
      <c r="EP770" s="22"/>
      <c r="EQ770" s="22"/>
      <c r="ER770" s="22"/>
      <c r="ES770" s="22"/>
      <c r="ET770" s="22"/>
      <c r="EU770" s="22"/>
      <c r="EV770" s="22"/>
      <c r="EW770" s="22"/>
      <c r="EX770" s="22"/>
      <c r="EY770" s="22"/>
      <c r="EZ770" s="22"/>
      <c r="FA770" s="22"/>
      <c r="FB770" s="22"/>
      <c r="FC770" s="22"/>
      <c r="FD770" s="22"/>
      <c r="FE770" s="22"/>
      <c r="FF770" s="22"/>
      <c r="FG770" s="22"/>
      <c r="FH770" s="22"/>
      <c r="FI770" s="22"/>
      <c r="FJ770" s="22"/>
      <c r="FK770" s="22"/>
      <c r="FL770" s="22"/>
      <c r="FM770" s="22"/>
      <c r="FN770" s="22"/>
      <c r="FO770" s="22"/>
      <c r="FP770" s="22"/>
    </row>
    <row r="771" spans="1:172" ht="15">
      <c r="A771" s="66"/>
      <c r="B771" s="64"/>
      <c r="C771" s="64"/>
      <c r="D771" s="64"/>
      <c r="E771" s="64"/>
      <c r="F771" s="64"/>
      <c r="G771" s="64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  <c r="EC771" s="22"/>
      <c r="ED771" s="22"/>
      <c r="EE771" s="22"/>
      <c r="EF771" s="22"/>
      <c r="EG771" s="22"/>
      <c r="EH771" s="22"/>
      <c r="EI771" s="22"/>
      <c r="EJ771" s="22"/>
      <c r="EK771" s="22"/>
      <c r="EL771" s="22"/>
      <c r="EM771" s="22"/>
      <c r="EN771" s="22"/>
      <c r="EO771" s="22"/>
      <c r="EP771" s="22"/>
      <c r="EQ771" s="22"/>
      <c r="ER771" s="22"/>
      <c r="ES771" s="22"/>
      <c r="ET771" s="22"/>
      <c r="EU771" s="22"/>
      <c r="EV771" s="22"/>
      <c r="EW771" s="22"/>
      <c r="EX771" s="22"/>
      <c r="EY771" s="22"/>
      <c r="EZ771" s="22"/>
      <c r="FA771" s="22"/>
      <c r="FB771" s="22"/>
      <c r="FC771" s="22"/>
      <c r="FD771" s="22"/>
      <c r="FE771" s="22"/>
      <c r="FF771" s="22"/>
      <c r="FG771" s="22"/>
      <c r="FH771" s="22"/>
      <c r="FI771" s="22"/>
      <c r="FJ771" s="22"/>
      <c r="FK771" s="22"/>
      <c r="FL771" s="22"/>
      <c r="FM771" s="22"/>
      <c r="FN771" s="22"/>
      <c r="FO771" s="22"/>
      <c r="FP771" s="22"/>
    </row>
    <row r="772" spans="1:172" ht="15">
      <c r="A772" s="66"/>
      <c r="B772" s="64"/>
      <c r="C772" s="64"/>
      <c r="D772" s="64"/>
      <c r="E772" s="64"/>
      <c r="F772" s="64"/>
      <c r="G772" s="64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  <c r="EC772" s="22"/>
      <c r="ED772" s="22"/>
      <c r="EE772" s="22"/>
      <c r="EF772" s="22"/>
      <c r="EG772" s="22"/>
      <c r="EH772" s="22"/>
      <c r="EI772" s="22"/>
      <c r="EJ772" s="22"/>
      <c r="EK772" s="22"/>
      <c r="EL772" s="22"/>
      <c r="EM772" s="22"/>
      <c r="EN772" s="22"/>
      <c r="EO772" s="22"/>
      <c r="EP772" s="22"/>
      <c r="EQ772" s="22"/>
      <c r="ER772" s="22"/>
      <c r="ES772" s="22"/>
      <c r="ET772" s="22"/>
      <c r="EU772" s="22"/>
      <c r="EV772" s="22"/>
      <c r="EW772" s="22"/>
      <c r="EX772" s="22"/>
      <c r="EY772" s="22"/>
      <c r="EZ772" s="22"/>
      <c r="FA772" s="22"/>
      <c r="FB772" s="22"/>
      <c r="FC772" s="22"/>
      <c r="FD772" s="22"/>
      <c r="FE772" s="22"/>
      <c r="FF772" s="22"/>
      <c r="FG772" s="22"/>
      <c r="FH772" s="22"/>
      <c r="FI772" s="22"/>
      <c r="FJ772" s="22"/>
      <c r="FK772" s="22"/>
      <c r="FL772" s="22"/>
      <c r="FM772" s="22"/>
      <c r="FN772" s="22"/>
      <c r="FO772" s="22"/>
      <c r="FP772" s="22"/>
    </row>
    <row r="773" spans="1:172" ht="15">
      <c r="A773" s="66"/>
      <c r="B773" s="64"/>
      <c r="C773" s="64"/>
      <c r="D773" s="64"/>
      <c r="E773" s="64"/>
      <c r="F773" s="64"/>
      <c r="G773" s="64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  <c r="EC773" s="22"/>
      <c r="ED773" s="22"/>
      <c r="EE773" s="22"/>
      <c r="EF773" s="22"/>
      <c r="EG773" s="22"/>
      <c r="EH773" s="22"/>
      <c r="EI773" s="22"/>
      <c r="EJ773" s="22"/>
      <c r="EK773" s="22"/>
      <c r="EL773" s="22"/>
      <c r="EM773" s="22"/>
      <c r="EN773" s="22"/>
      <c r="EO773" s="22"/>
      <c r="EP773" s="22"/>
      <c r="EQ773" s="22"/>
      <c r="ER773" s="22"/>
      <c r="ES773" s="22"/>
      <c r="ET773" s="22"/>
      <c r="EU773" s="22"/>
      <c r="EV773" s="22"/>
      <c r="EW773" s="22"/>
      <c r="EX773" s="22"/>
      <c r="EY773" s="22"/>
      <c r="EZ773" s="22"/>
      <c r="FA773" s="22"/>
      <c r="FB773" s="22"/>
      <c r="FC773" s="22"/>
      <c r="FD773" s="22"/>
      <c r="FE773" s="22"/>
      <c r="FF773" s="22"/>
      <c r="FG773" s="22"/>
      <c r="FH773" s="22"/>
      <c r="FI773" s="22"/>
      <c r="FJ773" s="22"/>
      <c r="FK773" s="22"/>
      <c r="FL773" s="22"/>
      <c r="FM773" s="22"/>
      <c r="FN773" s="22"/>
      <c r="FO773" s="22"/>
      <c r="FP773" s="22"/>
    </row>
    <row r="774" spans="1:172" ht="15">
      <c r="A774" s="66"/>
      <c r="B774" s="64"/>
      <c r="C774" s="64"/>
      <c r="D774" s="64"/>
      <c r="E774" s="64"/>
      <c r="F774" s="64"/>
      <c r="G774" s="64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  <c r="EC774" s="22"/>
      <c r="ED774" s="22"/>
      <c r="EE774" s="22"/>
      <c r="EF774" s="22"/>
      <c r="EG774" s="22"/>
      <c r="EH774" s="22"/>
      <c r="EI774" s="22"/>
      <c r="EJ774" s="22"/>
      <c r="EK774" s="22"/>
      <c r="EL774" s="22"/>
      <c r="EM774" s="22"/>
      <c r="EN774" s="22"/>
      <c r="EO774" s="22"/>
      <c r="EP774" s="22"/>
      <c r="EQ774" s="22"/>
      <c r="ER774" s="22"/>
      <c r="ES774" s="22"/>
      <c r="ET774" s="22"/>
      <c r="EU774" s="22"/>
      <c r="EV774" s="22"/>
      <c r="EW774" s="22"/>
      <c r="EX774" s="22"/>
      <c r="EY774" s="22"/>
      <c r="EZ774" s="22"/>
      <c r="FA774" s="22"/>
      <c r="FB774" s="22"/>
      <c r="FC774" s="22"/>
      <c r="FD774" s="22"/>
      <c r="FE774" s="22"/>
      <c r="FF774" s="22"/>
      <c r="FG774" s="22"/>
      <c r="FH774" s="22"/>
      <c r="FI774" s="22"/>
      <c r="FJ774" s="22"/>
      <c r="FK774" s="22"/>
      <c r="FL774" s="22"/>
      <c r="FM774" s="22"/>
      <c r="FN774" s="22"/>
      <c r="FO774" s="22"/>
      <c r="FP774" s="22"/>
    </row>
    <row r="775" spans="1:172" ht="15">
      <c r="A775" s="66"/>
      <c r="B775" s="64"/>
      <c r="C775" s="64"/>
      <c r="D775" s="64"/>
      <c r="E775" s="64"/>
      <c r="F775" s="64"/>
      <c r="G775" s="64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  <c r="EC775" s="22"/>
      <c r="ED775" s="22"/>
      <c r="EE775" s="22"/>
      <c r="EF775" s="22"/>
      <c r="EG775" s="22"/>
      <c r="EH775" s="22"/>
      <c r="EI775" s="22"/>
      <c r="EJ775" s="22"/>
      <c r="EK775" s="22"/>
      <c r="EL775" s="22"/>
      <c r="EM775" s="22"/>
      <c r="EN775" s="22"/>
      <c r="EO775" s="22"/>
      <c r="EP775" s="22"/>
      <c r="EQ775" s="22"/>
      <c r="ER775" s="22"/>
      <c r="ES775" s="22"/>
      <c r="ET775" s="22"/>
      <c r="EU775" s="22"/>
      <c r="EV775" s="22"/>
      <c r="EW775" s="22"/>
      <c r="EX775" s="22"/>
      <c r="EY775" s="22"/>
      <c r="EZ775" s="22"/>
      <c r="FA775" s="22"/>
      <c r="FB775" s="22"/>
      <c r="FC775" s="22"/>
      <c r="FD775" s="22"/>
      <c r="FE775" s="22"/>
      <c r="FF775" s="22"/>
      <c r="FG775" s="22"/>
      <c r="FH775" s="22"/>
      <c r="FI775" s="22"/>
      <c r="FJ775" s="22"/>
      <c r="FK775" s="22"/>
      <c r="FL775" s="22"/>
      <c r="FM775" s="22"/>
      <c r="FN775" s="22"/>
      <c r="FO775" s="22"/>
      <c r="FP775" s="22"/>
    </row>
    <row r="776" spans="1:172" ht="15">
      <c r="A776" s="66"/>
      <c r="B776" s="64"/>
      <c r="C776" s="64"/>
      <c r="D776" s="64"/>
      <c r="E776" s="64"/>
      <c r="F776" s="64"/>
      <c r="G776" s="64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  <c r="EC776" s="22"/>
      <c r="ED776" s="22"/>
      <c r="EE776" s="22"/>
      <c r="EF776" s="22"/>
      <c r="EG776" s="22"/>
      <c r="EH776" s="22"/>
      <c r="EI776" s="22"/>
      <c r="EJ776" s="22"/>
      <c r="EK776" s="22"/>
      <c r="EL776" s="22"/>
      <c r="EM776" s="22"/>
      <c r="EN776" s="22"/>
      <c r="EO776" s="22"/>
      <c r="EP776" s="22"/>
      <c r="EQ776" s="22"/>
      <c r="ER776" s="22"/>
      <c r="ES776" s="22"/>
      <c r="ET776" s="22"/>
      <c r="EU776" s="22"/>
      <c r="EV776" s="22"/>
      <c r="EW776" s="22"/>
      <c r="EX776" s="22"/>
      <c r="EY776" s="22"/>
      <c r="EZ776" s="22"/>
      <c r="FA776" s="22"/>
      <c r="FB776" s="22"/>
      <c r="FC776" s="22"/>
      <c r="FD776" s="22"/>
      <c r="FE776" s="22"/>
      <c r="FF776" s="22"/>
      <c r="FG776" s="22"/>
      <c r="FH776" s="22"/>
      <c r="FI776" s="22"/>
      <c r="FJ776" s="22"/>
      <c r="FK776" s="22"/>
      <c r="FL776" s="22"/>
      <c r="FM776" s="22"/>
      <c r="FN776" s="22"/>
      <c r="FO776" s="22"/>
      <c r="FP776" s="22"/>
    </row>
    <row r="777" spans="1:172" ht="15">
      <c r="A777" s="66"/>
      <c r="B777" s="64"/>
      <c r="C777" s="64"/>
      <c r="D777" s="64"/>
      <c r="E777" s="64"/>
      <c r="F777" s="64"/>
      <c r="G777" s="64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  <c r="EC777" s="22"/>
      <c r="ED777" s="22"/>
      <c r="EE777" s="22"/>
      <c r="EF777" s="22"/>
      <c r="EG777" s="22"/>
      <c r="EH777" s="22"/>
      <c r="EI777" s="22"/>
      <c r="EJ777" s="22"/>
      <c r="EK777" s="22"/>
      <c r="EL777" s="22"/>
      <c r="EM777" s="22"/>
      <c r="EN777" s="22"/>
      <c r="EO777" s="22"/>
      <c r="EP777" s="22"/>
      <c r="EQ777" s="22"/>
      <c r="ER777" s="22"/>
      <c r="ES777" s="22"/>
      <c r="ET777" s="22"/>
      <c r="EU777" s="22"/>
      <c r="EV777" s="22"/>
      <c r="EW777" s="22"/>
      <c r="EX777" s="22"/>
      <c r="EY777" s="22"/>
      <c r="EZ777" s="22"/>
      <c r="FA777" s="22"/>
      <c r="FB777" s="22"/>
      <c r="FC777" s="22"/>
      <c r="FD777" s="22"/>
      <c r="FE777" s="22"/>
      <c r="FF777" s="22"/>
      <c r="FG777" s="22"/>
      <c r="FH777" s="22"/>
      <c r="FI777" s="22"/>
      <c r="FJ777" s="22"/>
      <c r="FK777" s="22"/>
      <c r="FL777" s="22"/>
      <c r="FM777" s="22"/>
      <c r="FN777" s="22"/>
      <c r="FO777" s="22"/>
      <c r="FP777" s="22"/>
    </row>
    <row r="778" spans="1:172" ht="15">
      <c r="A778" s="66"/>
      <c r="B778" s="64"/>
      <c r="C778" s="64"/>
      <c r="D778" s="64"/>
      <c r="E778" s="64"/>
      <c r="F778" s="64"/>
      <c r="G778" s="64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  <c r="EC778" s="22"/>
      <c r="ED778" s="22"/>
      <c r="EE778" s="22"/>
      <c r="EF778" s="22"/>
      <c r="EG778" s="22"/>
      <c r="EH778" s="22"/>
      <c r="EI778" s="22"/>
      <c r="EJ778" s="22"/>
      <c r="EK778" s="22"/>
      <c r="EL778" s="22"/>
      <c r="EM778" s="22"/>
      <c r="EN778" s="22"/>
      <c r="EO778" s="22"/>
      <c r="EP778" s="22"/>
      <c r="EQ778" s="22"/>
      <c r="ER778" s="22"/>
      <c r="ES778" s="22"/>
      <c r="ET778" s="22"/>
      <c r="EU778" s="22"/>
      <c r="EV778" s="22"/>
      <c r="EW778" s="22"/>
      <c r="EX778" s="22"/>
      <c r="EY778" s="22"/>
      <c r="EZ778" s="22"/>
      <c r="FA778" s="22"/>
      <c r="FB778" s="22"/>
      <c r="FC778" s="22"/>
      <c r="FD778" s="22"/>
      <c r="FE778" s="22"/>
      <c r="FF778" s="22"/>
      <c r="FG778" s="22"/>
      <c r="FH778" s="22"/>
      <c r="FI778" s="22"/>
      <c r="FJ778" s="22"/>
      <c r="FK778" s="22"/>
      <c r="FL778" s="22"/>
      <c r="FM778" s="22"/>
      <c r="FN778" s="22"/>
      <c r="FO778" s="22"/>
      <c r="FP778" s="22"/>
    </row>
    <row r="779" spans="1:172" ht="15">
      <c r="A779" s="66"/>
      <c r="B779" s="64"/>
      <c r="C779" s="64"/>
      <c r="D779" s="64"/>
      <c r="E779" s="64"/>
      <c r="F779" s="64"/>
      <c r="G779" s="64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  <c r="EC779" s="22"/>
      <c r="ED779" s="22"/>
      <c r="EE779" s="22"/>
      <c r="EF779" s="22"/>
      <c r="EG779" s="22"/>
      <c r="EH779" s="22"/>
      <c r="EI779" s="22"/>
      <c r="EJ779" s="22"/>
      <c r="EK779" s="22"/>
      <c r="EL779" s="22"/>
      <c r="EM779" s="22"/>
      <c r="EN779" s="22"/>
      <c r="EO779" s="22"/>
      <c r="EP779" s="22"/>
      <c r="EQ779" s="22"/>
      <c r="ER779" s="22"/>
      <c r="ES779" s="22"/>
      <c r="ET779" s="22"/>
      <c r="EU779" s="22"/>
      <c r="EV779" s="22"/>
      <c r="EW779" s="22"/>
      <c r="EX779" s="22"/>
      <c r="EY779" s="22"/>
      <c r="EZ779" s="22"/>
      <c r="FA779" s="22"/>
      <c r="FB779" s="22"/>
      <c r="FC779" s="22"/>
      <c r="FD779" s="22"/>
      <c r="FE779" s="22"/>
      <c r="FF779" s="22"/>
      <c r="FG779" s="22"/>
      <c r="FH779" s="22"/>
      <c r="FI779" s="22"/>
      <c r="FJ779" s="22"/>
      <c r="FK779" s="22"/>
      <c r="FL779" s="22"/>
      <c r="FM779" s="22"/>
      <c r="FN779" s="22"/>
      <c r="FO779" s="22"/>
      <c r="FP779" s="22"/>
    </row>
    <row r="780" spans="1:172" ht="15">
      <c r="A780" s="66"/>
      <c r="B780" s="64"/>
      <c r="C780" s="64"/>
      <c r="D780" s="64"/>
      <c r="E780" s="64"/>
      <c r="F780" s="64"/>
      <c r="G780" s="64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  <c r="EC780" s="22"/>
      <c r="ED780" s="22"/>
      <c r="EE780" s="22"/>
      <c r="EF780" s="22"/>
      <c r="EG780" s="22"/>
      <c r="EH780" s="22"/>
      <c r="EI780" s="22"/>
      <c r="EJ780" s="22"/>
      <c r="EK780" s="22"/>
      <c r="EL780" s="22"/>
      <c r="EM780" s="22"/>
      <c r="EN780" s="22"/>
      <c r="EO780" s="22"/>
      <c r="EP780" s="22"/>
      <c r="EQ780" s="22"/>
      <c r="ER780" s="22"/>
      <c r="ES780" s="22"/>
      <c r="ET780" s="22"/>
      <c r="EU780" s="22"/>
      <c r="EV780" s="22"/>
      <c r="EW780" s="22"/>
      <c r="EX780" s="22"/>
      <c r="EY780" s="22"/>
      <c r="EZ780" s="22"/>
      <c r="FA780" s="22"/>
      <c r="FB780" s="22"/>
      <c r="FC780" s="22"/>
      <c r="FD780" s="22"/>
      <c r="FE780" s="22"/>
      <c r="FF780" s="22"/>
      <c r="FG780" s="22"/>
      <c r="FH780" s="22"/>
      <c r="FI780" s="22"/>
      <c r="FJ780" s="22"/>
      <c r="FK780" s="22"/>
      <c r="FL780" s="22"/>
      <c r="FM780" s="22"/>
      <c r="FN780" s="22"/>
      <c r="FO780" s="22"/>
      <c r="FP780" s="22"/>
    </row>
    <row r="781" spans="1:172" ht="15">
      <c r="A781" s="66"/>
      <c r="B781" s="64"/>
      <c r="C781" s="64"/>
      <c r="D781" s="64"/>
      <c r="E781" s="64"/>
      <c r="F781" s="64"/>
      <c r="G781" s="64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  <c r="EC781" s="22"/>
      <c r="ED781" s="22"/>
      <c r="EE781" s="22"/>
      <c r="EF781" s="22"/>
      <c r="EG781" s="22"/>
      <c r="EH781" s="22"/>
      <c r="EI781" s="22"/>
      <c r="EJ781" s="22"/>
      <c r="EK781" s="22"/>
      <c r="EL781" s="22"/>
      <c r="EM781" s="22"/>
      <c r="EN781" s="22"/>
      <c r="EO781" s="22"/>
      <c r="EP781" s="22"/>
      <c r="EQ781" s="22"/>
      <c r="ER781" s="22"/>
      <c r="ES781" s="22"/>
      <c r="ET781" s="22"/>
      <c r="EU781" s="22"/>
      <c r="EV781" s="22"/>
      <c r="EW781" s="22"/>
      <c r="EX781" s="22"/>
      <c r="EY781" s="22"/>
      <c r="EZ781" s="22"/>
      <c r="FA781" s="22"/>
      <c r="FB781" s="22"/>
      <c r="FC781" s="22"/>
      <c r="FD781" s="22"/>
      <c r="FE781" s="22"/>
      <c r="FF781" s="22"/>
      <c r="FG781" s="22"/>
      <c r="FH781" s="22"/>
      <c r="FI781" s="22"/>
      <c r="FJ781" s="22"/>
      <c r="FK781" s="22"/>
      <c r="FL781" s="22"/>
      <c r="FM781" s="22"/>
      <c r="FN781" s="22"/>
      <c r="FO781" s="22"/>
      <c r="FP781" s="22"/>
    </row>
    <row r="782" spans="1:172" ht="15">
      <c r="A782" s="66"/>
      <c r="B782" s="64"/>
      <c r="C782" s="64"/>
      <c r="D782" s="64"/>
      <c r="E782" s="64"/>
      <c r="F782" s="64"/>
      <c r="G782" s="64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  <c r="EC782" s="22"/>
      <c r="ED782" s="22"/>
      <c r="EE782" s="22"/>
      <c r="EF782" s="22"/>
      <c r="EG782" s="22"/>
      <c r="EH782" s="22"/>
      <c r="EI782" s="22"/>
      <c r="EJ782" s="22"/>
      <c r="EK782" s="22"/>
      <c r="EL782" s="22"/>
      <c r="EM782" s="22"/>
      <c r="EN782" s="22"/>
      <c r="EO782" s="22"/>
      <c r="EP782" s="22"/>
      <c r="EQ782" s="22"/>
      <c r="ER782" s="22"/>
      <c r="ES782" s="22"/>
      <c r="ET782" s="22"/>
      <c r="EU782" s="22"/>
      <c r="EV782" s="22"/>
      <c r="EW782" s="22"/>
      <c r="EX782" s="22"/>
      <c r="EY782" s="22"/>
      <c r="EZ782" s="22"/>
      <c r="FA782" s="22"/>
      <c r="FB782" s="22"/>
      <c r="FC782" s="22"/>
      <c r="FD782" s="22"/>
      <c r="FE782" s="22"/>
      <c r="FF782" s="22"/>
      <c r="FG782" s="22"/>
      <c r="FH782" s="22"/>
      <c r="FI782" s="22"/>
      <c r="FJ782" s="22"/>
      <c r="FK782" s="22"/>
      <c r="FL782" s="22"/>
      <c r="FM782" s="22"/>
      <c r="FN782" s="22"/>
      <c r="FO782" s="22"/>
      <c r="FP782" s="22"/>
    </row>
    <row r="783" spans="1:172" ht="15">
      <c r="A783" s="66"/>
      <c r="B783" s="64"/>
      <c r="C783" s="64"/>
      <c r="D783" s="64"/>
      <c r="E783" s="64"/>
      <c r="F783" s="64"/>
      <c r="G783" s="64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  <c r="EC783" s="22"/>
      <c r="ED783" s="22"/>
      <c r="EE783" s="22"/>
      <c r="EF783" s="22"/>
      <c r="EG783" s="22"/>
      <c r="EH783" s="22"/>
      <c r="EI783" s="22"/>
      <c r="EJ783" s="22"/>
      <c r="EK783" s="22"/>
      <c r="EL783" s="22"/>
      <c r="EM783" s="22"/>
      <c r="EN783" s="22"/>
      <c r="EO783" s="22"/>
      <c r="EP783" s="22"/>
      <c r="EQ783" s="22"/>
      <c r="ER783" s="22"/>
      <c r="ES783" s="22"/>
      <c r="ET783" s="22"/>
      <c r="EU783" s="22"/>
      <c r="EV783" s="22"/>
      <c r="EW783" s="22"/>
      <c r="EX783" s="22"/>
      <c r="EY783" s="22"/>
      <c r="EZ783" s="22"/>
      <c r="FA783" s="22"/>
      <c r="FB783" s="22"/>
      <c r="FC783" s="22"/>
      <c r="FD783" s="22"/>
      <c r="FE783" s="22"/>
      <c r="FF783" s="22"/>
      <c r="FG783" s="22"/>
      <c r="FH783" s="22"/>
      <c r="FI783" s="22"/>
      <c r="FJ783" s="22"/>
      <c r="FK783" s="22"/>
      <c r="FL783" s="22"/>
      <c r="FM783" s="22"/>
      <c r="FN783" s="22"/>
      <c r="FO783" s="22"/>
      <c r="FP783" s="22"/>
    </row>
    <row r="784" spans="1:172" ht="15">
      <c r="A784" s="66"/>
      <c r="B784" s="64"/>
      <c r="C784" s="64"/>
      <c r="D784" s="64"/>
      <c r="E784" s="64"/>
      <c r="F784" s="64"/>
      <c r="G784" s="64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  <c r="EC784" s="22"/>
      <c r="ED784" s="22"/>
      <c r="EE784" s="22"/>
      <c r="EF784" s="22"/>
      <c r="EG784" s="22"/>
      <c r="EH784" s="22"/>
      <c r="EI784" s="22"/>
      <c r="EJ784" s="22"/>
      <c r="EK784" s="22"/>
      <c r="EL784" s="22"/>
      <c r="EM784" s="22"/>
      <c r="EN784" s="22"/>
      <c r="EO784" s="22"/>
      <c r="EP784" s="22"/>
      <c r="EQ784" s="22"/>
      <c r="ER784" s="22"/>
      <c r="ES784" s="22"/>
      <c r="ET784" s="22"/>
      <c r="EU784" s="22"/>
      <c r="EV784" s="22"/>
      <c r="EW784" s="22"/>
      <c r="EX784" s="22"/>
      <c r="EY784" s="22"/>
      <c r="EZ784" s="22"/>
      <c r="FA784" s="22"/>
      <c r="FB784" s="22"/>
      <c r="FC784" s="22"/>
      <c r="FD784" s="22"/>
      <c r="FE784" s="22"/>
      <c r="FF784" s="22"/>
      <c r="FG784" s="22"/>
      <c r="FH784" s="22"/>
      <c r="FI784" s="22"/>
      <c r="FJ784" s="22"/>
      <c r="FK784" s="22"/>
      <c r="FL784" s="22"/>
      <c r="FM784" s="22"/>
      <c r="FN784" s="22"/>
      <c r="FO784" s="22"/>
      <c r="FP784" s="22"/>
    </row>
    <row r="785" spans="1:172" ht="15">
      <c r="A785" s="66"/>
      <c r="B785" s="64"/>
      <c r="C785" s="64"/>
      <c r="D785" s="64"/>
      <c r="E785" s="64"/>
      <c r="F785" s="64"/>
      <c r="G785" s="64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  <c r="EC785" s="22"/>
      <c r="ED785" s="22"/>
      <c r="EE785" s="22"/>
      <c r="EF785" s="22"/>
      <c r="EG785" s="22"/>
      <c r="EH785" s="22"/>
      <c r="EI785" s="22"/>
      <c r="EJ785" s="22"/>
      <c r="EK785" s="22"/>
      <c r="EL785" s="22"/>
      <c r="EM785" s="22"/>
      <c r="EN785" s="22"/>
      <c r="EO785" s="22"/>
      <c r="EP785" s="22"/>
      <c r="EQ785" s="22"/>
      <c r="ER785" s="22"/>
      <c r="ES785" s="22"/>
      <c r="ET785" s="22"/>
      <c r="EU785" s="22"/>
      <c r="EV785" s="22"/>
      <c r="EW785" s="22"/>
      <c r="EX785" s="22"/>
      <c r="EY785" s="22"/>
      <c r="EZ785" s="22"/>
      <c r="FA785" s="22"/>
      <c r="FB785" s="22"/>
      <c r="FC785" s="22"/>
      <c r="FD785" s="22"/>
      <c r="FE785" s="22"/>
      <c r="FF785" s="22"/>
      <c r="FG785" s="22"/>
      <c r="FH785" s="22"/>
      <c r="FI785" s="22"/>
      <c r="FJ785" s="22"/>
      <c r="FK785" s="22"/>
      <c r="FL785" s="22"/>
      <c r="FM785" s="22"/>
      <c r="FN785" s="22"/>
      <c r="FO785" s="22"/>
      <c r="FP785" s="22"/>
    </row>
    <row r="786" spans="1:172" ht="15">
      <c r="A786" s="66"/>
      <c r="B786" s="64"/>
      <c r="C786" s="64"/>
      <c r="D786" s="64"/>
      <c r="E786" s="64"/>
      <c r="F786" s="64"/>
      <c r="G786" s="64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  <c r="EC786" s="22"/>
      <c r="ED786" s="22"/>
      <c r="EE786" s="22"/>
      <c r="EF786" s="22"/>
      <c r="EG786" s="22"/>
      <c r="EH786" s="22"/>
      <c r="EI786" s="22"/>
      <c r="EJ786" s="22"/>
      <c r="EK786" s="22"/>
      <c r="EL786" s="22"/>
      <c r="EM786" s="22"/>
      <c r="EN786" s="22"/>
      <c r="EO786" s="22"/>
      <c r="EP786" s="22"/>
      <c r="EQ786" s="22"/>
      <c r="ER786" s="22"/>
      <c r="ES786" s="22"/>
      <c r="ET786" s="22"/>
      <c r="EU786" s="22"/>
      <c r="EV786" s="22"/>
      <c r="EW786" s="22"/>
      <c r="EX786" s="22"/>
      <c r="EY786" s="22"/>
      <c r="EZ786" s="22"/>
      <c r="FA786" s="22"/>
      <c r="FB786" s="22"/>
      <c r="FC786" s="22"/>
      <c r="FD786" s="22"/>
      <c r="FE786" s="22"/>
      <c r="FF786" s="22"/>
      <c r="FG786" s="22"/>
      <c r="FH786" s="22"/>
      <c r="FI786" s="22"/>
      <c r="FJ786" s="22"/>
      <c r="FK786" s="22"/>
      <c r="FL786" s="22"/>
      <c r="FM786" s="22"/>
      <c r="FN786" s="22"/>
      <c r="FO786" s="22"/>
      <c r="FP786" s="22"/>
    </row>
    <row r="787" spans="1:172" ht="15">
      <c r="A787" s="66"/>
      <c r="B787" s="64"/>
      <c r="C787" s="64"/>
      <c r="D787" s="64"/>
      <c r="E787" s="64"/>
      <c r="F787" s="64"/>
      <c r="G787" s="64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  <c r="EC787" s="22"/>
      <c r="ED787" s="22"/>
      <c r="EE787" s="22"/>
      <c r="EF787" s="22"/>
      <c r="EG787" s="22"/>
      <c r="EH787" s="22"/>
      <c r="EI787" s="22"/>
      <c r="EJ787" s="22"/>
      <c r="EK787" s="22"/>
      <c r="EL787" s="22"/>
      <c r="EM787" s="22"/>
      <c r="EN787" s="22"/>
      <c r="EO787" s="22"/>
      <c r="EP787" s="22"/>
      <c r="EQ787" s="22"/>
      <c r="ER787" s="22"/>
      <c r="ES787" s="22"/>
      <c r="ET787" s="22"/>
      <c r="EU787" s="22"/>
      <c r="EV787" s="22"/>
      <c r="EW787" s="22"/>
      <c r="EX787" s="22"/>
      <c r="EY787" s="22"/>
      <c r="EZ787" s="22"/>
      <c r="FA787" s="22"/>
      <c r="FB787" s="22"/>
      <c r="FC787" s="22"/>
      <c r="FD787" s="22"/>
      <c r="FE787" s="22"/>
      <c r="FF787" s="22"/>
      <c r="FG787" s="22"/>
      <c r="FH787" s="22"/>
      <c r="FI787" s="22"/>
      <c r="FJ787" s="22"/>
      <c r="FK787" s="22"/>
      <c r="FL787" s="22"/>
      <c r="FM787" s="22"/>
      <c r="FN787" s="22"/>
      <c r="FO787" s="22"/>
      <c r="FP787" s="22"/>
    </row>
    <row r="788" spans="1:172" ht="15">
      <c r="A788" s="66"/>
      <c r="B788" s="64"/>
      <c r="C788" s="64"/>
      <c r="D788" s="64"/>
      <c r="E788" s="64"/>
      <c r="F788" s="64"/>
      <c r="G788" s="64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  <c r="EC788" s="22"/>
      <c r="ED788" s="22"/>
      <c r="EE788" s="22"/>
      <c r="EF788" s="22"/>
      <c r="EG788" s="22"/>
      <c r="EH788" s="22"/>
      <c r="EI788" s="22"/>
      <c r="EJ788" s="22"/>
      <c r="EK788" s="22"/>
      <c r="EL788" s="22"/>
      <c r="EM788" s="22"/>
      <c r="EN788" s="22"/>
      <c r="EO788" s="22"/>
      <c r="EP788" s="22"/>
      <c r="EQ788" s="22"/>
      <c r="ER788" s="22"/>
      <c r="ES788" s="22"/>
      <c r="ET788" s="22"/>
      <c r="EU788" s="22"/>
      <c r="EV788" s="22"/>
      <c r="EW788" s="22"/>
      <c r="EX788" s="22"/>
      <c r="EY788" s="22"/>
      <c r="EZ788" s="22"/>
      <c r="FA788" s="22"/>
      <c r="FB788" s="22"/>
      <c r="FC788" s="22"/>
      <c r="FD788" s="22"/>
      <c r="FE788" s="22"/>
      <c r="FF788" s="22"/>
      <c r="FG788" s="22"/>
      <c r="FH788" s="22"/>
      <c r="FI788" s="22"/>
      <c r="FJ788" s="22"/>
      <c r="FK788" s="22"/>
      <c r="FL788" s="22"/>
      <c r="FM788" s="22"/>
      <c r="FN788" s="22"/>
      <c r="FO788" s="22"/>
      <c r="FP788" s="22"/>
    </row>
    <row r="789" spans="1:172" ht="15">
      <c r="A789" s="66"/>
      <c r="B789" s="64"/>
      <c r="C789" s="64"/>
      <c r="D789" s="64"/>
      <c r="E789" s="64"/>
      <c r="F789" s="64"/>
      <c r="G789" s="64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  <c r="EC789" s="22"/>
      <c r="ED789" s="22"/>
      <c r="EE789" s="22"/>
      <c r="EF789" s="22"/>
      <c r="EG789" s="22"/>
      <c r="EH789" s="22"/>
      <c r="EI789" s="22"/>
      <c r="EJ789" s="22"/>
      <c r="EK789" s="22"/>
      <c r="EL789" s="22"/>
      <c r="EM789" s="22"/>
      <c r="EN789" s="22"/>
      <c r="EO789" s="22"/>
      <c r="EP789" s="22"/>
      <c r="EQ789" s="22"/>
      <c r="ER789" s="22"/>
      <c r="ES789" s="22"/>
      <c r="ET789" s="22"/>
      <c r="EU789" s="22"/>
      <c r="EV789" s="22"/>
      <c r="EW789" s="22"/>
      <c r="EX789" s="22"/>
      <c r="EY789" s="22"/>
      <c r="EZ789" s="22"/>
      <c r="FA789" s="22"/>
      <c r="FB789" s="22"/>
      <c r="FC789" s="22"/>
      <c r="FD789" s="22"/>
      <c r="FE789" s="22"/>
      <c r="FF789" s="22"/>
      <c r="FG789" s="22"/>
      <c r="FH789" s="22"/>
      <c r="FI789" s="22"/>
      <c r="FJ789" s="22"/>
      <c r="FK789" s="22"/>
      <c r="FL789" s="22"/>
      <c r="FM789" s="22"/>
      <c r="FN789" s="22"/>
      <c r="FO789" s="22"/>
      <c r="FP789" s="22"/>
    </row>
    <row r="790" spans="1:172" ht="15">
      <c r="A790" s="66"/>
      <c r="B790" s="64"/>
      <c r="C790" s="64"/>
      <c r="D790" s="64"/>
      <c r="E790" s="64"/>
      <c r="F790" s="64"/>
      <c r="G790" s="64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  <c r="EC790" s="22"/>
      <c r="ED790" s="22"/>
      <c r="EE790" s="22"/>
      <c r="EF790" s="22"/>
      <c r="EG790" s="22"/>
      <c r="EH790" s="22"/>
      <c r="EI790" s="22"/>
      <c r="EJ790" s="22"/>
      <c r="EK790" s="22"/>
      <c r="EL790" s="22"/>
      <c r="EM790" s="22"/>
      <c r="EN790" s="22"/>
      <c r="EO790" s="22"/>
      <c r="EP790" s="22"/>
      <c r="EQ790" s="22"/>
      <c r="ER790" s="22"/>
      <c r="ES790" s="22"/>
      <c r="ET790" s="22"/>
      <c r="EU790" s="22"/>
      <c r="EV790" s="22"/>
      <c r="EW790" s="22"/>
      <c r="EX790" s="22"/>
      <c r="EY790" s="22"/>
      <c r="EZ790" s="22"/>
      <c r="FA790" s="22"/>
      <c r="FB790" s="22"/>
      <c r="FC790" s="22"/>
      <c r="FD790" s="22"/>
      <c r="FE790" s="22"/>
      <c r="FF790" s="22"/>
      <c r="FG790" s="22"/>
      <c r="FH790" s="22"/>
      <c r="FI790" s="22"/>
      <c r="FJ790" s="22"/>
      <c r="FK790" s="22"/>
      <c r="FL790" s="22"/>
      <c r="FM790" s="22"/>
      <c r="FN790" s="22"/>
      <c r="FO790" s="22"/>
      <c r="FP790" s="22"/>
    </row>
    <row r="791" spans="1:172" ht="15">
      <c r="A791" s="66"/>
      <c r="B791" s="64"/>
      <c r="C791" s="64"/>
      <c r="D791" s="64"/>
      <c r="E791" s="64"/>
      <c r="F791" s="64"/>
      <c r="G791" s="64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  <c r="EC791" s="22"/>
      <c r="ED791" s="22"/>
      <c r="EE791" s="22"/>
      <c r="EF791" s="22"/>
      <c r="EG791" s="22"/>
      <c r="EH791" s="22"/>
      <c r="EI791" s="22"/>
      <c r="EJ791" s="22"/>
      <c r="EK791" s="22"/>
      <c r="EL791" s="22"/>
      <c r="EM791" s="22"/>
      <c r="EN791" s="22"/>
      <c r="EO791" s="22"/>
      <c r="EP791" s="22"/>
      <c r="EQ791" s="22"/>
      <c r="ER791" s="22"/>
      <c r="ES791" s="22"/>
      <c r="ET791" s="22"/>
      <c r="EU791" s="22"/>
      <c r="EV791" s="22"/>
      <c r="EW791" s="22"/>
      <c r="EX791" s="22"/>
      <c r="EY791" s="22"/>
      <c r="EZ791" s="22"/>
      <c r="FA791" s="22"/>
      <c r="FB791" s="22"/>
      <c r="FC791" s="22"/>
      <c r="FD791" s="22"/>
      <c r="FE791" s="22"/>
      <c r="FF791" s="22"/>
      <c r="FG791" s="22"/>
      <c r="FH791" s="22"/>
      <c r="FI791" s="22"/>
      <c r="FJ791" s="22"/>
      <c r="FK791" s="22"/>
      <c r="FL791" s="22"/>
      <c r="FM791" s="22"/>
      <c r="FN791" s="22"/>
      <c r="FO791" s="22"/>
      <c r="FP791" s="22"/>
    </row>
    <row r="792" spans="1:172" ht="15">
      <c r="A792" s="66"/>
      <c r="B792" s="64"/>
      <c r="C792" s="64"/>
      <c r="D792" s="64"/>
      <c r="E792" s="64"/>
      <c r="F792" s="64"/>
      <c r="G792" s="64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  <c r="EC792" s="22"/>
      <c r="ED792" s="22"/>
      <c r="EE792" s="22"/>
      <c r="EF792" s="22"/>
      <c r="EG792" s="22"/>
      <c r="EH792" s="22"/>
      <c r="EI792" s="22"/>
      <c r="EJ792" s="22"/>
      <c r="EK792" s="22"/>
      <c r="EL792" s="22"/>
      <c r="EM792" s="22"/>
      <c r="EN792" s="22"/>
      <c r="EO792" s="22"/>
      <c r="EP792" s="22"/>
      <c r="EQ792" s="22"/>
      <c r="ER792" s="22"/>
      <c r="ES792" s="22"/>
      <c r="ET792" s="22"/>
      <c r="EU792" s="22"/>
      <c r="EV792" s="22"/>
      <c r="EW792" s="22"/>
      <c r="EX792" s="22"/>
      <c r="EY792" s="22"/>
      <c r="EZ792" s="22"/>
      <c r="FA792" s="22"/>
      <c r="FB792" s="22"/>
      <c r="FC792" s="22"/>
      <c r="FD792" s="22"/>
      <c r="FE792" s="22"/>
      <c r="FF792" s="22"/>
      <c r="FG792" s="22"/>
      <c r="FH792" s="22"/>
      <c r="FI792" s="22"/>
      <c r="FJ792" s="22"/>
      <c r="FK792" s="22"/>
      <c r="FL792" s="22"/>
      <c r="FM792" s="22"/>
      <c r="FN792" s="22"/>
      <c r="FO792" s="22"/>
      <c r="FP792" s="22"/>
    </row>
    <row r="793" spans="1:172" ht="15">
      <c r="A793" s="66"/>
      <c r="B793" s="64"/>
      <c r="C793" s="64"/>
      <c r="D793" s="64"/>
      <c r="E793" s="64"/>
      <c r="F793" s="64"/>
      <c r="G793" s="64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  <c r="EC793" s="22"/>
      <c r="ED793" s="22"/>
      <c r="EE793" s="22"/>
      <c r="EF793" s="22"/>
      <c r="EG793" s="22"/>
      <c r="EH793" s="22"/>
      <c r="EI793" s="22"/>
      <c r="EJ793" s="22"/>
      <c r="EK793" s="22"/>
      <c r="EL793" s="22"/>
      <c r="EM793" s="22"/>
      <c r="EN793" s="22"/>
      <c r="EO793" s="22"/>
      <c r="EP793" s="22"/>
      <c r="EQ793" s="22"/>
      <c r="ER793" s="22"/>
      <c r="ES793" s="22"/>
      <c r="ET793" s="22"/>
      <c r="EU793" s="22"/>
      <c r="EV793" s="22"/>
      <c r="EW793" s="22"/>
      <c r="EX793" s="22"/>
      <c r="EY793" s="22"/>
      <c r="EZ793" s="22"/>
      <c r="FA793" s="22"/>
      <c r="FB793" s="22"/>
      <c r="FC793" s="22"/>
      <c r="FD793" s="22"/>
      <c r="FE793" s="22"/>
      <c r="FF793" s="22"/>
      <c r="FG793" s="22"/>
      <c r="FH793" s="22"/>
      <c r="FI793" s="22"/>
      <c r="FJ793" s="22"/>
      <c r="FK793" s="22"/>
      <c r="FL793" s="22"/>
      <c r="FM793" s="22"/>
      <c r="FN793" s="22"/>
      <c r="FO793" s="22"/>
      <c r="FP793" s="22"/>
    </row>
    <row r="794" spans="1:172" ht="15">
      <c r="A794" s="66"/>
      <c r="B794" s="64"/>
      <c r="C794" s="64"/>
      <c r="D794" s="64"/>
      <c r="E794" s="64"/>
      <c r="F794" s="64"/>
      <c r="G794" s="64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  <c r="EZ794" s="22"/>
      <c r="FA794" s="22"/>
      <c r="FB794" s="22"/>
      <c r="FC794" s="22"/>
      <c r="FD794" s="22"/>
      <c r="FE794" s="22"/>
      <c r="FF794" s="22"/>
      <c r="FG794" s="22"/>
      <c r="FH794" s="22"/>
      <c r="FI794" s="22"/>
      <c r="FJ794" s="22"/>
      <c r="FK794" s="22"/>
      <c r="FL794" s="22"/>
      <c r="FM794" s="22"/>
      <c r="FN794" s="22"/>
      <c r="FO794" s="22"/>
      <c r="FP794" s="22"/>
    </row>
    <row r="795" spans="1:172" ht="15">
      <c r="A795" s="66"/>
      <c r="B795" s="64"/>
      <c r="C795" s="64"/>
      <c r="D795" s="64"/>
      <c r="E795" s="64"/>
      <c r="F795" s="64"/>
      <c r="G795" s="64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  <c r="EC795" s="22"/>
      <c r="ED795" s="22"/>
      <c r="EE795" s="22"/>
      <c r="EF795" s="22"/>
      <c r="EG795" s="22"/>
      <c r="EH795" s="22"/>
      <c r="EI795" s="22"/>
      <c r="EJ795" s="22"/>
      <c r="EK795" s="22"/>
      <c r="EL795" s="22"/>
      <c r="EM795" s="22"/>
      <c r="EN795" s="22"/>
      <c r="EO795" s="22"/>
      <c r="EP795" s="22"/>
      <c r="EQ795" s="22"/>
      <c r="ER795" s="22"/>
      <c r="ES795" s="22"/>
      <c r="ET795" s="22"/>
      <c r="EU795" s="22"/>
      <c r="EV795" s="22"/>
      <c r="EW795" s="22"/>
      <c r="EX795" s="22"/>
      <c r="EY795" s="22"/>
      <c r="EZ795" s="22"/>
      <c r="FA795" s="22"/>
      <c r="FB795" s="22"/>
      <c r="FC795" s="22"/>
      <c r="FD795" s="22"/>
      <c r="FE795" s="22"/>
      <c r="FF795" s="22"/>
      <c r="FG795" s="22"/>
      <c r="FH795" s="22"/>
      <c r="FI795" s="22"/>
      <c r="FJ795" s="22"/>
      <c r="FK795" s="22"/>
      <c r="FL795" s="22"/>
      <c r="FM795" s="22"/>
      <c r="FN795" s="22"/>
      <c r="FO795" s="22"/>
      <c r="FP795" s="22"/>
    </row>
    <row r="796" spans="1:172" ht="15">
      <c r="A796" s="66"/>
      <c r="B796" s="64"/>
      <c r="C796" s="64"/>
      <c r="D796" s="64"/>
      <c r="E796" s="64"/>
      <c r="F796" s="64"/>
      <c r="G796" s="64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  <c r="EC796" s="22"/>
      <c r="ED796" s="22"/>
      <c r="EE796" s="22"/>
      <c r="EF796" s="22"/>
      <c r="EG796" s="22"/>
      <c r="EH796" s="22"/>
      <c r="EI796" s="22"/>
      <c r="EJ796" s="22"/>
      <c r="EK796" s="22"/>
      <c r="EL796" s="22"/>
      <c r="EM796" s="22"/>
      <c r="EN796" s="22"/>
      <c r="EO796" s="22"/>
      <c r="EP796" s="22"/>
      <c r="EQ796" s="22"/>
      <c r="ER796" s="22"/>
      <c r="ES796" s="22"/>
      <c r="ET796" s="22"/>
      <c r="EU796" s="22"/>
      <c r="EV796" s="22"/>
      <c r="EW796" s="22"/>
      <c r="EX796" s="22"/>
      <c r="EY796" s="22"/>
      <c r="EZ796" s="22"/>
      <c r="FA796" s="22"/>
      <c r="FB796" s="22"/>
      <c r="FC796" s="22"/>
      <c r="FD796" s="22"/>
      <c r="FE796" s="22"/>
      <c r="FF796" s="22"/>
      <c r="FG796" s="22"/>
      <c r="FH796" s="22"/>
      <c r="FI796" s="22"/>
      <c r="FJ796" s="22"/>
      <c r="FK796" s="22"/>
      <c r="FL796" s="22"/>
      <c r="FM796" s="22"/>
      <c r="FN796" s="22"/>
      <c r="FO796" s="22"/>
      <c r="FP796" s="22"/>
    </row>
    <row r="797" spans="1:172" ht="15">
      <c r="A797" s="66"/>
      <c r="B797" s="64"/>
      <c r="C797" s="64"/>
      <c r="D797" s="64"/>
      <c r="E797" s="64"/>
      <c r="F797" s="64"/>
      <c r="G797" s="64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  <c r="EC797" s="22"/>
      <c r="ED797" s="22"/>
      <c r="EE797" s="22"/>
      <c r="EF797" s="22"/>
      <c r="EG797" s="22"/>
      <c r="EH797" s="22"/>
      <c r="EI797" s="22"/>
      <c r="EJ797" s="22"/>
      <c r="EK797" s="22"/>
      <c r="EL797" s="22"/>
      <c r="EM797" s="22"/>
      <c r="EN797" s="22"/>
      <c r="EO797" s="22"/>
      <c r="EP797" s="22"/>
      <c r="EQ797" s="22"/>
      <c r="ER797" s="22"/>
      <c r="ES797" s="22"/>
      <c r="ET797" s="22"/>
      <c r="EU797" s="22"/>
      <c r="EV797" s="22"/>
      <c r="EW797" s="22"/>
      <c r="EX797" s="22"/>
      <c r="EY797" s="22"/>
      <c r="EZ797" s="22"/>
      <c r="FA797" s="22"/>
      <c r="FB797" s="22"/>
      <c r="FC797" s="22"/>
      <c r="FD797" s="22"/>
      <c r="FE797" s="22"/>
      <c r="FF797" s="22"/>
      <c r="FG797" s="22"/>
      <c r="FH797" s="22"/>
      <c r="FI797" s="22"/>
      <c r="FJ797" s="22"/>
      <c r="FK797" s="22"/>
      <c r="FL797" s="22"/>
      <c r="FM797" s="22"/>
      <c r="FN797" s="22"/>
      <c r="FO797" s="22"/>
      <c r="FP797" s="22"/>
    </row>
    <row r="798" spans="1:172" ht="15">
      <c r="A798" s="66"/>
      <c r="B798" s="64"/>
      <c r="C798" s="64"/>
      <c r="D798" s="64"/>
      <c r="E798" s="64"/>
      <c r="F798" s="64"/>
      <c r="G798" s="64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  <c r="EC798" s="22"/>
      <c r="ED798" s="22"/>
      <c r="EE798" s="22"/>
      <c r="EF798" s="22"/>
      <c r="EG798" s="22"/>
      <c r="EH798" s="22"/>
      <c r="EI798" s="22"/>
      <c r="EJ798" s="22"/>
      <c r="EK798" s="22"/>
      <c r="EL798" s="22"/>
      <c r="EM798" s="22"/>
      <c r="EN798" s="22"/>
      <c r="EO798" s="22"/>
      <c r="EP798" s="22"/>
      <c r="EQ798" s="22"/>
      <c r="ER798" s="22"/>
      <c r="ES798" s="22"/>
      <c r="ET798" s="22"/>
      <c r="EU798" s="22"/>
      <c r="EV798" s="22"/>
      <c r="EW798" s="22"/>
      <c r="EX798" s="22"/>
      <c r="EY798" s="22"/>
      <c r="EZ798" s="22"/>
      <c r="FA798" s="22"/>
      <c r="FB798" s="22"/>
      <c r="FC798" s="22"/>
      <c r="FD798" s="22"/>
      <c r="FE798" s="22"/>
      <c r="FF798" s="22"/>
      <c r="FG798" s="22"/>
      <c r="FH798" s="22"/>
      <c r="FI798" s="22"/>
      <c r="FJ798" s="22"/>
      <c r="FK798" s="22"/>
      <c r="FL798" s="22"/>
      <c r="FM798" s="22"/>
      <c r="FN798" s="22"/>
      <c r="FO798" s="22"/>
      <c r="FP798" s="22"/>
    </row>
    <row r="799" spans="1:172" ht="15">
      <c r="A799" s="66"/>
      <c r="B799" s="64"/>
      <c r="C799" s="64"/>
      <c r="D799" s="64"/>
      <c r="E799" s="64"/>
      <c r="F799" s="64"/>
      <c r="G799" s="64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  <c r="EC799" s="22"/>
      <c r="ED799" s="22"/>
      <c r="EE799" s="22"/>
      <c r="EF799" s="22"/>
      <c r="EG799" s="22"/>
      <c r="EH799" s="22"/>
      <c r="EI799" s="22"/>
      <c r="EJ799" s="22"/>
      <c r="EK799" s="22"/>
      <c r="EL799" s="22"/>
      <c r="EM799" s="22"/>
      <c r="EN799" s="22"/>
      <c r="EO799" s="22"/>
      <c r="EP799" s="22"/>
      <c r="EQ799" s="22"/>
      <c r="ER799" s="22"/>
      <c r="ES799" s="22"/>
      <c r="ET799" s="22"/>
      <c r="EU799" s="22"/>
      <c r="EV799" s="22"/>
      <c r="EW799" s="22"/>
      <c r="EX799" s="22"/>
      <c r="EY799" s="22"/>
      <c r="EZ799" s="22"/>
      <c r="FA799" s="22"/>
      <c r="FB799" s="22"/>
      <c r="FC799" s="22"/>
      <c r="FD799" s="22"/>
      <c r="FE799" s="22"/>
      <c r="FF799" s="22"/>
      <c r="FG799" s="22"/>
      <c r="FH799" s="22"/>
      <c r="FI799" s="22"/>
      <c r="FJ799" s="22"/>
      <c r="FK799" s="22"/>
      <c r="FL799" s="22"/>
      <c r="FM799" s="22"/>
      <c r="FN799" s="22"/>
      <c r="FO799" s="22"/>
      <c r="FP799" s="22"/>
    </row>
    <row r="800" spans="1:172" ht="15">
      <c r="A800" s="66"/>
      <c r="B800" s="64"/>
      <c r="C800" s="64"/>
      <c r="D800" s="64"/>
      <c r="E800" s="64"/>
      <c r="F800" s="64"/>
      <c r="G800" s="64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  <c r="EC800" s="22"/>
      <c r="ED800" s="22"/>
      <c r="EE800" s="22"/>
      <c r="EF800" s="22"/>
      <c r="EG800" s="22"/>
      <c r="EH800" s="22"/>
      <c r="EI800" s="22"/>
      <c r="EJ800" s="22"/>
      <c r="EK800" s="22"/>
      <c r="EL800" s="22"/>
      <c r="EM800" s="22"/>
      <c r="EN800" s="22"/>
      <c r="EO800" s="22"/>
      <c r="EP800" s="22"/>
      <c r="EQ800" s="22"/>
      <c r="ER800" s="22"/>
      <c r="ES800" s="22"/>
      <c r="ET800" s="22"/>
      <c r="EU800" s="22"/>
      <c r="EV800" s="22"/>
      <c r="EW800" s="22"/>
      <c r="EX800" s="22"/>
      <c r="EY800" s="22"/>
      <c r="EZ800" s="22"/>
      <c r="FA800" s="22"/>
      <c r="FB800" s="22"/>
      <c r="FC800" s="22"/>
      <c r="FD800" s="22"/>
      <c r="FE800" s="22"/>
      <c r="FF800" s="22"/>
      <c r="FG800" s="22"/>
      <c r="FH800" s="22"/>
      <c r="FI800" s="22"/>
      <c r="FJ800" s="22"/>
      <c r="FK800" s="22"/>
      <c r="FL800" s="22"/>
      <c r="FM800" s="22"/>
      <c r="FN800" s="22"/>
      <c r="FO800" s="22"/>
      <c r="FP800" s="22"/>
    </row>
    <row r="801" spans="1:172" ht="15">
      <c r="A801" s="66"/>
      <c r="B801" s="64"/>
      <c r="C801" s="64"/>
      <c r="D801" s="64"/>
      <c r="E801" s="64"/>
      <c r="F801" s="64"/>
      <c r="G801" s="64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  <c r="EC801" s="22"/>
      <c r="ED801" s="22"/>
      <c r="EE801" s="22"/>
      <c r="EF801" s="22"/>
      <c r="EG801" s="22"/>
      <c r="EH801" s="22"/>
      <c r="EI801" s="22"/>
      <c r="EJ801" s="22"/>
      <c r="EK801" s="22"/>
      <c r="EL801" s="22"/>
      <c r="EM801" s="22"/>
      <c r="EN801" s="22"/>
      <c r="EO801" s="22"/>
      <c r="EP801" s="22"/>
      <c r="EQ801" s="22"/>
      <c r="ER801" s="22"/>
      <c r="ES801" s="22"/>
      <c r="ET801" s="22"/>
      <c r="EU801" s="22"/>
      <c r="EV801" s="22"/>
      <c r="EW801" s="22"/>
      <c r="EX801" s="22"/>
      <c r="EY801" s="22"/>
      <c r="EZ801" s="22"/>
      <c r="FA801" s="22"/>
      <c r="FB801" s="22"/>
      <c r="FC801" s="22"/>
      <c r="FD801" s="22"/>
      <c r="FE801" s="22"/>
      <c r="FF801" s="22"/>
      <c r="FG801" s="22"/>
      <c r="FH801" s="22"/>
      <c r="FI801" s="22"/>
      <c r="FJ801" s="22"/>
      <c r="FK801" s="22"/>
      <c r="FL801" s="22"/>
      <c r="FM801" s="22"/>
      <c r="FN801" s="22"/>
      <c r="FO801" s="22"/>
      <c r="FP801" s="22"/>
    </row>
    <row r="802" spans="1:172" ht="15">
      <c r="A802" s="66"/>
      <c r="B802" s="64"/>
      <c r="C802" s="64"/>
      <c r="D802" s="64"/>
      <c r="E802" s="64"/>
      <c r="F802" s="64"/>
      <c r="G802" s="64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  <c r="EC802" s="22"/>
      <c r="ED802" s="22"/>
      <c r="EE802" s="22"/>
      <c r="EF802" s="22"/>
      <c r="EG802" s="22"/>
      <c r="EH802" s="22"/>
      <c r="EI802" s="22"/>
      <c r="EJ802" s="22"/>
      <c r="EK802" s="22"/>
      <c r="EL802" s="22"/>
      <c r="EM802" s="22"/>
      <c r="EN802" s="22"/>
      <c r="EO802" s="22"/>
      <c r="EP802" s="22"/>
      <c r="EQ802" s="22"/>
      <c r="ER802" s="22"/>
      <c r="ES802" s="22"/>
      <c r="ET802" s="22"/>
      <c r="EU802" s="22"/>
      <c r="EV802" s="22"/>
      <c r="EW802" s="22"/>
      <c r="EX802" s="22"/>
      <c r="EY802" s="22"/>
      <c r="EZ802" s="22"/>
      <c r="FA802" s="22"/>
      <c r="FB802" s="22"/>
      <c r="FC802" s="22"/>
      <c r="FD802" s="22"/>
      <c r="FE802" s="22"/>
      <c r="FF802" s="22"/>
      <c r="FG802" s="22"/>
      <c r="FH802" s="22"/>
      <c r="FI802" s="22"/>
      <c r="FJ802" s="22"/>
      <c r="FK802" s="22"/>
      <c r="FL802" s="22"/>
      <c r="FM802" s="22"/>
      <c r="FN802" s="22"/>
      <c r="FO802" s="22"/>
      <c r="FP802" s="22"/>
    </row>
    <row r="803" spans="1:172" ht="15">
      <c r="A803" s="66"/>
      <c r="B803" s="64"/>
      <c r="C803" s="64"/>
      <c r="D803" s="64"/>
      <c r="E803" s="64"/>
      <c r="F803" s="64"/>
      <c r="G803" s="64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  <c r="EC803" s="22"/>
      <c r="ED803" s="22"/>
      <c r="EE803" s="22"/>
      <c r="EF803" s="22"/>
      <c r="EG803" s="22"/>
      <c r="EH803" s="22"/>
      <c r="EI803" s="22"/>
      <c r="EJ803" s="22"/>
      <c r="EK803" s="22"/>
      <c r="EL803" s="22"/>
      <c r="EM803" s="22"/>
      <c r="EN803" s="22"/>
      <c r="EO803" s="22"/>
      <c r="EP803" s="22"/>
      <c r="EQ803" s="22"/>
      <c r="ER803" s="22"/>
      <c r="ES803" s="22"/>
      <c r="ET803" s="22"/>
      <c r="EU803" s="22"/>
      <c r="EV803" s="22"/>
      <c r="EW803" s="22"/>
      <c r="EX803" s="22"/>
      <c r="EY803" s="22"/>
      <c r="EZ803" s="22"/>
      <c r="FA803" s="22"/>
      <c r="FB803" s="22"/>
      <c r="FC803" s="22"/>
      <c r="FD803" s="22"/>
      <c r="FE803" s="22"/>
      <c r="FF803" s="22"/>
      <c r="FG803" s="22"/>
      <c r="FH803" s="22"/>
      <c r="FI803" s="22"/>
      <c r="FJ803" s="22"/>
      <c r="FK803" s="22"/>
      <c r="FL803" s="22"/>
      <c r="FM803" s="22"/>
      <c r="FN803" s="22"/>
      <c r="FO803" s="22"/>
      <c r="FP803" s="22"/>
    </row>
    <row r="804" spans="1:172" ht="15">
      <c r="A804" s="66"/>
      <c r="B804" s="64"/>
      <c r="C804" s="64"/>
      <c r="D804" s="64"/>
      <c r="E804" s="64"/>
      <c r="F804" s="64"/>
      <c r="G804" s="64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  <c r="EC804" s="22"/>
      <c r="ED804" s="22"/>
      <c r="EE804" s="22"/>
      <c r="EF804" s="22"/>
      <c r="EG804" s="22"/>
      <c r="EH804" s="22"/>
      <c r="EI804" s="22"/>
      <c r="EJ804" s="22"/>
      <c r="EK804" s="22"/>
      <c r="EL804" s="22"/>
      <c r="EM804" s="22"/>
      <c r="EN804" s="22"/>
      <c r="EO804" s="22"/>
      <c r="EP804" s="22"/>
      <c r="EQ804" s="22"/>
      <c r="ER804" s="22"/>
      <c r="ES804" s="22"/>
      <c r="ET804" s="22"/>
      <c r="EU804" s="22"/>
      <c r="EV804" s="22"/>
      <c r="EW804" s="22"/>
      <c r="EX804" s="22"/>
      <c r="EY804" s="22"/>
      <c r="EZ804" s="22"/>
      <c r="FA804" s="22"/>
      <c r="FB804" s="22"/>
      <c r="FC804" s="22"/>
      <c r="FD804" s="22"/>
      <c r="FE804" s="22"/>
      <c r="FF804" s="22"/>
      <c r="FG804" s="22"/>
      <c r="FH804" s="22"/>
      <c r="FI804" s="22"/>
      <c r="FJ804" s="22"/>
      <c r="FK804" s="22"/>
      <c r="FL804" s="22"/>
      <c r="FM804" s="22"/>
      <c r="FN804" s="22"/>
      <c r="FO804" s="22"/>
      <c r="FP804" s="22"/>
    </row>
    <row r="805" spans="1:172" ht="15">
      <c r="A805" s="66"/>
      <c r="B805" s="64"/>
      <c r="C805" s="64"/>
      <c r="D805" s="64"/>
      <c r="E805" s="64"/>
      <c r="F805" s="64"/>
      <c r="G805" s="64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  <c r="EC805" s="22"/>
      <c r="ED805" s="22"/>
      <c r="EE805" s="22"/>
      <c r="EF805" s="22"/>
      <c r="EG805" s="22"/>
      <c r="EH805" s="22"/>
      <c r="EI805" s="22"/>
      <c r="EJ805" s="22"/>
      <c r="EK805" s="22"/>
      <c r="EL805" s="22"/>
      <c r="EM805" s="22"/>
      <c r="EN805" s="22"/>
      <c r="EO805" s="22"/>
      <c r="EP805" s="22"/>
      <c r="EQ805" s="22"/>
      <c r="ER805" s="22"/>
      <c r="ES805" s="22"/>
      <c r="ET805" s="22"/>
      <c r="EU805" s="22"/>
      <c r="EV805" s="22"/>
      <c r="EW805" s="22"/>
      <c r="EX805" s="22"/>
      <c r="EY805" s="22"/>
      <c r="EZ805" s="22"/>
      <c r="FA805" s="22"/>
      <c r="FB805" s="22"/>
      <c r="FC805" s="22"/>
      <c r="FD805" s="22"/>
      <c r="FE805" s="22"/>
      <c r="FF805" s="22"/>
      <c r="FG805" s="22"/>
      <c r="FH805" s="22"/>
      <c r="FI805" s="22"/>
      <c r="FJ805" s="22"/>
      <c r="FK805" s="22"/>
      <c r="FL805" s="22"/>
      <c r="FM805" s="22"/>
      <c r="FN805" s="22"/>
      <c r="FO805" s="22"/>
      <c r="FP805" s="22"/>
    </row>
    <row r="806" spans="1:172" ht="15">
      <c r="A806" s="66"/>
      <c r="B806" s="64"/>
      <c r="C806" s="64"/>
      <c r="D806" s="64"/>
      <c r="E806" s="64"/>
      <c r="F806" s="64"/>
      <c r="G806" s="64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  <c r="EC806" s="22"/>
      <c r="ED806" s="22"/>
      <c r="EE806" s="22"/>
      <c r="EF806" s="22"/>
      <c r="EG806" s="22"/>
      <c r="EH806" s="22"/>
      <c r="EI806" s="22"/>
      <c r="EJ806" s="22"/>
      <c r="EK806" s="22"/>
      <c r="EL806" s="22"/>
      <c r="EM806" s="22"/>
      <c r="EN806" s="22"/>
      <c r="EO806" s="22"/>
      <c r="EP806" s="22"/>
      <c r="EQ806" s="22"/>
      <c r="ER806" s="22"/>
      <c r="ES806" s="22"/>
      <c r="ET806" s="22"/>
      <c r="EU806" s="22"/>
      <c r="EV806" s="22"/>
      <c r="EW806" s="22"/>
      <c r="EX806" s="22"/>
      <c r="EY806" s="22"/>
      <c r="EZ806" s="22"/>
      <c r="FA806" s="22"/>
      <c r="FB806" s="22"/>
      <c r="FC806" s="22"/>
      <c r="FD806" s="22"/>
      <c r="FE806" s="22"/>
      <c r="FF806" s="22"/>
      <c r="FG806" s="22"/>
      <c r="FH806" s="22"/>
      <c r="FI806" s="22"/>
      <c r="FJ806" s="22"/>
      <c r="FK806" s="22"/>
      <c r="FL806" s="22"/>
      <c r="FM806" s="22"/>
      <c r="FN806" s="22"/>
      <c r="FO806" s="22"/>
      <c r="FP806" s="22"/>
    </row>
    <row r="807" spans="1:172" ht="15">
      <c r="A807" s="66"/>
      <c r="B807" s="64"/>
      <c r="C807" s="64"/>
      <c r="D807" s="64"/>
      <c r="E807" s="64"/>
      <c r="F807" s="64"/>
      <c r="G807" s="64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  <c r="EC807" s="22"/>
      <c r="ED807" s="22"/>
      <c r="EE807" s="22"/>
      <c r="EF807" s="22"/>
      <c r="EG807" s="22"/>
      <c r="EH807" s="22"/>
      <c r="EI807" s="22"/>
      <c r="EJ807" s="22"/>
      <c r="EK807" s="22"/>
      <c r="EL807" s="22"/>
      <c r="EM807" s="22"/>
      <c r="EN807" s="22"/>
      <c r="EO807" s="22"/>
      <c r="EP807" s="22"/>
      <c r="EQ807" s="22"/>
      <c r="ER807" s="22"/>
      <c r="ES807" s="22"/>
      <c r="ET807" s="22"/>
      <c r="EU807" s="22"/>
      <c r="EV807" s="22"/>
      <c r="EW807" s="22"/>
      <c r="EX807" s="22"/>
      <c r="EY807" s="22"/>
      <c r="EZ807" s="22"/>
      <c r="FA807" s="22"/>
      <c r="FB807" s="22"/>
      <c r="FC807" s="22"/>
      <c r="FD807" s="22"/>
      <c r="FE807" s="22"/>
      <c r="FF807" s="22"/>
      <c r="FG807" s="22"/>
      <c r="FH807" s="22"/>
      <c r="FI807" s="22"/>
      <c r="FJ807" s="22"/>
      <c r="FK807" s="22"/>
      <c r="FL807" s="22"/>
      <c r="FM807" s="22"/>
      <c r="FN807" s="22"/>
      <c r="FO807" s="22"/>
      <c r="FP807" s="22"/>
    </row>
    <row r="808" spans="1:172" ht="15">
      <c r="A808" s="66"/>
      <c r="B808" s="64"/>
      <c r="C808" s="64"/>
      <c r="D808" s="64"/>
      <c r="E808" s="64"/>
      <c r="F808" s="64"/>
      <c r="G808" s="64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  <c r="EC808" s="22"/>
      <c r="ED808" s="22"/>
      <c r="EE808" s="22"/>
      <c r="EF808" s="22"/>
      <c r="EG808" s="22"/>
      <c r="EH808" s="22"/>
      <c r="EI808" s="22"/>
      <c r="EJ808" s="22"/>
      <c r="EK808" s="22"/>
      <c r="EL808" s="22"/>
      <c r="EM808" s="22"/>
      <c r="EN808" s="22"/>
      <c r="EO808" s="22"/>
      <c r="EP808" s="22"/>
      <c r="EQ808" s="22"/>
      <c r="ER808" s="22"/>
      <c r="ES808" s="22"/>
      <c r="ET808" s="22"/>
      <c r="EU808" s="22"/>
      <c r="EV808" s="22"/>
      <c r="EW808" s="22"/>
      <c r="EX808" s="22"/>
      <c r="EY808" s="22"/>
      <c r="EZ808" s="22"/>
      <c r="FA808" s="22"/>
      <c r="FB808" s="22"/>
      <c r="FC808" s="22"/>
      <c r="FD808" s="22"/>
      <c r="FE808" s="22"/>
      <c r="FF808" s="22"/>
      <c r="FG808" s="22"/>
      <c r="FH808" s="22"/>
      <c r="FI808" s="22"/>
      <c r="FJ808" s="22"/>
      <c r="FK808" s="22"/>
      <c r="FL808" s="22"/>
      <c r="FM808" s="22"/>
      <c r="FN808" s="22"/>
      <c r="FO808" s="22"/>
      <c r="FP808" s="22"/>
    </row>
    <row r="809" spans="1:172" ht="15">
      <c r="A809" s="66"/>
      <c r="B809" s="64"/>
      <c r="C809" s="64"/>
      <c r="D809" s="64"/>
      <c r="E809" s="64"/>
      <c r="F809" s="64"/>
      <c r="G809" s="64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  <c r="EC809" s="22"/>
      <c r="ED809" s="22"/>
      <c r="EE809" s="22"/>
      <c r="EF809" s="22"/>
      <c r="EG809" s="22"/>
      <c r="EH809" s="22"/>
      <c r="EI809" s="22"/>
      <c r="EJ809" s="22"/>
      <c r="EK809" s="22"/>
      <c r="EL809" s="22"/>
      <c r="EM809" s="22"/>
      <c r="EN809" s="22"/>
      <c r="EO809" s="22"/>
      <c r="EP809" s="22"/>
      <c r="EQ809" s="22"/>
      <c r="ER809" s="22"/>
      <c r="ES809" s="22"/>
      <c r="ET809" s="22"/>
      <c r="EU809" s="22"/>
      <c r="EV809" s="22"/>
      <c r="EW809" s="22"/>
      <c r="EX809" s="22"/>
      <c r="EY809" s="22"/>
      <c r="EZ809" s="22"/>
      <c r="FA809" s="22"/>
      <c r="FB809" s="22"/>
      <c r="FC809" s="22"/>
      <c r="FD809" s="22"/>
      <c r="FE809" s="22"/>
      <c r="FF809" s="22"/>
      <c r="FG809" s="22"/>
      <c r="FH809" s="22"/>
      <c r="FI809" s="22"/>
      <c r="FJ809" s="22"/>
      <c r="FK809" s="22"/>
      <c r="FL809" s="22"/>
      <c r="FM809" s="22"/>
      <c r="FN809" s="22"/>
      <c r="FO809" s="22"/>
      <c r="FP809" s="22"/>
    </row>
    <row r="810" spans="1:172" ht="15">
      <c r="A810" s="66"/>
      <c r="B810" s="64"/>
      <c r="C810" s="64"/>
      <c r="D810" s="64"/>
      <c r="E810" s="64"/>
      <c r="F810" s="64"/>
      <c r="G810" s="64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  <c r="EC810" s="22"/>
      <c r="ED810" s="22"/>
      <c r="EE810" s="22"/>
      <c r="EF810" s="22"/>
      <c r="EG810" s="22"/>
      <c r="EH810" s="22"/>
      <c r="EI810" s="22"/>
      <c r="EJ810" s="22"/>
      <c r="EK810" s="22"/>
      <c r="EL810" s="22"/>
      <c r="EM810" s="22"/>
      <c r="EN810" s="22"/>
      <c r="EO810" s="22"/>
      <c r="EP810" s="22"/>
      <c r="EQ810" s="22"/>
      <c r="ER810" s="22"/>
      <c r="ES810" s="22"/>
      <c r="ET810" s="22"/>
      <c r="EU810" s="22"/>
      <c r="EV810" s="22"/>
      <c r="EW810" s="22"/>
      <c r="EX810" s="22"/>
      <c r="EY810" s="22"/>
      <c r="EZ810" s="22"/>
      <c r="FA810" s="22"/>
      <c r="FB810" s="22"/>
      <c r="FC810" s="22"/>
      <c r="FD810" s="22"/>
      <c r="FE810" s="22"/>
      <c r="FF810" s="22"/>
      <c r="FG810" s="22"/>
      <c r="FH810" s="22"/>
      <c r="FI810" s="22"/>
      <c r="FJ810" s="22"/>
      <c r="FK810" s="22"/>
      <c r="FL810" s="22"/>
      <c r="FM810" s="22"/>
      <c r="FN810" s="22"/>
      <c r="FO810" s="22"/>
      <c r="FP810" s="22"/>
    </row>
    <row r="811" spans="1:172" ht="15">
      <c r="A811" s="66"/>
      <c r="B811" s="64"/>
      <c r="C811" s="64"/>
      <c r="D811" s="64"/>
      <c r="E811" s="64"/>
      <c r="F811" s="64"/>
      <c r="G811" s="64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  <c r="EC811" s="22"/>
      <c r="ED811" s="22"/>
      <c r="EE811" s="22"/>
      <c r="EF811" s="22"/>
      <c r="EG811" s="22"/>
      <c r="EH811" s="22"/>
      <c r="EI811" s="22"/>
      <c r="EJ811" s="22"/>
      <c r="EK811" s="22"/>
      <c r="EL811" s="22"/>
      <c r="EM811" s="22"/>
      <c r="EN811" s="22"/>
      <c r="EO811" s="22"/>
      <c r="EP811" s="22"/>
      <c r="EQ811" s="22"/>
      <c r="ER811" s="22"/>
      <c r="ES811" s="22"/>
      <c r="ET811" s="22"/>
      <c r="EU811" s="22"/>
      <c r="EV811" s="22"/>
      <c r="EW811" s="22"/>
      <c r="EX811" s="22"/>
      <c r="EY811" s="22"/>
      <c r="EZ811" s="22"/>
      <c r="FA811" s="22"/>
      <c r="FB811" s="22"/>
      <c r="FC811" s="22"/>
      <c r="FD811" s="22"/>
      <c r="FE811" s="22"/>
      <c r="FF811" s="22"/>
      <c r="FG811" s="22"/>
      <c r="FH811" s="22"/>
      <c r="FI811" s="22"/>
      <c r="FJ811" s="22"/>
      <c r="FK811" s="22"/>
      <c r="FL811" s="22"/>
      <c r="FM811" s="22"/>
      <c r="FN811" s="22"/>
      <c r="FO811" s="22"/>
      <c r="FP811" s="22"/>
    </row>
    <row r="812" spans="1:172" ht="15">
      <c r="A812" s="66"/>
      <c r="B812" s="64"/>
      <c r="C812" s="64"/>
      <c r="D812" s="64"/>
      <c r="E812" s="64"/>
      <c r="F812" s="64"/>
      <c r="G812" s="64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  <c r="EC812" s="22"/>
      <c r="ED812" s="22"/>
      <c r="EE812" s="22"/>
      <c r="EF812" s="22"/>
      <c r="EG812" s="22"/>
      <c r="EH812" s="22"/>
      <c r="EI812" s="22"/>
      <c r="EJ812" s="22"/>
      <c r="EK812" s="22"/>
      <c r="EL812" s="22"/>
      <c r="EM812" s="22"/>
      <c r="EN812" s="22"/>
      <c r="EO812" s="22"/>
      <c r="EP812" s="22"/>
      <c r="EQ812" s="22"/>
      <c r="ER812" s="22"/>
      <c r="ES812" s="22"/>
      <c r="ET812" s="22"/>
      <c r="EU812" s="22"/>
      <c r="EV812" s="22"/>
      <c r="EW812" s="22"/>
      <c r="EX812" s="22"/>
      <c r="EY812" s="22"/>
      <c r="EZ812" s="22"/>
      <c r="FA812" s="22"/>
      <c r="FB812" s="22"/>
      <c r="FC812" s="22"/>
      <c r="FD812" s="22"/>
      <c r="FE812" s="22"/>
      <c r="FF812" s="22"/>
      <c r="FG812" s="22"/>
      <c r="FH812" s="22"/>
      <c r="FI812" s="22"/>
      <c r="FJ812" s="22"/>
      <c r="FK812" s="22"/>
      <c r="FL812" s="22"/>
      <c r="FM812" s="22"/>
      <c r="FN812" s="22"/>
      <c r="FO812" s="22"/>
      <c r="FP812" s="22"/>
    </row>
    <row r="813" spans="1:172" ht="15">
      <c r="A813" s="66"/>
      <c r="B813" s="64"/>
      <c r="C813" s="64"/>
      <c r="D813" s="64"/>
      <c r="E813" s="64"/>
      <c r="F813" s="64"/>
      <c r="G813" s="64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  <c r="EC813" s="22"/>
      <c r="ED813" s="22"/>
      <c r="EE813" s="22"/>
      <c r="EF813" s="22"/>
      <c r="EG813" s="22"/>
      <c r="EH813" s="22"/>
      <c r="EI813" s="22"/>
      <c r="EJ813" s="22"/>
      <c r="EK813" s="22"/>
      <c r="EL813" s="22"/>
      <c r="EM813" s="22"/>
      <c r="EN813" s="22"/>
      <c r="EO813" s="22"/>
      <c r="EP813" s="22"/>
      <c r="EQ813" s="22"/>
      <c r="ER813" s="22"/>
      <c r="ES813" s="22"/>
      <c r="ET813" s="22"/>
      <c r="EU813" s="22"/>
      <c r="EV813" s="22"/>
      <c r="EW813" s="22"/>
      <c r="EX813" s="22"/>
      <c r="EY813" s="22"/>
      <c r="EZ813" s="22"/>
      <c r="FA813" s="22"/>
      <c r="FB813" s="22"/>
      <c r="FC813" s="22"/>
      <c r="FD813" s="22"/>
      <c r="FE813" s="22"/>
      <c r="FF813" s="22"/>
      <c r="FG813" s="22"/>
      <c r="FH813" s="22"/>
      <c r="FI813" s="22"/>
      <c r="FJ813" s="22"/>
      <c r="FK813" s="22"/>
      <c r="FL813" s="22"/>
      <c r="FM813" s="22"/>
      <c r="FN813" s="22"/>
      <c r="FO813" s="22"/>
      <c r="FP813" s="22"/>
    </row>
    <row r="814" spans="1:172" ht="15">
      <c r="A814" s="66"/>
      <c r="B814" s="64"/>
      <c r="C814" s="64"/>
      <c r="D814" s="64"/>
      <c r="E814" s="64"/>
      <c r="F814" s="64"/>
      <c r="G814" s="64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  <c r="EC814" s="22"/>
      <c r="ED814" s="22"/>
      <c r="EE814" s="22"/>
      <c r="EF814" s="22"/>
      <c r="EG814" s="22"/>
      <c r="EH814" s="22"/>
      <c r="EI814" s="22"/>
      <c r="EJ814" s="22"/>
      <c r="EK814" s="22"/>
      <c r="EL814" s="22"/>
      <c r="EM814" s="22"/>
      <c r="EN814" s="22"/>
      <c r="EO814" s="22"/>
      <c r="EP814" s="22"/>
      <c r="EQ814" s="22"/>
      <c r="ER814" s="22"/>
      <c r="ES814" s="22"/>
      <c r="ET814" s="22"/>
      <c r="EU814" s="22"/>
      <c r="EV814" s="22"/>
      <c r="EW814" s="22"/>
      <c r="EX814" s="22"/>
      <c r="EY814" s="22"/>
      <c r="EZ814" s="22"/>
      <c r="FA814" s="22"/>
      <c r="FB814" s="22"/>
      <c r="FC814" s="22"/>
      <c r="FD814" s="22"/>
      <c r="FE814" s="22"/>
      <c r="FF814" s="22"/>
      <c r="FG814" s="22"/>
      <c r="FH814" s="22"/>
      <c r="FI814" s="22"/>
      <c r="FJ814" s="22"/>
      <c r="FK814" s="22"/>
      <c r="FL814" s="22"/>
      <c r="FM814" s="22"/>
      <c r="FN814" s="22"/>
      <c r="FO814" s="22"/>
      <c r="FP814" s="22"/>
    </row>
    <row r="815" spans="1:172" ht="15">
      <c r="A815" s="66"/>
      <c r="B815" s="64"/>
      <c r="C815" s="64"/>
      <c r="D815" s="64"/>
      <c r="E815" s="64"/>
      <c r="F815" s="64"/>
      <c r="G815" s="64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  <c r="EC815" s="22"/>
      <c r="ED815" s="22"/>
      <c r="EE815" s="22"/>
      <c r="EF815" s="22"/>
      <c r="EG815" s="22"/>
      <c r="EH815" s="22"/>
      <c r="EI815" s="22"/>
      <c r="EJ815" s="22"/>
      <c r="EK815" s="22"/>
      <c r="EL815" s="22"/>
      <c r="EM815" s="22"/>
      <c r="EN815" s="22"/>
      <c r="EO815" s="22"/>
      <c r="EP815" s="22"/>
      <c r="EQ815" s="22"/>
      <c r="ER815" s="22"/>
      <c r="ES815" s="22"/>
      <c r="ET815" s="22"/>
      <c r="EU815" s="22"/>
      <c r="EV815" s="22"/>
      <c r="EW815" s="22"/>
      <c r="EX815" s="22"/>
      <c r="EY815" s="22"/>
      <c r="EZ815" s="22"/>
      <c r="FA815" s="22"/>
      <c r="FB815" s="22"/>
      <c r="FC815" s="22"/>
      <c r="FD815" s="22"/>
      <c r="FE815" s="22"/>
      <c r="FF815" s="22"/>
      <c r="FG815" s="22"/>
      <c r="FH815" s="22"/>
      <c r="FI815" s="22"/>
      <c r="FJ815" s="22"/>
      <c r="FK815" s="22"/>
      <c r="FL815" s="22"/>
      <c r="FM815" s="22"/>
      <c r="FN815" s="22"/>
      <c r="FO815" s="22"/>
      <c r="FP815" s="22"/>
    </row>
    <row r="816" spans="1:172" ht="15">
      <c r="A816" s="66"/>
      <c r="B816" s="64"/>
      <c r="C816" s="64"/>
      <c r="D816" s="64"/>
      <c r="E816" s="64"/>
      <c r="F816" s="64"/>
      <c r="G816" s="64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  <c r="EC816" s="22"/>
      <c r="ED816" s="22"/>
      <c r="EE816" s="22"/>
      <c r="EF816" s="22"/>
      <c r="EG816" s="22"/>
      <c r="EH816" s="22"/>
      <c r="EI816" s="22"/>
      <c r="EJ816" s="22"/>
      <c r="EK816" s="22"/>
      <c r="EL816" s="22"/>
      <c r="EM816" s="22"/>
      <c r="EN816" s="22"/>
      <c r="EO816" s="22"/>
      <c r="EP816" s="22"/>
      <c r="EQ816" s="22"/>
      <c r="ER816" s="22"/>
      <c r="ES816" s="22"/>
      <c r="ET816" s="22"/>
      <c r="EU816" s="22"/>
      <c r="EV816" s="22"/>
      <c r="EW816" s="22"/>
      <c r="EX816" s="22"/>
      <c r="EY816" s="22"/>
      <c r="EZ816" s="22"/>
      <c r="FA816" s="22"/>
      <c r="FB816" s="22"/>
      <c r="FC816" s="22"/>
      <c r="FD816" s="22"/>
      <c r="FE816" s="22"/>
      <c r="FF816" s="22"/>
      <c r="FG816" s="22"/>
      <c r="FH816" s="22"/>
      <c r="FI816" s="22"/>
      <c r="FJ816" s="22"/>
      <c r="FK816" s="22"/>
      <c r="FL816" s="22"/>
      <c r="FM816" s="22"/>
      <c r="FN816" s="22"/>
      <c r="FO816" s="22"/>
      <c r="FP816" s="22"/>
    </row>
    <row r="817" spans="1:172" ht="15">
      <c r="A817" s="66"/>
      <c r="B817" s="64"/>
      <c r="C817" s="64"/>
      <c r="D817" s="64"/>
      <c r="E817" s="64"/>
      <c r="F817" s="64"/>
      <c r="G817" s="64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  <c r="EC817" s="22"/>
      <c r="ED817" s="22"/>
      <c r="EE817" s="22"/>
      <c r="EF817" s="22"/>
      <c r="EG817" s="22"/>
      <c r="EH817" s="22"/>
      <c r="EI817" s="22"/>
      <c r="EJ817" s="22"/>
      <c r="EK817" s="22"/>
      <c r="EL817" s="22"/>
      <c r="EM817" s="22"/>
      <c r="EN817" s="22"/>
      <c r="EO817" s="22"/>
      <c r="EP817" s="22"/>
      <c r="EQ817" s="22"/>
      <c r="ER817" s="22"/>
      <c r="ES817" s="22"/>
      <c r="ET817" s="22"/>
      <c r="EU817" s="22"/>
      <c r="EV817" s="22"/>
      <c r="EW817" s="22"/>
      <c r="EX817" s="22"/>
      <c r="EY817" s="22"/>
      <c r="EZ817" s="22"/>
      <c r="FA817" s="22"/>
      <c r="FB817" s="22"/>
      <c r="FC817" s="22"/>
      <c r="FD817" s="22"/>
      <c r="FE817" s="22"/>
      <c r="FF817" s="22"/>
      <c r="FG817" s="22"/>
      <c r="FH817" s="22"/>
      <c r="FI817" s="22"/>
      <c r="FJ817" s="22"/>
      <c r="FK817" s="22"/>
      <c r="FL817" s="22"/>
      <c r="FM817" s="22"/>
      <c r="FN817" s="22"/>
      <c r="FO817" s="22"/>
      <c r="FP817" s="22"/>
    </row>
    <row r="818" spans="1:172" ht="15">
      <c r="A818" s="66"/>
      <c r="B818" s="64"/>
      <c r="C818" s="64"/>
      <c r="D818" s="64"/>
      <c r="E818" s="64"/>
      <c r="F818" s="64"/>
      <c r="G818" s="64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  <c r="EC818" s="22"/>
      <c r="ED818" s="22"/>
      <c r="EE818" s="22"/>
      <c r="EF818" s="22"/>
      <c r="EG818" s="22"/>
      <c r="EH818" s="22"/>
      <c r="EI818" s="22"/>
      <c r="EJ818" s="22"/>
      <c r="EK818" s="22"/>
      <c r="EL818" s="22"/>
      <c r="EM818" s="22"/>
      <c r="EN818" s="22"/>
      <c r="EO818" s="22"/>
      <c r="EP818" s="22"/>
      <c r="EQ818" s="22"/>
      <c r="ER818" s="22"/>
      <c r="ES818" s="22"/>
      <c r="ET818" s="22"/>
      <c r="EU818" s="22"/>
      <c r="EV818" s="22"/>
      <c r="EW818" s="22"/>
      <c r="EX818" s="22"/>
      <c r="EY818" s="22"/>
      <c r="EZ818" s="22"/>
      <c r="FA818" s="22"/>
      <c r="FB818" s="22"/>
      <c r="FC818" s="22"/>
      <c r="FD818" s="22"/>
      <c r="FE818" s="22"/>
      <c r="FF818" s="22"/>
      <c r="FG818" s="22"/>
      <c r="FH818" s="22"/>
      <c r="FI818" s="22"/>
      <c r="FJ818" s="22"/>
      <c r="FK818" s="22"/>
      <c r="FL818" s="22"/>
      <c r="FM818" s="22"/>
      <c r="FN818" s="22"/>
      <c r="FO818" s="22"/>
      <c r="FP818" s="22"/>
    </row>
    <row r="819" spans="1:172" ht="15">
      <c r="A819" s="66"/>
      <c r="B819" s="64"/>
      <c r="C819" s="64"/>
      <c r="D819" s="64"/>
      <c r="E819" s="64"/>
      <c r="F819" s="64"/>
      <c r="G819" s="64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  <c r="EC819" s="22"/>
      <c r="ED819" s="22"/>
      <c r="EE819" s="22"/>
      <c r="EF819" s="22"/>
      <c r="EG819" s="22"/>
      <c r="EH819" s="22"/>
      <c r="EI819" s="22"/>
      <c r="EJ819" s="22"/>
      <c r="EK819" s="22"/>
      <c r="EL819" s="22"/>
      <c r="EM819" s="22"/>
      <c r="EN819" s="22"/>
      <c r="EO819" s="22"/>
      <c r="EP819" s="22"/>
      <c r="EQ819" s="22"/>
      <c r="ER819" s="22"/>
      <c r="ES819" s="22"/>
      <c r="ET819" s="22"/>
      <c r="EU819" s="22"/>
      <c r="EV819" s="22"/>
      <c r="EW819" s="22"/>
      <c r="EX819" s="22"/>
      <c r="EY819" s="22"/>
      <c r="EZ819" s="22"/>
      <c r="FA819" s="22"/>
      <c r="FB819" s="22"/>
      <c r="FC819" s="22"/>
      <c r="FD819" s="22"/>
      <c r="FE819" s="22"/>
      <c r="FF819" s="22"/>
      <c r="FG819" s="22"/>
      <c r="FH819" s="22"/>
      <c r="FI819" s="22"/>
      <c r="FJ819" s="22"/>
      <c r="FK819" s="22"/>
      <c r="FL819" s="22"/>
      <c r="FM819" s="22"/>
      <c r="FN819" s="22"/>
      <c r="FO819" s="22"/>
      <c r="FP819" s="22"/>
    </row>
    <row r="820" spans="1:172" ht="15">
      <c r="A820" s="66"/>
      <c r="B820" s="64"/>
      <c r="C820" s="64"/>
      <c r="D820" s="64"/>
      <c r="E820" s="64"/>
      <c r="F820" s="64"/>
      <c r="G820" s="64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  <c r="EC820" s="22"/>
      <c r="ED820" s="22"/>
      <c r="EE820" s="22"/>
      <c r="EF820" s="22"/>
      <c r="EG820" s="22"/>
      <c r="EH820" s="22"/>
      <c r="EI820" s="22"/>
      <c r="EJ820" s="22"/>
      <c r="EK820" s="22"/>
      <c r="EL820" s="22"/>
      <c r="EM820" s="22"/>
      <c r="EN820" s="22"/>
      <c r="EO820" s="22"/>
      <c r="EP820" s="22"/>
      <c r="EQ820" s="22"/>
      <c r="ER820" s="22"/>
      <c r="ES820" s="22"/>
      <c r="ET820" s="22"/>
      <c r="EU820" s="22"/>
      <c r="EV820" s="22"/>
      <c r="EW820" s="22"/>
      <c r="EX820" s="22"/>
      <c r="EY820" s="22"/>
      <c r="EZ820" s="22"/>
      <c r="FA820" s="22"/>
      <c r="FB820" s="22"/>
      <c r="FC820" s="22"/>
      <c r="FD820" s="22"/>
      <c r="FE820" s="22"/>
      <c r="FF820" s="22"/>
      <c r="FG820" s="22"/>
      <c r="FH820" s="22"/>
      <c r="FI820" s="22"/>
      <c r="FJ820" s="22"/>
      <c r="FK820" s="22"/>
      <c r="FL820" s="22"/>
      <c r="FM820" s="22"/>
      <c r="FN820" s="22"/>
      <c r="FO820" s="22"/>
      <c r="FP820" s="22"/>
    </row>
    <row r="821" spans="1:172" ht="15">
      <c r="A821" s="66"/>
      <c r="B821" s="64"/>
      <c r="C821" s="64"/>
      <c r="D821" s="64"/>
      <c r="E821" s="64"/>
      <c r="F821" s="64"/>
      <c r="G821" s="64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  <c r="EC821" s="22"/>
      <c r="ED821" s="22"/>
      <c r="EE821" s="22"/>
      <c r="EF821" s="22"/>
      <c r="EG821" s="22"/>
      <c r="EH821" s="22"/>
      <c r="EI821" s="22"/>
      <c r="EJ821" s="22"/>
      <c r="EK821" s="22"/>
      <c r="EL821" s="22"/>
      <c r="EM821" s="22"/>
      <c r="EN821" s="22"/>
      <c r="EO821" s="22"/>
      <c r="EP821" s="22"/>
      <c r="EQ821" s="22"/>
      <c r="ER821" s="22"/>
      <c r="ES821" s="22"/>
      <c r="ET821" s="22"/>
      <c r="EU821" s="22"/>
      <c r="EV821" s="22"/>
      <c r="EW821" s="22"/>
      <c r="EX821" s="22"/>
      <c r="EY821" s="22"/>
      <c r="EZ821" s="22"/>
      <c r="FA821" s="22"/>
      <c r="FB821" s="22"/>
      <c r="FC821" s="22"/>
      <c r="FD821" s="22"/>
      <c r="FE821" s="22"/>
      <c r="FF821" s="22"/>
      <c r="FG821" s="22"/>
      <c r="FH821" s="22"/>
      <c r="FI821" s="22"/>
      <c r="FJ821" s="22"/>
      <c r="FK821" s="22"/>
      <c r="FL821" s="22"/>
      <c r="FM821" s="22"/>
      <c r="FN821" s="22"/>
      <c r="FO821" s="22"/>
      <c r="FP821" s="22"/>
    </row>
    <row r="822" spans="1:172" ht="15">
      <c r="A822" s="66"/>
      <c r="B822" s="64"/>
      <c r="C822" s="64"/>
      <c r="D822" s="64"/>
      <c r="E822" s="64"/>
      <c r="F822" s="64"/>
      <c r="G822" s="64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  <c r="EC822" s="22"/>
      <c r="ED822" s="22"/>
      <c r="EE822" s="22"/>
      <c r="EF822" s="22"/>
      <c r="EG822" s="22"/>
      <c r="EH822" s="22"/>
      <c r="EI822" s="22"/>
      <c r="EJ822" s="22"/>
      <c r="EK822" s="22"/>
      <c r="EL822" s="22"/>
      <c r="EM822" s="22"/>
      <c r="EN822" s="22"/>
      <c r="EO822" s="22"/>
      <c r="EP822" s="22"/>
      <c r="EQ822" s="22"/>
      <c r="ER822" s="22"/>
      <c r="ES822" s="22"/>
      <c r="ET822" s="22"/>
      <c r="EU822" s="22"/>
      <c r="EV822" s="22"/>
      <c r="EW822" s="22"/>
      <c r="EX822" s="22"/>
      <c r="EY822" s="22"/>
      <c r="EZ822" s="22"/>
      <c r="FA822" s="22"/>
      <c r="FB822" s="22"/>
      <c r="FC822" s="22"/>
      <c r="FD822" s="22"/>
      <c r="FE822" s="22"/>
      <c r="FF822" s="22"/>
      <c r="FG822" s="22"/>
      <c r="FH822" s="22"/>
      <c r="FI822" s="22"/>
      <c r="FJ822" s="22"/>
      <c r="FK822" s="22"/>
      <c r="FL822" s="22"/>
      <c r="FM822" s="22"/>
      <c r="FN822" s="22"/>
      <c r="FO822" s="22"/>
      <c r="FP822" s="22"/>
    </row>
    <row r="823" spans="1:172" ht="15">
      <c r="A823" s="66"/>
      <c r="B823" s="64"/>
      <c r="C823" s="64"/>
      <c r="D823" s="64"/>
      <c r="E823" s="64"/>
      <c r="F823" s="64"/>
      <c r="G823" s="64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  <c r="EC823" s="22"/>
      <c r="ED823" s="22"/>
      <c r="EE823" s="22"/>
      <c r="EF823" s="22"/>
      <c r="EG823" s="22"/>
      <c r="EH823" s="22"/>
      <c r="EI823" s="22"/>
      <c r="EJ823" s="22"/>
      <c r="EK823" s="22"/>
      <c r="EL823" s="22"/>
      <c r="EM823" s="22"/>
      <c r="EN823" s="22"/>
      <c r="EO823" s="22"/>
      <c r="EP823" s="22"/>
      <c r="EQ823" s="22"/>
      <c r="ER823" s="22"/>
      <c r="ES823" s="22"/>
      <c r="ET823" s="22"/>
      <c r="EU823" s="22"/>
      <c r="EV823" s="22"/>
      <c r="EW823" s="22"/>
      <c r="EX823" s="22"/>
      <c r="EY823" s="22"/>
      <c r="EZ823" s="22"/>
      <c r="FA823" s="22"/>
      <c r="FB823" s="22"/>
      <c r="FC823" s="22"/>
      <c r="FD823" s="22"/>
      <c r="FE823" s="22"/>
      <c r="FF823" s="22"/>
      <c r="FG823" s="22"/>
      <c r="FH823" s="22"/>
      <c r="FI823" s="22"/>
      <c r="FJ823" s="22"/>
      <c r="FK823" s="22"/>
      <c r="FL823" s="22"/>
      <c r="FM823" s="22"/>
      <c r="FN823" s="22"/>
      <c r="FO823" s="22"/>
      <c r="FP823" s="22"/>
    </row>
    <row r="824" spans="1:172" ht="15">
      <c r="A824" s="66"/>
      <c r="B824" s="64"/>
      <c r="C824" s="64"/>
      <c r="D824" s="64"/>
      <c r="E824" s="64"/>
      <c r="F824" s="64"/>
      <c r="G824" s="64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  <c r="EC824" s="22"/>
      <c r="ED824" s="22"/>
      <c r="EE824" s="22"/>
      <c r="EF824" s="22"/>
      <c r="EG824" s="22"/>
      <c r="EH824" s="22"/>
      <c r="EI824" s="22"/>
      <c r="EJ824" s="22"/>
      <c r="EK824" s="22"/>
      <c r="EL824" s="22"/>
      <c r="EM824" s="22"/>
      <c r="EN824" s="22"/>
      <c r="EO824" s="22"/>
      <c r="EP824" s="22"/>
      <c r="EQ824" s="22"/>
      <c r="ER824" s="22"/>
      <c r="ES824" s="22"/>
      <c r="ET824" s="22"/>
      <c r="EU824" s="22"/>
      <c r="EV824" s="22"/>
      <c r="EW824" s="22"/>
      <c r="EX824" s="22"/>
      <c r="EY824" s="22"/>
      <c r="EZ824" s="22"/>
      <c r="FA824" s="22"/>
      <c r="FB824" s="22"/>
      <c r="FC824" s="22"/>
      <c r="FD824" s="22"/>
      <c r="FE824" s="22"/>
      <c r="FF824" s="22"/>
      <c r="FG824" s="22"/>
      <c r="FH824" s="22"/>
      <c r="FI824" s="22"/>
      <c r="FJ824" s="22"/>
      <c r="FK824" s="22"/>
      <c r="FL824" s="22"/>
      <c r="FM824" s="22"/>
      <c r="FN824" s="22"/>
      <c r="FO824" s="22"/>
      <c r="FP824" s="22"/>
    </row>
    <row r="825" spans="1:172" ht="15">
      <c r="A825" s="66"/>
      <c r="B825" s="64"/>
      <c r="C825" s="64"/>
      <c r="D825" s="64"/>
      <c r="E825" s="64"/>
      <c r="F825" s="64"/>
      <c r="G825" s="64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  <c r="EC825" s="22"/>
      <c r="ED825" s="22"/>
      <c r="EE825" s="22"/>
      <c r="EF825" s="22"/>
      <c r="EG825" s="22"/>
      <c r="EH825" s="22"/>
      <c r="EI825" s="22"/>
      <c r="EJ825" s="22"/>
      <c r="EK825" s="22"/>
      <c r="EL825" s="22"/>
      <c r="EM825" s="22"/>
      <c r="EN825" s="22"/>
      <c r="EO825" s="22"/>
      <c r="EP825" s="22"/>
      <c r="EQ825" s="22"/>
      <c r="ER825" s="22"/>
      <c r="ES825" s="22"/>
      <c r="ET825" s="22"/>
      <c r="EU825" s="22"/>
      <c r="EV825" s="22"/>
      <c r="EW825" s="22"/>
      <c r="EX825" s="22"/>
      <c r="EY825" s="22"/>
      <c r="EZ825" s="22"/>
      <c r="FA825" s="22"/>
      <c r="FB825" s="22"/>
      <c r="FC825" s="22"/>
      <c r="FD825" s="22"/>
      <c r="FE825" s="22"/>
      <c r="FF825" s="22"/>
      <c r="FG825" s="22"/>
      <c r="FH825" s="22"/>
      <c r="FI825" s="22"/>
      <c r="FJ825" s="22"/>
      <c r="FK825" s="22"/>
      <c r="FL825" s="22"/>
      <c r="FM825" s="22"/>
      <c r="FN825" s="22"/>
      <c r="FO825" s="22"/>
      <c r="FP825" s="22"/>
    </row>
    <row r="826" spans="1:172" ht="15">
      <c r="A826" s="66"/>
      <c r="B826" s="64"/>
      <c r="C826" s="64"/>
      <c r="D826" s="64"/>
      <c r="E826" s="64"/>
      <c r="F826" s="64"/>
      <c r="G826" s="64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  <c r="EC826" s="22"/>
      <c r="ED826" s="22"/>
      <c r="EE826" s="22"/>
      <c r="EF826" s="22"/>
      <c r="EG826" s="22"/>
      <c r="EH826" s="22"/>
      <c r="EI826" s="22"/>
      <c r="EJ826" s="22"/>
      <c r="EK826" s="22"/>
      <c r="EL826" s="22"/>
      <c r="EM826" s="22"/>
      <c r="EN826" s="22"/>
      <c r="EO826" s="22"/>
      <c r="EP826" s="22"/>
      <c r="EQ826" s="22"/>
      <c r="ER826" s="22"/>
      <c r="ES826" s="22"/>
      <c r="ET826" s="22"/>
      <c r="EU826" s="22"/>
      <c r="EV826" s="22"/>
      <c r="EW826" s="22"/>
      <c r="EX826" s="22"/>
      <c r="EY826" s="22"/>
      <c r="EZ826" s="22"/>
      <c r="FA826" s="22"/>
      <c r="FB826" s="22"/>
      <c r="FC826" s="22"/>
      <c r="FD826" s="22"/>
      <c r="FE826" s="22"/>
      <c r="FF826" s="22"/>
      <c r="FG826" s="22"/>
      <c r="FH826" s="22"/>
      <c r="FI826" s="22"/>
      <c r="FJ826" s="22"/>
      <c r="FK826" s="22"/>
      <c r="FL826" s="22"/>
      <c r="FM826" s="22"/>
      <c r="FN826" s="22"/>
      <c r="FO826" s="22"/>
      <c r="FP826" s="22"/>
    </row>
    <row r="827" spans="1:172" ht="15">
      <c r="A827" s="66"/>
      <c r="B827" s="64"/>
      <c r="C827" s="64"/>
      <c r="D827" s="64"/>
      <c r="E827" s="64"/>
      <c r="F827" s="64"/>
      <c r="G827" s="64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  <c r="EC827" s="22"/>
      <c r="ED827" s="22"/>
      <c r="EE827" s="22"/>
      <c r="EF827" s="22"/>
      <c r="EG827" s="22"/>
      <c r="EH827" s="22"/>
      <c r="EI827" s="22"/>
      <c r="EJ827" s="22"/>
      <c r="EK827" s="22"/>
      <c r="EL827" s="22"/>
      <c r="EM827" s="22"/>
      <c r="EN827" s="22"/>
      <c r="EO827" s="22"/>
      <c r="EP827" s="22"/>
      <c r="EQ827" s="22"/>
      <c r="ER827" s="22"/>
      <c r="ES827" s="22"/>
      <c r="ET827" s="22"/>
      <c r="EU827" s="22"/>
      <c r="EV827" s="22"/>
      <c r="EW827" s="22"/>
      <c r="EX827" s="22"/>
      <c r="EY827" s="22"/>
      <c r="EZ827" s="22"/>
      <c r="FA827" s="22"/>
      <c r="FB827" s="22"/>
      <c r="FC827" s="22"/>
      <c r="FD827" s="22"/>
      <c r="FE827" s="22"/>
      <c r="FF827" s="22"/>
      <c r="FG827" s="22"/>
      <c r="FH827" s="22"/>
      <c r="FI827" s="22"/>
      <c r="FJ827" s="22"/>
      <c r="FK827" s="22"/>
      <c r="FL827" s="22"/>
      <c r="FM827" s="22"/>
      <c r="FN827" s="22"/>
      <c r="FO827" s="22"/>
      <c r="FP827" s="22"/>
    </row>
    <row r="828" spans="1:172" ht="15">
      <c r="A828" s="66"/>
      <c r="B828" s="64"/>
      <c r="C828" s="64"/>
      <c r="D828" s="64"/>
      <c r="E828" s="64"/>
      <c r="F828" s="64"/>
      <c r="G828" s="64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  <c r="EC828" s="22"/>
      <c r="ED828" s="22"/>
      <c r="EE828" s="22"/>
      <c r="EF828" s="22"/>
      <c r="EG828" s="22"/>
      <c r="EH828" s="22"/>
      <c r="EI828" s="22"/>
      <c r="EJ828" s="22"/>
      <c r="EK828" s="22"/>
      <c r="EL828" s="22"/>
      <c r="EM828" s="22"/>
      <c r="EN828" s="22"/>
      <c r="EO828" s="22"/>
      <c r="EP828" s="22"/>
      <c r="EQ828" s="22"/>
      <c r="ER828" s="22"/>
      <c r="ES828" s="22"/>
      <c r="ET828" s="22"/>
      <c r="EU828" s="22"/>
      <c r="EV828" s="22"/>
      <c r="EW828" s="22"/>
      <c r="EX828" s="22"/>
      <c r="EY828" s="22"/>
      <c r="EZ828" s="22"/>
      <c r="FA828" s="22"/>
      <c r="FB828" s="22"/>
      <c r="FC828" s="22"/>
      <c r="FD828" s="22"/>
      <c r="FE828" s="22"/>
      <c r="FF828" s="22"/>
      <c r="FG828" s="22"/>
      <c r="FH828" s="22"/>
      <c r="FI828" s="22"/>
      <c r="FJ828" s="22"/>
      <c r="FK828" s="22"/>
      <c r="FL828" s="22"/>
      <c r="FM828" s="22"/>
      <c r="FN828" s="22"/>
      <c r="FO828" s="22"/>
      <c r="FP828" s="22"/>
    </row>
    <row r="829" spans="1:172" ht="15">
      <c r="A829" s="66"/>
      <c r="B829" s="64"/>
      <c r="C829" s="64"/>
      <c r="D829" s="64"/>
      <c r="E829" s="64"/>
      <c r="F829" s="64"/>
      <c r="G829" s="64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  <c r="EC829" s="22"/>
      <c r="ED829" s="22"/>
      <c r="EE829" s="22"/>
      <c r="EF829" s="22"/>
      <c r="EG829" s="22"/>
      <c r="EH829" s="22"/>
      <c r="EI829" s="22"/>
      <c r="EJ829" s="22"/>
      <c r="EK829" s="22"/>
      <c r="EL829" s="22"/>
      <c r="EM829" s="22"/>
      <c r="EN829" s="22"/>
      <c r="EO829" s="22"/>
      <c r="EP829" s="22"/>
      <c r="EQ829" s="22"/>
      <c r="ER829" s="22"/>
      <c r="ES829" s="22"/>
      <c r="ET829" s="22"/>
      <c r="EU829" s="22"/>
      <c r="EV829" s="22"/>
      <c r="EW829" s="22"/>
      <c r="EX829" s="22"/>
      <c r="EY829" s="22"/>
      <c r="EZ829" s="22"/>
      <c r="FA829" s="22"/>
      <c r="FB829" s="22"/>
      <c r="FC829" s="22"/>
      <c r="FD829" s="22"/>
      <c r="FE829" s="22"/>
      <c r="FF829" s="22"/>
      <c r="FG829" s="22"/>
      <c r="FH829" s="22"/>
      <c r="FI829" s="22"/>
      <c r="FJ829" s="22"/>
      <c r="FK829" s="22"/>
      <c r="FL829" s="22"/>
      <c r="FM829" s="22"/>
      <c r="FN829" s="22"/>
      <c r="FO829" s="22"/>
      <c r="FP829" s="22"/>
    </row>
    <row r="830" spans="1:172" ht="15">
      <c r="A830" s="66"/>
      <c r="B830" s="64"/>
      <c r="C830" s="64"/>
      <c r="D830" s="64"/>
      <c r="E830" s="64"/>
      <c r="F830" s="64"/>
      <c r="G830" s="64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  <c r="EC830" s="22"/>
      <c r="ED830" s="22"/>
      <c r="EE830" s="22"/>
      <c r="EF830" s="22"/>
      <c r="EG830" s="22"/>
      <c r="EH830" s="22"/>
      <c r="EI830" s="22"/>
      <c r="EJ830" s="22"/>
      <c r="EK830" s="22"/>
      <c r="EL830" s="22"/>
      <c r="EM830" s="22"/>
      <c r="EN830" s="22"/>
      <c r="EO830" s="22"/>
      <c r="EP830" s="22"/>
      <c r="EQ830" s="22"/>
      <c r="ER830" s="22"/>
      <c r="ES830" s="22"/>
      <c r="ET830" s="22"/>
      <c r="EU830" s="22"/>
      <c r="EV830" s="22"/>
      <c r="EW830" s="22"/>
      <c r="EX830" s="22"/>
      <c r="EY830" s="22"/>
      <c r="EZ830" s="22"/>
      <c r="FA830" s="22"/>
      <c r="FB830" s="22"/>
      <c r="FC830" s="22"/>
      <c r="FD830" s="22"/>
      <c r="FE830" s="22"/>
      <c r="FF830" s="22"/>
      <c r="FG830" s="22"/>
      <c r="FH830" s="22"/>
      <c r="FI830" s="22"/>
      <c r="FJ830" s="22"/>
      <c r="FK830" s="22"/>
      <c r="FL830" s="22"/>
      <c r="FM830" s="22"/>
      <c r="FN830" s="22"/>
      <c r="FO830" s="22"/>
      <c r="FP830" s="22"/>
    </row>
    <row r="831" spans="1:172" ht="15">
      <c r="A831" s="66"/>
      <c r="B831" s="64"/>
      <c r="C831" s="64"/>
      <c r="D831" s="64"/>
      <c r="E831" s="64"/>
      <c r="F831" s="64"/>
      <c r="G831" s="64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  <c r="EC831" s="22"/>
      <c r="ED831" s="22"/>
      <c r="EE831" s="22"/>
      <c r="EF831" s="22"/>
      <c r="EG831" s="22"/>
      <c r="EH831" s="22"/>
      <c r="EI831" s="22"/>
      <c r="EJ831" s="22"/>
      <c r="EK831" s="22"/>
      <c r="EL831" s="22"/>
      <c r="EM831" s="22"/>
      <c r="EN831" s="22"/>
      <c r="EO831" s="22"/>
      <c r="EP831" s="22"/>
      <c r="EQ831" s="22"/>
      <c r="ER831" s="22"/>
      <c r="ES831" s="22"/>
      <c r="ET831" s="22"/>
      <c r="EU831" s="22"/>
      <c r="EV831" s="22"/>
      <c r="EW831" s="22"/>
      <c r="EX831" s="22"/>
      <c r="EY831" s="22"/>
      <c r="EZ831" s="22"/>
      <c r="FA831" s="22"/>
      <c r="FB831" s="22"/>
      <c r="FC831" s="22"/>
      <c r="FD831" s="22"/>
      <c r="FE831" s="22"/>
      <c r="FF831" s="22"/>
      <c r="FG831" s="22"/>
      <c r="FH831" s="22"/>
      <c r="FI831" s="22"/>
      <c r="FJ831" s="22"/>
      <c r="FK831" s="22"/>
      <c r="FL831" s="22"/>
      <c r="FM831" s="22"/>
      <c r="FN831" s="22"/>
      <c r="FO831" s="22"/>
      <c r="FP831" s="22"/>
    </row>
    <row r="832" spans="1:172" ht="15">
      <c r="A832" s="66"/>
      <c r="B832" s="64"/>
      <c r="C832" s="64"/>
      <c r="D832" s="64"/>
      <c r="E832" s="64"/>
      <c r="F832" s="64"/>
      <c r="G832" s="64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  <c r="EC832" s="22"/>
      <c r="ED832" s="22"/>
      <c r="EE832" s="22"/>
      <c r="EF832" s="22"/>
      <c r="EG832" s="22"/>
      <c r="EH832" s="22"/>
      <c r="EI832" s="22"/>
      <c r="EJ832" s="22"/>
      <c r="EK832" s="22"/>
      <c r="EL832" s="22"/>
      <c r="EM832" s="22"/>
      <c r="EN832" s="22"/>
      <c r="EO832" s="22"/>
      <c r="EP832" s="22"/>
      <c r="EQ832" s="22"/>
      <c r="ER832" s="22"/>
      <c r="ES832" s="22"/>
      <c r="ET832" s="22"/>
      <c r="EU832" s="22"/>
      <c r="EV832" s="22"/>
      <c r="EW832" s="22"/>
      <c r="EX832" s="22"/>
      <c r="EY832" s="22"/>
      <c r="EZ832" s="22"/>
      <c r="FA832" s="22"/>
      <c r="FB832" s="22"/>
      <c r="FC832" s="22"/>
      <c r="FD832" s="22"/>
      <c r="FE832" s="22"/>
      <c r="FF832" s="22"/>
      <c r="FG832" s="22"/>
      <c r="FH832" s="22"/>
      <c r="FI832" s="22"/>
      <c r="FJ832" s="22"/>
      <c r="FK832" s="22"/>
      <c r="FL832" s="22"/>
      <c r="FM832" s="22"/>
      <c r="FN832" s="22"/>
      <c r="FO832" s="22"/>
      <c r="FP832" s="22"/>
    </row>
    <row r="833" spans="1:172" ht="15">
      <c r="A833" s="66"/>
      <c r="B833" s="64"/>
      <c r="C833" s="64"/>
      <c r="D833" s="64"/>
      <c r="E833" s="64"/>
      <c r="F833" s="64"/>
      <c r="G833" s="64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  <c r="EC833" s="22"/>
      <c r="ED833" s="22"/>
      <c r="EE833" s="22"/>
      <c r="EF833" s="22"/>
      <c r="EG833" s="22"/>
      <c r="EH833" s="22"/>
      <c r="EI833" s="22"/>
      <c r="EJ833" s="22"/>
      <c r="EK833" s="22"/>
      <c r="EL833" s="22"/>
      <c r="EM833" s="22"/>
      <c r="EN833" s="22"/>
      <c r="EO833" s="22"/>
      <c r="EP833" s="22"/>
      <c r="EQ833" s="22"/>
      <c r="ER833" s="22"/>
      <c r="ES833" s="22"/>
      <c r="ET833" s="22"/>
      <c r="EU833" s="22"/>
      <c r="EV833" s="22"/>
      <c r="EW833" s="22"/>
      <c r="EX833" s="22"/>
      <c r="EY833" s="22"/>
      <c r="EZ833" s="22"/>
      <c r="FA833" s="22"/>
      <c r="FB833" s="22"/>
      <c r="FC833" s="22"/>
      <c r="FD833" s="22"/>
      <c r="FE833" s="22"/>
      <c r="FF833" s="22"/>
      <c r="FG833" s="22"/>
      <c r="FH833" s="22"/>
      <c r="FI833" s="22"/>
      <c r="FJ833" s="22"/>
      <c r="FK833" s="22"/>
      <c r="FL833" s="22"/>
      <c r="FM833" s="22"/>
      <c r="FN833" s="22"/>
      <c r="FO833" s="22"/>
      <c r="FP833" s="22"/>
    </row>
    <row r="834" spans="1:172" ht="15">
      <c r="A834" s="66"/>
      <c r="B834" s="64"/>
      <c r="C834" s="64"/>
      <c r="D834" s="64"/>
      <c r="E834" s="64"/>
      <c r="F834" s="64"/>
      <c r="G834" s="64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  <c r="EC834" s="22"/>
      <c r="ED834" s="22"/>
      <c r="EE834" s="22"/>
      <c r="EF834" s="22"/>
      <c r="EG834" s="22"/>
      <c r="EH834" s="22"/>
      <c r="EI834" s="22"/>
      <c r="EJ834" s="22"/>
      <c r="EK834" s="22"/>
      <c r="EL834" s="22"/>
      <c r="EM834" s="22"/>
      <c r="EN834" s="22"/>
      <c r="EO834" s="22"/>
      <c r="EP834" s="22"/>
      <c r="EQ834" s="22"/>
      <c r="ER834" s="22"/>
      <c r="ES834" s="22"/>
      <c r="ET834" s="22"/>
      <c r="EU834" s="22"/>
      <c r="EV834" s="22"/>
      <c r="EW834" s="22"/>
      <c r="EX834" s="22"/>
      <c r="EY834" s="22"/>
      <c r="EZ834" s="22"/>
      <c r="FA834" s="22"/>
      <c r="FB834" s="22"/>
      <c r="FC834" s="22"/>
      <c r="FD834" s="22"/>
      <c r="FE834" s="22"/>
      <c r="FF834" s="22"/>
      <c r="FG834" s="22"/>
      <c r="FH834" s="22"/>
      <c r="FI834" s="22"/>
      <c r="FJ834" s="22"/>
      <c r="FK834" s="22"/>
      <c r="FL834" s="22"/>
      <c r="FM834" s="22"/>
      <c r="FN834" s="22"/>
      <c r="FO834" s="22"/>
      <c r="FP834" s="22"/>
    </row>
    <row r="835" spans="1:172" ht="15">
      <c r="A835" s="66"/>
      <c r="B835" s="64"/>
      <c r="C835" s="64"/>
      <c r="D835" s="64"/>
      <c r="E835" s="64"/>
      <c r="F835" s="64"/>
      <c r="G835" s="64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  <c r="EC835" s="22"/>
      <c r="ED835" s="22"/>
      <c r="EE835" s="22"/>
      <c r="EF835" s="22"/>
      <c r="EG835" s="22"/>
      <c r="EH835" s="22"/>
      <c r="EI835" s="22"/>
      <c r="EJ835" s="22"/>
      <c r="EK835" s="22"/>
      <c r="EL835" s="22"/>
      <c r="EM835" s="22"/>
      <c r="EN835" s="22"/>
      <c r="EO835" s="22"/>
      <c r="EP835" s="22"/>
      <c r="EQ835" s="22"/>
      <c r="ER835" s="22"/>
      <c r="ES835" s="22"/>
      <c r="ET835" s="22"/>
      <c r="EU835" s="22"/>
      <c r="EV835" s="22"/>
      <c r="EW835" s="22"/>
      <c r="EX835" s="22"/>
      <c r="EY835" s="22"/>
      <c r="EZ835" s="22"/>
      <c r="FA835" s="22"/>
      <c r="FB835" s="22"/>
      <c r="FC835" s="22"/>
      <c r="FD835" s="22"/>
      <c r="FE835" s="22"/>
      <c r="FF835" s="22"/>
      <c r="FG835" s="22"/>
      <c r="FH835" s="22"/>
      <c r="FI835" s="22"/>
      <c r="FJ835" s="22"/>
      <c r="FK835" s="22"/>
      <c r="FL835" s="22"/>
      <c r="FM835" s="22"/>
      <c r="FN835" s="22"/>
      <c r="FO835" s="22"/>
      <c r="FP835" s="22"/>
    </row>
    <row r="836" spans="1:172" ht="15">
      <c r="A836" s="66"/>
      <c r="B836" s="64"/>
      <c r="C836" s="64"/>
      <c r="D836" s="64"/>
      <c r="E836" s="64"/>
      <c r="F836" s="64"/>
      <c r="G836" s="64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  <c r="EC836" s="22"/>
      <c r="ED836" s="22"/>
      <c r="EE836" s="22"/>
      <c r="EF836" s="22"/>
      <c r="EG836" s="22"/>
      <c r="EH836" s="22"/>
      <c r="EI836" s="22"/>
      <c r="EJ836" s="22"/>
      <c r="EK836" s="22"/>
      <c r="EL836" s="22"/>
      <c r="EM836" s="22"/>
      <c r="EN836" s="22"/>
      <c r="EO836" s="22"/>
      <c r="EP836" s="22"/>
      <c r="EQ836" s="22"/>
      <c r="ER836" s="22"/>
      <c r="ES836" s="22"/>
      <c r="ET836" s="22"/>
      <c r="EU836" s="22"/>
      <c r="EV836" s="22"/>
      <c r="EW836" s="22"/>
      <c r="EX836" s="22"/>
      <c r="EY836" s="22"/>
      <c r="EZ836" s="22"/>
      <c r="FA836" s="22"/>
      <c r="FB836" s="22"/>
      <c r="FC836" s="22"/>
      <c r="FD836" s="22"/>
      <c r="FE836" s="22"/>
      <c r="FF836" s="22"/>
      <c r="FG836" s="22"/>
      <c r="FH836" s="22"/>
      <c r="FI836" s="22"/>
      <c r="FJ836" s="22"/>
      <c r="FK836" s="22"/>
      <c r="FL836" s="22"/>
      <c r="FM836" s="22"/>
      <c r="FN836" s="22"/>
      <c r="FO836" s="22"/>
      <c r="FP836" s="22"/>
    </row>
    <row r="837" spans="1:172" ht="15">
      <c r="A837" s="66"/>
      <c r="B837" s="64"/>
      <c r="C837" s="64"/>
      <c r="D837" s="64"/>
      <c r="E837" s="64"/>
      <c r="F837" s="64"/>
      <c r="G837" s="64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  <c r="EC837" s="22"/>
      <c r="ED837" s="22"/>
      <c r="EE837" s="22"/>
      <c r="EF837" s="22"/>
      <c r="EG837" s="22"/>
      <c r="EH837" s="22"/>
      <c r="EI837" s="22"/>
      <c r="EJ837" s="22"/>
      <c r="EK837" s="22"/>
      <c r="EL837" s="22"/>
      <c r="EM837" s="22"/>
      <c r="EN837" s="22"/>
      <c r="EO837" s="22"/>
      <c r="EP837" s="22"/>
      <c r="EQ837" s="22"/>
      <c r="ER837" s="22"/>
      <c r="ES837" s="22"/>
      <c r="ET837" s="22"/>
      <c r="EU837" s="22"/>
      <c r="EV837" s="22"/>
      <c r="EW837" s="22"/>
      <c r="EX837" s="22"/>
      <c r="EY837" s="22"/>
      <c r="EZ837" s="22"/>
      <c r="FA837" s="22"/>
      <c r="FB837" s="22"/>
      <c r="FC837" s="22"/>
      <c r="FD837" s="22"/>
      <c r="FE837" s="22"/>
      <c r="FF837" s="22"/>
      <c r="FG837" s="22"/>
      <c r="FH837" s="22"/>
      <c r="FI837" s="22"/>
      <c r="FJ837" s="22"/>
      <c r="FK837" s="22"/>
      <c r="FL837" s="22"/>
      <c r="FM837" s="22"/>
      <c r="FN837" s="22"/>
      <c r="FO837" s="22"/>
      <c r="FP837" s="22"/>
    </row>
    <row r="838" spans="1:172" ht="15">
      <c r="A838" s="66"/>
      <c r="B838" s="64"/>
      <c r="C838" s="64"/>
      <c r="D838" s="64"/>
      <c r="E838" s="64"/>
      <c r="F838" s="64"/>
      <c r="G838" s="64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  <c r="EC838" s="22"/>
      <c r="ED838" s="22"/>
      <c r="EE838" s="22"/>
      <c r="EF838" s="22"/>
      <c r="EG838" s="22"/>
      <c r="EH838" s="22"/>
      <c r="EI838" s="22"/>
      <c r="EJ838" s="22"/>
      <c r="EK838" s="22"/>
      <c r="EL838" s="22"/>
      <c r="EM838" s="22"/>
      <c r="EN838" s="22"/>
      <c r="EO838" s="22"/>
      <c r="EP838" s="22"/>
      <c r="EQ838" s="22"/>
      <c r="ER838" s="22"/>
      <c r="ES838" s="22"/>
      <c r="ET838" s="22"/>
      <c r="EU838" s="22"/>
      <c r="EV838" s="22"/>
      <c r="EW838" s="22"/>
      <c r="EX838" s="22"/>
      <c r="EY838" s="22"/>
      <c r="EZ838" s="22"/>
      <c r="FA838" s="22"/>
      <c r="FB838" s="22"/>
      <c r="FC838" s="22"/>
      <c r="FD838" s="22"/>
      <c r="FE838" s="22"/>
      <c r="FF838" s="22"/>
      <c r="FG838" s="22"/>
      <c r="FH838" s="22"/>
      <c r="FI838" s="22"/>
      <c r="FJ838" s="22"/>
      <c r="FK838" s="22"/>
      <c r="FL838" s="22"/>
      <c r="FM838" s="22"/>
      <c r="FN838" s="22"/>
      <c r="FO838" s="22"/>
      <c r="FP838" s="22"/>
    </row>
    <row r="839" spans="1:172" ht="15">
      <c r="A839" s="66"/>
      <c r="B839" s="64"/>
      <c r="C839" s="64"/>
      <c r="D839" s="64"/>
      <c r="E839" s="64"/>
      <c r="F839" s="64"/>
      <c r="G839" s="64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  <c r="EC839" s="22"/>
      <c r="ED839" s="22"/>
      <c r="EE839" s="22"/>
      <c r="EF839" s="22"/>
      <c r="EG839" s="22"/>
      <c r="EH839" s="22"/>
      <c r="EI839" s="22"/>
      <c r="EJ839" s="22"/>
      <c r="EK839" s="22"/>
      <c r="EL839" s="22"/>
      <c r="EM839" s="22"/>
      <c r="EN839" s="22"/>
      <c r="EO839" s="22"/>
      <c r="EP839" s="22"/>
      <c r="EQ839" s="22"/>
      <c r="ER839" s="22"/>
      <c r="ES839" s="22"/>
      <c r="ET839" s="22"/>
      <c r="EU839" s="22"/>
      <c r="EV839" s="22"/>
      <c r="EW839" s="22"/>
      <c r="EX839" s="22"/>
      <c r="EY839" s="22"/>
      <c r="EZ839" s="22"/>
      <c r="FA839" s="22"/>
      <c r="FB839" s="22"/>
      <c r="FC839" s="22"/>
      <c r="FD839" s="22"/>
      <c r="FE839" s="22"/>
      <c r="FF839" s="22"/>
      <c r="FG839" s="22"/>
      <c r="FH839" s="22"/>
      <c r="FI839" s="22"/>
      <c r="FJ839" s="22"/>
      <c r="FK839" s="22"/>
      <c r="FL839" s="22"/>
      <c r="FM839" s="22"/>
      <c r="FN839" s="22"/>
      <c r="FO839" s="22"/>
      <c r="FP839" s="22"/>
    </row>
    <row r="840" spans="1:172" ht="15">
      <c r="A840" s="66"/>
      <c r="B840" s="64"/>
      <c r="C840" s="64"/>
      <c r="D840" s="64"/>
      <c r="E840" s="64"/>
      <c r="F840" s="64"/>
      <c r="G840" s="64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  <c r="EC840" s="22"/>
      <c r="ED840" s="22"/>
      <c r="EE840" s="22"/>
      <c r="EF840" s="22"/>
      <c r="EG840" s="22"/>
      <c r="EH840" s="22"/>
      <c r="EI840" s="22"/>
      <c r="EJ840" s="22"/>
      <c r="EK840" s="22"/>
      <c r="EL840" s="22"/>
      <c r="EM840" s="22"/>
      <c r="EN840" s="22"/>
      <c r="EO840" s="22"/>
      <c r="EP840" s="22"/>
      <c r="EQ840" s="22"/>
      <c r="ER840" s="22"/>
      <c r="ES840" s="22"/>
      <c r="ET840" s="22"/>
      <c r="EU840" s="22"/>
      <c r="EV840" s="22"/>
      <c r="EW840" s="22"/>
      <c r="EX840" s="22"/>
      <c r="EY840" s="22"/>
      <c r="EZ840" s="22"/>
      <c r="FA840" s="22"/>
      <c r="FB840" s="22"/>
      <c r="FC840" s="22"/>
      <c r="FD840" s="22"/>
      <c r="FE840" s="22"/>
      <c r="FF840" s="22"/>
      <c r="FG840" s="22"/>
      <c r="FH840" s="22"/>
      <c r="FI840" s="22"/>
      <c r="FJ840" s="22"/>
      <c r="FK840" s="22"/>
      <c r="FL840" s="22"/>
      <c r="FM840" s="22"/>
      <c r="FN840" s="22"/>
      <c r="FO840" s="22"/>
      <c r="FP840" s="22"/>
    </row>
    <row r="841" spans="1:172" ht="15">
      <c r="A841" s="66"/>
      <c r="B841" s="64"/>
      <c r="C841" s="64"/>
      <c r="D841" s="64"/>
      <c r="E841" s="64"/>
      <c r="F841" s="64"/>
      <c r="G841" s="64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  <c r="EC841" s="22"/>
      <c r="ED841" s="22"/>
      <c r="EE841" s="22"/>
      <c r="EF841" s="22"/>
      <c r="EG841" s="22"/>
      <c r="EH841" s="22"/>
      <c r="EI841" s="22"/>
      <c r="EJ841" s="22"/>
      <c r="EK841" s="22"/>
      <c r="EL841" s="22"/>
      <c r="EM841" s="22"/>
      <c r="EN841" s="22"/>
      <c r="EO841" s="22"/>
      <c r="EP841" s="22"/>
      <c r="EQ841" s="22"/>
      <c r="ER841" s="22"/>
      <c r="ES841" s="22"/>
      <c r="ET841" s="22"/>
      <c r="EU841" s="22"/>
      <c r="EV841" s="22"/>
      <c r="EW841" s="22"/>
      <c r="EX841" s="22"/>
      <c r="EY841" s="22"/>
      <c r="EZ841" s="22"/>
      <c r="FA841" s="22"/>
      <c r="FB841" s="22"/>
      <c r="FC841" s="22"/>
      <c r="FD841" s="22"/>
      <c r="FE841" s="22"/>
      <c r="FF841" s="22"/>
      <c r="FG841" s="22"/>
      <c r="FH841" s="22"/>
      <c r="FI841" s="22"/>
      <c r="FJ841" s="22"/>
      <c r="FK841" s="22"/>
      <c r="FL841" s="22"/>
      <c r="FM841" s="22"/>
      <c r="FN841" s="22"/>
      <c r="FO841" s="22"/>
      <c r="FP841" s="22"/>
    </row>
    <row r="842" spans="1:172" ht="15">
      <c r="A842" s="66"/>
      <c r="B842" s="64"/>
      <c r="C842" s="64"/>
      <c r="D842" s="64"/>
      <c r="E842" s="64"/>
      <c r="F842" s="64"/>
      <c r="G842" s="64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  <c r="EC842" s="22"/>
      <c r="ED842" s="22"/>
      <c r="EE842" s="22"/>
      <c r="EF842" s="22"/>
      <c r="EG842" s="22"/>
      <c r="EH842" s="22"/>
      <c r="EI842" s="22"/>
      <c r="EJ842" s="22"/>
      <c r="EK842" s="22"/>
      <c r="EL842" s="22"/>
      <c r="EM842" s="22"/>
      <c r="EN842" s="22"/>
      <c r="EO842" s="22"/>
      <c r="EP842" s="22"/>
      <c r="EQ842" s="22"/>
      <c r="ER842" s="22"/>
      <c r="ES842" s="22"/>
      <c r="ET842" s="22"/>
      <c r="EU842" s="22"/>
      <c r="EV842" s="22"/>
      <c r="EW842" s="22"/>
      <c r="EX842" s="22"/>
      <c r="EY842" s="22"/>
      <c r="EZ842" s="22"/>
      <c r="FA842" s="22"/>
      <c r="FB842" s="22"/>
      <c r="FC842" s="22"/>
      <c r="FD842" s="22"/>
      <c r="FE842" s="22"/>
      <c r="FF842" s="22"/>
      <c r="FG842" s="22"/>
      <c r="FH842" s="22"/>
      <c r="FI842" s="22"/>
      <c r="FJ842" s="22"/>
      <c r="FK842" s="22"/>
      <c r="FL842" s="22"/>
      <c r="FM842" s="22"/>
      <c r="FN842" s="22"/>
      <c r="FO842" s="22"/>
      <c r="FP842" s="22"/>
    </row>
    <row r="843" spans="1:172" ht="15">
      <c r="A843" s="66"/>
      <c r="B843" s="64"/>
      <c r="C843" s="64"/>
      <c r="D843" s="64"/>
      <c r="E843" s="64"/>
      <c r="F843" s="64"/>
      <c r="G843" s="64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  <c r="EC843" s="22"/>
      <c r="ED843" s="22"/>
      <c r="EE843" s="22"/>
      <c r="EF843" s="22"/>
      <c r="EG843" s="22"/>
      <c r="EH843" s="22"/>
      <c r="EI843" s="22"/>
      <c r="EJ843" s="22"/>
      <c r="EK843" s="22"/>
      <c r="EL843" s="22"/>
      <c r="EM843" s="22"/>
      <c r="EN843" s="22"/>
      <c r="EO843" s="22"/>
      <c r="EP843" s="22"/>
      <c r="EQ843" s="22"/>
      <c r="ER843" s="22"/>
      <c r="ES843" s="22"/>
      <c r="ET843" s="22"/>
      <c r="EU843" s="22"/>
      <c r="EV843" s="22"/>
      <c r="EW843" s="22"/>
      <c r="EX843" s="22"/>
      <c r="EY843" s="22"/>
      <c r="EZ843" s="22"/>
      <c r="FA843" s="22"/>
      <c r="FB843" s="22"/>
      <c r="FC843" s="22"/>
      <c r="FD843" s="22"/>
      <c r="FE843" s="22"/>
      <c r="FF843" s="22"/>
      <c r="FG843" s="22"/>
      <c r="FH843" s="22"/>
      <c r="FI843" s="22"/>
      <c r="FJ843" s="22"/>
      <c r="FK843" s="22"/>
      <c r="FL843" s="22"/>
      <c r="FM843" s="22"/>
      <c r="FN843" s="22"/>
      <c r="FO843" s="22"/>
      <c r="FP843" s="22"/>
    </row>
    <row r="844" spans="1:172" ht="15">
      <c r="A844" s="66"/>
      <c r="B844" s="64"/>
      <c r="C844" s="64"/>
      <c r="D844" s="64"/>
      <c r="E844" s="64"/>
      <c r="F844" s="64"/>
      <c r="G844" s="64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  <c r="EC844" s="22"/>
      <c r="ED844" s="22"/>
      <c r="EE844" s="22"/>
      <c r="EF844" s="22"/>
      <c r="EG844" s="22"/>
      <c r="EH844" s="22"/>
      <c r="EI844" s="22"/>
      <c r="EJ844" s="22"/>
      <c r="EK844" s="22"/>
      <c r="EL844" s="22"/>
      <c r="EM844" s="22"/>
      <c r="EN844" s="22"/>
      <c r="EO844" s="22"/>
      <c r="EP844" s="22"/>
      <c r="EQ844" s="22"/>
      <c r="ER844" s="22"/>
      <c r="ES844" s="22"/>
      <c r="ET844" s="22"/>
      <c r="EU844" s="22"/>
      <c r="EV844" s="22"/>
      <c r="EW844" s="22"/>
      <c r="EX844" s="22"/>
      <c r="EY844" s="22"/>
      <c r="EZ844" s="22"/>
      <c r="FA844" s="22"/>
      <c r="FB844" s="22"/>
      <c r="FC844" s="22"/>
      <c r="FD844" s="22"/>
      <c r="FE844" s="22"/>
      <c r="FF844" s="22"/>
      <c r="FG844" s="22"/>
      <c r="FH844" s="22"/>
      <c r="FI844" s="22"/>
      <c r="FJ844" s="22"/>
      <c r="FK844" s="22"/>
      <c r="FL844" s="22"/>
      <c r="FM844" s="22"/>
      <c r="FN844" s="22"/>
      <c r="FO844" s="22"/>
      <c r="FP844" s="22"/>
    </row>
    <row r="845" spans="1:172" ht="15">
      <c r="A845" s="66"/>
      <c r="B845" s="64"/>
      <c r="C845" s="64"/>
      <c r="D845" s="64"/>
      <c r="E845" s="64"/>
      <c r="F845" s="64"/>
      <c r="G845" s="64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  <c r="EC845" s="22"/>
      <c r="ED845" s="22"/>
      <c r="EE845" s="22"/>
      <c r="EF845" s="22"/>
      <c r="EG845" s="22"/>
      <c r="EH845" s="22"/>
      <c r="EI845" s="22"/>
      <c r="EJ845" s="22"/>
      <c r="EK845" s="22"/>
      <c r="EL845" s="22"/>
      <c r="EM845" s="22"/>
      <c r="EN845" s="22"/>
      <c r="EO845" s="22"/>
      <c r="EP845" s="22"/>
      <c r="EQ845" s="22"/>
      <c r="ER845" s="22"/>
      <c r="ES845" s="22"/>
      <c r="ET845" s="22"/>
      <c r="EU845" s="22"/>
      <c r="EV845" s="22"/>
      <c r="EW845" s="22"/>
      <c r="EX845" s="22"/>
      <c r="EY845" s="22"/>
      <c r="EZ845" s="22"/>
      <c r="FA845" s="22"/>
      <c r="FB845" s="22"/>
      <c r="FC845" s="22"/>
      <c r="FD845" s="22"/>
      <c r="FE845" s="22"/>
      <c r="FF845" s="22"/>
      <c r="FG845" s="22"/>
      <c r="FH845" s="22"/>
      <c r="FI845" s="22"/>
      <c r="FJ845" s="22"/>
      <c r="FK845" s="22"/>
      <c r="FL845" s="22"/>
      <c r="FM845" s="22"/>
      <c r="FN845" s="22"/>
      <c r="FO845" s="22"/>
      <c r="FP845" s="22"/>
    </row>
    <row r="846" spans="1:172" ht="15">
      <c r="A846" s="66"/>
      <c r="B846" s="64"/>
      <c r="C846" s="64"/>
      <c r="D846" s="64"/>
      <c r="E846" s="64"/>
      <c r="F846" s="64"/>
      <c r="G846" s="64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  <c r="EC846" s="22"/>
      <c r="ED846" s="22"/>
      <c r="EE846" s="22"/>
      <c r="EF846" s="22"/>
      <c r="EG846" s="22"/>
      <c r="EH846" s="22"/>
      <c r="EI846" s="22"/>
      <c r="EJ846" s="22"/>
      <c r="EK846" s="22"/>
      <c r="EL846" s="22"/>
      <c r="EM846" s="22"/>
      <c r="EN846" s="22"/>
      <c r="EO846" s="22"/>
      <c r="EP846" s="22"/>
      <c r="EQ846" s="22"/>
      <c r="ER846" s="22"/>
      <c r="ES846" s="22"/>
      <c r="ET846" s="22"/>
      <c r="EU846" s="22"/>
      <c r="EV846" s="22"/>
      <c r="EW846" s="22"/>
      <c r="EX846" s="22"/>
      <c r="EY846" s="22"/>
      <c r="EZ846" s="22"/>
      <c r="FA846" s="22"/>
      <c r="FB846" s="22"/>
      <c r="FC846" s="22"/>
      <c r="FD846" s="22"/>
      <c r="FE846" s="22"/>
      <c r="FF846" s="22"/>
      <c r="FG846" s="22"/>
      <c r="FH846" s="22"/>
      <c r="FI846" s="22"/>
      <c r="FJ846" s="22"/>
      <c r="FK846" s="22"/>
      <c r="FL846" s="22"/>
      <c r="FM846" s="22"/>
      <c r="FN846" s="22"/>
      <c r="FO846" s="22"/>
      <c r="FP846" s="22"/>
    </row>
    <row r="847" spans="1:172" ht="15">
      <c r="A847" s="66"/>
      <c r="B847" s="64"/>
      <c r="C847" s="64"/>
      <c r="D847" s="64"/>
      <c r="E847" s="64"/>
      <c r="F847" s="64"/>
      <c r="G847" s="64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  <c r="EC847" s="22"/>
      <c r="ED847" s="22"/>
      <c r="EE847" s="22"/>
      <c r="EF847" s="22"/>
      <c r="EG847" s="22"/>
      <c r="EH847" s="22"/>
      <c r="EI847" s="22"/>
      <c r="EJ847" s="22"/>
      <c r="EK847" s="22"/>
      <c r="EL847" s="22"/>
      <c r="EM847" s="22"/>
      <c r="EN847" s="22"/>
      <c r="EO847" s="22"/>
      <c r="EP847" s="22"/>
      <c r="EQ847" s="22"/>
      <c r="ER847" s="22"/>
      <c r="ES847" s="22"/>
      <c r="ET847" s="22"/>
      <c r="EU847" s="22"/>
      <c r="EV847" s="22"/>
      <c r="EW847" s="22"/>
      <c r="EX847" s="22"/>
      <c r="EY847" s="22"/>
      <c r="EZ847" s="22"/>
      <c r="FA847" s="22"/>
      <c r="FB847" s="22"/>
      <c r="FC847" s="22"/>
      <c r="FD847" s="22"/>
      <c r="FE847" s="22"/>
      <c r="FF847" s="22"/>
      <c r="FG847" s="22"/>
      <c r="FH847" s="22"/>
      <c r="FI847" s="22"/>
      <c r="FJ847" s="22"/>
      <c r="FK847" s="22"/>
      <c r="FL847" s="22"/>
      <c r="FM847" s="22"/>
      <c r="FN847" s="22"/>
      <c r="FO847" s="22"/>
      <c r="FP847" s="22"/>
    </row>
    <row r="848" spans="1:172" ht="15">
      <c r="A848" s="66"/>
      <c r="B848" s="64"/>
      <c r="C848" s="64"/>
      <c r="D848" s="64"/>
      <c r="E848" s="64"/>
      <c r="F848" s="64"/>
      <c r="G848" s="64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  <c r="EC848" s="22"/>
      <c r="ED848" s="22"/>
      <c r="EE848" s="22"/>
      <c r="EF848" s="22"/>
      <c r="EG848" s="22"/>
      <c r="EH848" s="22"/>
      <c r="EI848" s="22"/>
      <c r="EJ848" s="22"/>
      <c r="EK848" s="22"/>
      <c r="EL848" s="22"/>
      <c r="EM848" s="22"/>
      <c r="EN848" s="22"/>
      <c r="EO848" s="22"/>
      <c r="EP848" s="22"/>
      <c r="EQ848" s="22"/>
      <c r="ER848" s="22"/>
      <c r="ES848" s="22"/>
      <c r="ET848" s="22"/>
      <c r="EU848" s="22"/>
      <c r="EV848" s="22"/>
      <c r="EW848" s="22"/>
      <c r="EX848" s="22"/>
      <c r="EY848" s="22"/>
      <c r="EZ848" s="22"/>
      <c r="FA848" s="22"/>
      <c r="FB848" s="22"/>
      <c r="FC848" s="22"/>
      <c r="FD848" s="22"/>
      <c r="FE848" s="22"/>
      <c r="FF848" s="22"/>
      <c r="FG848" s="22"/>
      <c r="FH848" s="22"/>
      <c r="FI848" s="22"/>
      <c r="FJ848" s="22"/>
      <c r="FK848" s="22"/>
      <c r="FL848" s="22"/>
      <c r="FM848" s="22"/>
      <c r="FN848" s="22"/>
      <c r="FO848" s="22"/>
      <c r="FP848" s="22"/>
    </row>
    <row r="849" spans="1:172" ht="15">
      <c r="A849" s="66"/>
      <c r="B849" s="64"/>
      <c r="C849" s="64"/>
      <c r="D849" s="64"/>
      <c r="E849" s="64"/>
      <c r="F849" s="64"/>
      <c r="G849" s="64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  <c r="EC849" s="22"/>
      <c r="ED849" s="22"/>
      <c r="EE849" s="22"/>
      <c r="EF849" s="22"/>
      <c r="EG849" s="22"/>
      <c r="EH849" s="22"/>
      <c r="EI849" s="22"/>
      <c r="EJ849" s="22"/>
      <c r="EK849" s="22"/>
      <c r="EL849" s="22"/>
      <c r="EM849" s="22"/>
      <c r="EN849" s="22"/>
      <c r="EO849" s="22"/>
      <c r="EP849" s="22"/>
      <c r="EQ849" s="22"/>
      <c r="ER849" s="22"/>
      <c r="ES849" s="22"/>
      <c r="ET849" s="22"/>
      <c r="EU849" s="22"/>
      <c r="EV849" s="22"/>
      <c r="EW849" s="22"/>
      <c r="EX849" s="22"/>
      <c r="EY849" s="22"/>
      <c r="EZ849" s="22"/>
      <c r="FA849" s="22"/>
      <c r="FB849" s="22"/>
      <c r="FC849" s="22"/>
      <c r="FD849" s="22"/>
      <c r="FE849" s="22"/>
      <c r="FF849" s="22"/>
      <c r="FG849" s="22"/>
      <c r="FH849" s="22"/>
      <c r="FI849" s="22"/>
      <c r="FJ849" s="22"/>
      <c r="FK849" s="22"/>
      <c r="FL849" s="22"/>
      <c r="FM849" s="22"/>
      <c r="FN849" s="22"/>
      <c r="FO849" s="22"/>
      <c r="FP849" s="22"/>
    </row>
    <row r="850" spans="1:172" ht="15">
      <c r="A850" s="66"/>
      <c r="B850" s="64"/>
      <c r="C850" s="64"/>
      <c r="D850" s="64"/>
      <c r="E850" s="64"/>
      <c r="F850" s="64"/>
      <c r="G850" s="64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  <c r="EC850" s="22"/>
      <c r="ED850" s="22"/>
      <c r="EE850" s="22"/>
      <c r="EF850" s="22"/>
      <c r="EG850" s="22"/>
      <c r="EH850" s="22"/>
      <c r="EI850" s="22"/>
      <c r="EJ850" s="22"/>
      <c r="EK850" s="22"/>
      <c r="EL850" s="22"/>
      <c r="EM850" s="22"/>
      <c r="EN850" s="22"/>
      <c r="EO850" s="22"/>
      <c r="EP850" s="22"/>
      <c r="EQ850" s="22"/>
      <c r="ER850" s="22"/>
      <c r="ES850" s="22"/>
      <c r="ET850" s="22"/>
      <c r="EU850" s="22"/>
      <c r="EV850" s="22"/>
      <c r="EW850" s="22"/>
      <c r="EX850" s="22"/>
      <c r="EY850" s="22"/>
      <c r="EZ850" s="22"/>
      <c r="FA850" s="22"/>
      <c r="FB850" s="22"/>
      <c r="FC850" s="22"/>
      <c r="FD850" s="22"/>
      <c r="FE850" s="22"/>
      <c r="FF850" s="22"/>
      <c r="FG850" s="22"/>
      <c r="FH850" s="22"/>
      <c r="FI850" s="22"/>
      <c r="FJ850" s="22"/>
      <c r="FK850" s="22"/>
      <c r="FL850" s="22"/>
      <c r="FM850" s="22"/>
      <c r="FN850" s="22"/>
      <c r="FO850" s="22"/>
      <c r="FP850" s="22"/>
    </row>
    <row r="851" spans="1:172" ht="15">
      <c r="A851" s="66"/>
      <c r="B851" s="64"/>
      <c r="C851" s="64"/>
      <c r="D851" s="64"/>
      <c r="E851" s="64"/>
      <c r="F851" s="64"/>
      <c r="G851" s="64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  <c r="EC851" s="22"/>
      <c r="ED851" s="22"/>
      <c r="EE851" s="22"/>
      <c r="EF851" s="22"/>
      <c r="EG851" s="22"/>
      <c r="EH851" s="22"/>
      <c r="EI851" s="22"/>
      <c r="EJ851" s="22"/>
      <c r="EK851" s="22"/>
      <c r="EL851" s="22"/>
      <c r="EM851" s="22"/>
      <c r="EN851" s="22"/>
      <c r="EO851" s="22"/>
      <c r="EP851" s="22"/>
      <c r="EQ851" s="22"/>
      <c r="ER851" s="22"/>
      <c r="ES851" s="22"/>
      <c r="ET851" s="22"/>
      <c r="EU851" s="22"/>
      <c r="EV851" s="22"/>
      <c r="EW851" s="22"/>
      <c r="EX851" s="22"/>
      <c r="EY851" s="22"/>
      <c r="EZ851" s="22"/>
      <c r="FA851" s="22"/>
      <c r="FB851" s="22"/>
      <c r="FC851" s="22"/>
      <c r="FD851" s="22"/>
      <c r="FE851" s="22"/>
      <c r="FF851" s="22"/>
      <c r="FG851" s="22"/>
      <c r="FH851" s="22"/>
      <c r="FI851" s="22"/>
      <c r="FJ851" s="22"/>
      <c r="FK851" s="22"/>
      <c r="FL851" s="22"/>
      <c r="FM851" s="22"/>
      <c r="FN851" s="22"/>
      <c r="FO851" s="22"/>
      <c r="FP851" s="22"/>
    </row>
    <row r="852" spans="1:172" ht="15">
      <c r="A852" s="66"/>
      <c r="B852" s="64"/>
      <c r="C852" s="64"/>
      <c r="D852" s="64"/>
      <c r="E852" s="64"/>
      <c r="F852" s="64"/>
      <c r="G852" s="64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  <c r="EC852" s="22"/>
      <c r="ED852" s="22"/>
      <c r="EE852" s="22"/>
      <c r="EF852" s="22"/>
      <c r="EG852" s="22"/>
      <c r="EH852" s="22"/>
      <c r="EI852" s="22"/>
      <c r="EJ852" s="22"/>
      <c r="EK852" s="22"/>
      <c r="EL852" s="22"/>
      <c r="EM852" s="22"/>
      <c r="EN852" s="22"/>
      <c r="EO852" s="22"/>
      <c r="EP852" s="22"/>
      <c r="EQ852" s="22"/>
      <c r="ER852" s="22"/>
      <c r="ES852" s="22"/>
      <c r="ET852" s="22"/>
      <c r="EU852" s="22"/>
      <c r="EV852" s="22"/>
      <c r="EW852" s="22"/>
      <c r="EX852" s="22"/>
      <c r="EY852" s="22"/>
      <c r="EZ852" s="22"/>
      <c r="FA852" s="22"/>
      <c r="FB852" s="22"/>
      <c r="FC852" s="22"/>
      <c r="FD852" s="22"/>
      <c r="FE852" s="22"/>
      <c r="FF852" s="22"/>
      <c r="FG852" s="22"/>
      <c r="FH852" s="22"/>
      <c r="FI852" s="22"/>
      <c r="FJ852" s="22"/>
      <c r="FK852" s="22"/>
      <c r="FL852" s="22"/>
      <c r="FM852" s="22"/>
      <c r="FN852" s="22"/>
      <c r="FO852" s="22"/>
      <c r="FP852" s="22"/>
    </row>
    <row r="853" spans="1:172" ht="15">
      <c r="A853" s="66"/>
      <c r="B853" s="64"/>
      <c r="C853" s="64"/>
      <c r="D853" s="64"/>
      <c r="E853" s="64"/>
      <c r="F853" s="64"/>
      <c r="G853" s="64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  <c r="EC853" s="22"/>
      <c r="ED853" s="22"/>
      <c r="EE853" s="22"/>
      <c r="EF853" s="22"/>
      <c r="EG853" s="22"/>
      <c r="EH853" s="22"/>
      <c r="EI853" s="22"/>
      <c r="EJ853" s="22"/>
      <c r="EK853" s="22"/>
      <c r="EL853" s="22"/>
      <c r="EM853" s="22"/>
      <c r="EN853" s="22"/>
      <c r="EO853" s="22"/>
      <c r="EP853" s="22"/>
      <c r="EQ853" s="22"/>
      <c r="ER853" s="22"/>
      <c r="ES853" s="22"/>
      <c r="ET853" s="22"/>
      <c r="EU853" s="22"/>
      <c r="EV853" s="22"/>
      <c r="EW853" s="22"/>
      <c r="EX853" s="22"/>
      <c r="EY853" s="22"/>
      <c r="EZ853" s="22"/>
      <c r="FA853" s="22"/>
      <c r="FB853" s="22"/>
      <c r="FC853" s="22"/>
      <c r="FD853" s="22"/>
      <c r="FE853" s="22"/>
      <c r="FF853" s="22"/>
      <c r="FG853" s="22"/>
      <c r="FH853" s="22"/>
      <c r="FI853" s="22"/>
      <c r="FJ853" s="22"/>
      <c r="FK853" s="22"/>
      <c r="FL853" s="22"/>
      <c r="FM853" s="22"/>
      <c r="FN853" s="22"/>
      <c r="FO853" s="22"/>
      <c r="FP853" s="22"/>
    </row>
    <row r="854" spans="1:172" ht="15">
      <c r="A854" s="66"/>
      <c r="B854" s="64"/>
      <c r="C854" s="64"/>
      <c r="D854" s="64"/>
      <c r="E854" s="64"/>
      <c r="F854" s="64"/>
      <c r="G854" s="64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  <c r="EC854" s="22"/>
      <c r="ED854" s="22"/>
      <c r="EE854" s="22"/>
      <c r="EF854" s="22"/>
      <c r="EG854" s="22"/>
      <c r="EH854" s="22"/>
      <c r="EI854" s="22"/>
      <c r="EJ854" s="22"/>
      <c r="EK854" s="22"/>
      <c r="EL854" s="22"/>
      <c r="EM854" s="22"/>
      <c r="EN854" s="22"/>
      <c r="EO854" s="22"/>
      <c r="EP854" s="22"/>
      <c r="EQ854" s="22"/>
      <c r="ER854" s="22"/>
      <c r="ES854" s="22"/>
      <c r="ET854" s="22"/>
      <c r="EU854" s="22"/>
      <c r="EV854" s="22"/>
      <c r="EW854" s="22"/>
      <c r="EX854" s="22"/>
      <c r="EY854" s="22"/>
      <c r="EZ854" s="22"/>
      <c r="FA854" s="22"/>
      <c r="FB854" s="22"/>
      <c r="FC854" s="22"/>
      <c r="FD854" s="22"/>
      <c r="FE854" s="22"/>
      <c r="FF854" s="22"/>
      <c r="FG854" s="22"/>
      <c r="FH854" s="22"/>
      <c r="FI854" s="22"/>
      <c r="FJ854" s="22"/>
      <c r="FK854" s="22"/>
      <c r="FL854" s="22"/>
      <c r="FM854" s="22"/>
      <c r="FN854" s="22"/>
      <c r="FO854" s="22"/>
      <c r="FP854" s="22"/>
    </row>
    <row r="855" spans="1:172" ht="15">
      <c r="A855" s="66"/>
      <c r="B855" s="64"/>
      <c r="C855" s="64"/>
      <c r="D855" s="64"/>
      <c r="E855" s="64"/>
      <c r="F855" s="64"/>
      <c r="G855" s="64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  <c r="EC855" s="22"/>
      <c r="ED855" s="22"/>
      <c r="EE855" s="22"/>
      <c r="EF855" s="22"/>
      <c r="EG855" s="22"/>
      <c r="EH855" s="22"/>
      <c r="EI855" s="22"/>
      <c r="EJ855" s="22"/>
      <c r="EK855" s="22"/>
      <c r="EL855" s="22"/>
      <c r="EM855" s="22"/>
      <c r="EN855" s="22"/>
      <c r="EO855" s="22"/>
      <c r="EP855" s="22"/>
      <c r="EQ855" s="22"/>
      <c r="ER855" s="22"/>
      <c r="ES855" s="22"/>
      <c r="ET855" s="22"/>
      <c r="EU855" s="22"/>
      <c r="EV855" s="22"/>
      <c r="EW855" s="22"/>
      <c r="EX855" s="22"/>
      <c r="EY855" s="22"/>
      <c r="EZ855" s="22"/>
      <c r="FA855" s="22"/>
      <c r="FB855" s="22"/>
      <c r="FC855" s="22"/>
      <c r="FD855" s="22"/>
      <c r="FE855" s="22"/>
      <c r="FF855" s="22"/>
      <c r="FG855" s="22"/>
      <c r="FH855" s="22"/>
      <c r="FI855" s="22"/>
      <c r="FJ855" s="22"/>
      <c r="FK855" s="22"/>
      <c r="FL855" s="22"/>
      <c r="FM855" s="22"/>
      <c r="FN855" s="22"/>
      <c r="FO855" s="22"/>
      <c r="FP855" s="22"/>
    </row>
    <row r="856" spans="1:172" ht="15">
      <c r="A856" s="66"/>
      <c r="B856" s="64"/>
      <c r="C856" s="64"/>
      <c r="D856" s="64"/>
      <c r="E856" s="64"/>
      <c r="F856" s="64"/>
      <c r="G856" s="64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  <c r="EC856" s="22"/>
      <c r="ED856" s="22"/>
      <c r="EE856" s="22"/>
      <c r="EF856" s="22"/>
      <c r="EG856" s="22"/>
      <c r="EH856" s="22"/>
      <c r="EI856" s="22"/>
      <c r="EJ856" s="22"/>
      <c r="EK856" s="22"/>
      <c r="EL856" s="22"/>
      <c r="EM856" s="22"/>
      <c r="EN856" s="22"/>
      <c r="EO856" s="22"/>
      <c r="EP856" s="22"/>
      <c r="EQ856" s="22"/>
      <c r="ER856" s="22"/>
      <c r="ES856" s="22"/>
      <c r="ET856" s="22"/>
      <c r="EU856" s="22"/>
      <c r="EV856" s="22"/>
      <c r="EW856" s="22"/>
      <c r="EX856" s="22"/>
      <c r="EY856" s="22"/>
      <c r="EZ856" s="22"/>
      <c r="FA856" s="22"/>
      <c r="FB856" s="22"/>
      <c r="FC856" s="22"/>
      <c r="FD856" s="22"/>
      <c r="FE856" s="22"/>
      <c r="FF856" s="22"/>
      <c r="FG856" s="22"/>
      <c r="FH856" s="22"/>
      <c r="FI856" s="22"/>
      <c r="FJ856" s="22"/>
      <c r="FK856" s="22"/>
      <c r="FL856" s="22"/>
      <c r="FM856" s="22"/>
      <c r="FN856" s="22"/>
      <c r="FO856" s="22"/>
      <c r="FP856" s="22"/>
    </row>
    <row r="857" spans="1:172" ht="15">
      <c r="A857" s="66"/>
      <c r="B857" s="64"/>
      <c r="C857" s="64"/>
      <c r="D857" s="64"/>
      <c r="E857" s="64"/>
      <c r="F857" s="64"/>
      <c r="G857" s="64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  <c r="EC857" s="22"/>
      <c r="ED857" s="22"/>
      <c r="EE857" s="22"/>
      <c r="EF857" s="22"/>
      <c r="EG857" s="22"/>
      <c r="EH857" s="22"/>
      <c r="EI857" s="22"/>
      <c r="EJ857" s="22"/>
      <c r="EK857" s="22"/>
      <c r="EL857" s="22"/>
      <c r="EM857" s="22"/>
      <c r="EN857" s="22"/>
      <c r="EO857" s="22"/>
      <c r="EP857" s="22"/>
      <c r="EQ857" s="22"/>
      <c r="ER857" s="22"/>
      <c r="ES857" s="22"/>
      <c r="ET857" s="22"/>
      <c r="EU857" s="22"/>
      <c r="EV857" s="22"/>
      <c r="EW857" s="22"/>
      <c r="EX857" s="22"/>
      <c r="EY857" s="22"/>
      <c r="EZ857" s="22"/>
      <c r="FA857" s="22"/>
      <c r="FB857" s="22"/>
      <c r="FC857" s="22"/>
      <c r="FD857" s="22"/>
      <c r="FE857" s="22"/>
      <c r="FF857" s="22"/>
      <c r="FG857" s="22"/>
      <c r="FH857" s="22"/>
      <c r="FI857" s="22"/>
      <c r="FJ857" s="22"/>
      <c r="FK857" s="22"/>
      <c r="FL857" s="22"/>
      <c r="FM857" s="22"/>
      <c r="FN857" s="22"/>
      <c r="FO857" s="22"/>
      <c r="FP857" s="22"/>
    </row>
    <row r="858" spans="1:172" ht="15">
      <c r="A858" s="66"/>
      <c r="B858" s="64"/>
      <c r="C858" s="64"/>
      <c r="D858" s="64"/>
      <c r="E858" s="64"/>
      <c r="F858" s="64"/>
      <c r="G858" s="64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  <c r="EC858" s="22"/>
      <c r="ED858" s="22"/>
      <c r="EE858" s="22"/>
      <c r="EF858" s="22"/>
      <c r="EG858" s="22"/>
      <c r="EH858" s="22"/>
      <c r="EI858" s="22"/>
      <c r="EJ858" s="22"/>
      <c r="EK858" s="22"/>
      <c r="EL858" s="22"/>
      <c r="EM858" s="22"/>
      <c r="EN858" s="22"/>
      <c r="EO858" s="22"/>
      <c r="EP858" s="22"/>
      <c r="EQ858" s="22"/>
      <c r="ER858" s="22"/>
      <c r="ES858" s="22"/>
      <c r="ET858" s="22"/>
      <c r="EU858" s="22"/>
      <c r="EV858" s="22"/>
      <c r="EW858" s="22"/>
      <c r="EX858" s="22"/>
      <c r="EY858" s="22"/>
      <c r="EZ858" s="22"/>
      <c r="FA858" s="22"/>
      <c r="FB858" s="22"/>
      <c r="FC858" s="22"/>
      <c r="FD858" s="22"/>
      <c r="FE858" s="22"/>
      <c r="FF858" s="22"/>
      <c r="FG858" s="22"/>
      <c r="FH858" s="22"/>
      <c r="FI858" s="22"/>
      <c r="FJ858" s="22"/>
      <c r="FK858" s="22"/>
      <c r="FL858" s="22"/>
      <c r="FM858" s="22"/>
      <c r="FN858" s="22"/>
      <c r="FO858" s="22"/>
      <c r="FP858" s="22"/>
    </row>
    <row r="859" spans="1:172" ht="15">
      <c r="A859" s="66"/>
      <c r="B859" s="64"/>
      <c r="C859" s="64"/>
      <c r="D859" s="64"/>
      <c r="E859" s="64"/>
      <c r="F859" s="64"/>
      <c r="G859" s="64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  <c r="EC859" s="22"/>
      <c r="ED859" s="22"/>
      <c r="EE859" s="22"/>
      <c r="EF859" s="22"/>
      <c r="EG859" s="22"/>
      <c r="EH859" s="22"/>
      <c r="EI859" s="22"/>
      <c r="EJ859" s="22"/>
      <c r="EK859" s="22"/>
      <c r="EL859" s="22"/>
      <c r="EM859" s="22"/>
      <c r="EN859" s="22"/>
      <c r="EO859" s="22"/>
      <c r="EP859" s="22"/>
      <c r="EQ859" s="22"/>
      <c r="ER859" s="22"/>
      <c r="ES859" s="22"/>
      <c r="ET859" s="22"/>
      <c r="EU859" s="22"/>
      <c r="EV859" s="22"/>
      <c r="EW859" s="22"/>
      <c r="EX859" s="22"/>
      <c r="EY859" s="22"/>
      <c r="EZ859" s="22"/>
      <c r="FA859" s="22"/>
      <c r="FB859" s="22"/>
      <c r="FC859" s="22"/>
      <c r="FD859" s="22"/>
      <c r="FE859" s="22"/>
      <c r="FF859" s="22"/>
      <c r="FG859" s="22"/>
      <c r="FH859" s="22"/>
      <c r="FI859" s="22"/>
      <c r="FJ859" s="22"/>
      <c r="FK859" s="22"/>
      <c r="FL859" s="22"/>
      <c r="FM859" s="22"/>
      <c r="FN859" s="22"/>
      <c r="FO859" s="22"/>
      <c r="FP859" s="22"/>
    </row>
    <row r="860" spans="1:172" ht="15">
      <c r="A860" s="66"/>
      <c r="B860" s="64"/>
      <c r="C860" s="64"/>
      <c r="D860" s="64"/>
      <c r="E860" s="64"/>
      <c r="F860" s="64"/>
      <c r="G860" s="64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  <c r="EC860" s="22"/>
      <c r="ED860" s="22"/>
      <c r="EE860" s="22"/>
      <c r="EF860" s="22"/>
      <c r="EG860" s="22"/>
      <c r="EH860" s="22"/>
      <c r="EI860" s="22"/>
      <c r="EJ860" s="22"/>
      <c r="EK860" s="22"/>
      <c r="EL860" s="22"/>
      <c r="EM860" s="22"/>
      <c r="EN860" s="22"/>
      <c r="EO860" s="22"/>
      <c r="EP860" s="22"/>
      <c r="EQ860" s="22"/>
      <c r="ER860" s="22"/>
      <c r="ES860" s="22"/>
      <c r="ET860" s="22"/>
      <c r="EU860" s="22"/>
      <c r="EV860" s="22"/>
      <c r="EW860" s="22"/>
      <c r="EX860" s="22"/>
      <c r="EY860" s="22"/>
      <c r="EZ860" s="22"/>
      <c r="FA860" s="22"/>
      <c r="FB860" s="22"/>
      <c r="FC860" s="22"/>
      <c r="FD860" s="22"/>
      <c r="FE860" s="22"/>
      <c r="FF860" s="22"/>
      <c r="FG860" s="22"/>
      <c r="FH860" s="22"/>
      <c r="FI860" s="22"/>
      <c r="FJ860" s="22"/>
      <c r="FK860" s="22"/>
      <c r="FL860" s="22"/>
      <c r="FM860" s="22"/>
      <c r="FN860" s="22"/>
      <c r="FO860" s="22"/>
      <c r="FP860" s="22"/>
    </row>
    <row r="861" spans="1:172" ht="15">
      <c r="A861" s="66"/>
      <c r="B861" s="64"/>
      <c r="C861" s="64"/>
      <c r="D861" s="64"/>
      <c r="E861" s="64"/>
      <c r="F861" s="64"/>
      <c r="G861" s="64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  <c r="EC861" s="22"/>
      <c r="ED861" s="22"/>
      <c r="EE861" s="22"/>
      <c r="EF861" s="22"/>
      <c r="EG861" s="22"/>
      <c r="EH861" s="22"/>
      <c r="EI861" s="22"/>
      <c r="EJ861" s="22"/>
      <c r="EK861" s="22"/>
      <c r="EL861" s="22"/>
      <c r="EM861" s="22"/>
      <c r="EN861" s="22"/>
      <c r="EO861" s="22"/>
      <c r="EP861" s="22"/>
      <c r="EQ861" s="22"/>
      <c r="ER861" s="22"/>
      <c r="ES861" s="22"/>
      <c r="ET861" s="22"/>
      <c r="EU861" s="22"/>
      <c r="EV861" s="22"/>
      <c r="EW861" s="22"/>
      <c r="EX861" s="22"/>
      <c r="EY861" s="22"/>
      <c r="EZ861" s="22"/>
      <c r="FA861" s="22"/>
      <c r="FB861" s="22"/>
      <c r="FC861" s="22"/>
      <c r="FD861" s="22"/>
      <c r="FE861" s="22"/>
      <c r="FF861" s="22"/>
      <c r="FG861" s="22"/>
      <c r="FH861" s="22"/>
      <c r="FI861" s="22"/>
      <c r="FJ861" s="22"/>
      <c r="FK861" s="22"/>
      <c r="FL861" s="22"/>
      <c r="FM861" s="22"/>
      <c r="FN861" s="22"/>
      <c r="FO861" s="22"/>
      <c r="FP861" s="22"/>
    </row>
    <row r="862" spans="1:172" ht="15">
      <c r="A862" s="66"/>
      <c r="B862" s="64"/>
      <c r="C862" s="64"/>
      <c r="D862" s="64"/>
      <c r="E862" s="64"/>
      <c r="F862" s="64"/>
      <c r="G862" s="64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  <c r="EC862" s="22"/>
      <c r="ED862" s="22"/>
      <c r="EE862" s="22"/>
      <c r="EF862" s="22"/>
      <c r="EG862" s="22"/>
      <c r="EH862" s="22"/>
      <c r="EI862" s="22"/>
      <c r="EJ862" s="22"/>
      <c r="EK862" s="22"/>
      <c r="EL862" s="22"/>
      <c r="EM862" s="22"/>
      <c r="EN862" s="22"/>
      <c r="EO862" s="22"/>
      <c r="EP862" s="22"/>
      <c r="EQ862" s="22"/>
      <c r="ER862" s="22"/>
      <c r="ES862" s="22"/>
      <c r="ET862" s="22"/>
      <c r="EU862" s="22"/>
      <c r="EV862" s="22"/>
      <c r="EW862" s="22"/>
      <c r="EX862" s="22"/>
      <c r="EY862" s="22"/>
      <c r="EZ862" s="22"/>
      <c r="FA862" s="22"/>
      <c r="FB862" s="22"/>
      <c r="FC862" s="22"/>
      <c r="FD862" s="22"/>
      <c r="FE862" s="22"/>
      <c r="FF862" s="22"/>
      <c r="FG862" s="22"/>
      <c r="FH862" s="22"/>
      <c r="FI862" s="22"/>
      <c r="FJ862" s="22"/>
      <c r="FK862" s="22"/>
      <c r="FL862" s="22"/>
      <c r="FM862" s="22"/>
      <c r="FN862" s="22"/>
      <c r="FO862" s="22"/>
      <c r="FP862" s="22"/>
    </row>
    <row r="863" spans="1:172" ht="15">
      <c r="A863" s="66"/>
      <c r="B863" s="64"/>
      <c r="C863" s="64"/>
      <c r="D863" s="64"/>
      <c r="E863" s="64"/>
      <c r="F863" s="64"/>
      <c r="G863" s="64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  <c r="EC863" s="22"/>
      <c r="ED863" s="22"/>
      <c r="EE863" s="22"/>
      <c r="EF863" s="22"/>
      <c r="EG863" s="22"/>
      <c r="EH863" s="22"/>
      <c r="EI863" s="22"/>
      <c r="EJ863" s="22"/>
      <c r="EK863" s="22"/>
      <c r="EL863" s="22"/>
      <c r="EM863" s="22"/>
      <c r="EN863" s="22"/>
      <c r="EO863" s="22"/>
      <c r="EP863" s="22"/>
      <c r="EQ863" s="22"/>
      <c r="ER863" s="22"/>
      <c r="ES863" s="22"/>
      <c r="ET863" s="22"/>
      <c r="EU863" s="22"/>
      <c r="EV863" s="22"/>
      <c r="EW863" s="22"/>
      <c r="EX863" s="22"/>
      <c r="EY863" s="22"/>
      <c r="EZ863" s="22"/>
      <c r="FA863" s="22"/>
      <c r="FB863" s="22"/>
      <c r="FC863" s="22"/>
      <c r="FD863" s="22"/>
      <c r="FE863" s="22"/>
      <c r="FF863" s="22"/>
      <c r="FG863" s="22"/>
      <c r="FH863" s="22"/>
      <c r="FI863" s="22"/>
      <c r="FJ863" s="22"/>
      <c r="FK863" s="22"/>
      <c r="FL863" s="22"/>
      <c r="FM863" s="22"/>
      <c r="FN863" s="22"/>
      <c r="FO863" s="22"/>
      <c r="FP863" s="22"/>
    </row>
    <row r="864" spans="1:172" ht="15">
      <c r="A864" s="66"/>
      <c r="B864" s="64"/>
      <c r="C864" s="64"/>
      <c r="D864" s="64"/>
      <c r="E864" s="64"/>
      <c r="F864" s="64"/>
      <c r="G864" s="64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  <c r="EC864" s="22"/>
      <c r="ED864" s="22"/>
      <c r="EE864" s="22"/>
      <c r="EF864" s="22"/>
      <c r="EG864" s="22"/>
      <c r="EH864" s="22"/>
      <c r="EI864" s="22"/>
      <c r="EJ864" s="22"/>
      <c r="EK864" s="22"/>
      <c r="EL864" s="22"/>
      <c r="EM864" s="22"/>
      <c r="EN864" s="22"/>
      <c r="EO864" s="22"/>
      <c r="EP864" s="22"/>
      <c r="EQ864" s="22"/>
      <c r="ER864" s="22"/>
      <c r="ES864" s="22"/>
      <c r="ET864" s="22"/>
      <c r="EU864" s="22"/>
      <c r="EV864" s="22"/>
      <c r="EW864" s="22"/>
      <c r="EX864" s="22"/>
      <c r="EY864" s="22"/>
      <c r="EZ864" s="22"/>
      <c r="FA864" s="22"/>
      <c r="FB864" s="22"/>
      <c r="FC864" s="22"/>
      <c r="FD864" s="22"/>
      <c r="FE864" s="22"/>
      <c r="FF864" s="22"/>
      <c r="FG864" s="22"/>
      <c r="FH864" s="22"/>
      <c r="FI864" s="22"/>
      <c r="FJ864" s="22"/>
      <c r="FK864" s="22"/>
      <c r="FL864" s="22"/>
      <c r="FM864" s="22"/>
      <c r="FN864" s="22"/>
      <c r="FO864" s="22"/>
      <c r="FP864" s="22"/>
    </row>
    <row r="865" spans="1:172" ht="15">
      <c r="A865" s="66"/>
      <c r="B865" s="64"/>
      <c r="C865" s="64"/>
      <c r="D865" s="64"/>
      <c r="E865" s="64"/>
      <c r="F865" s="64"/>
      <c r="G865" s="64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  <c r="EC865" s="22"/>
      <c r="ED865" s="22"/>
      <c r="EE865" s="22"/>
      <c r="EF865" s="22"/>
      <c r="EG865" s="22"/>
      <c r="EH865" s="22"/>
      <c r="EI865" s="22"/>
      <c r="EJ865" s="22"/>
      <c r="EK865" s="22"/>
      <c r="EL865" s="22"/>
      <c r="EM865" s="22"/>
      <c r="EN865" s="22"/>
      <c r="EO865" s="22"/>
      <c r="EP865" s="22"/>
      <c r="EQ865" s="22"/>
      <c r="ER865" s="22"/>
      <c r="ES865" s="22"/>
      <c r="ET865" s="22"/>
      <c r="EU865" s="22"/>
      <c r="EV865" s="22"/>
      <c r="EW865" s="22"/>
      <c r="EX865" s="22"/>
      <c r="EY865" s="22"/>
      <c r="EZ865" s="22"/>
      <c r="FA865" s="22"/>
      <c r="FB865" s="22"/>
      <c r="FC865" s="22"/>
      <c r="FD865" s="22"/>
      <c r="FE865" s="22"/>
      <c r="FF865" s="22"/>
      <c r="FG865" s="22"/>
      <c r="FH865" s="22"/>
      <c r="FI865" s="22"/>
      <c r="FJ865" s="22"/>
      <c r="FK865" s="22"/>
      <c r="FL865" s="22"/>
      <c r="FM865" s="22"/>
      <c r="FN865" s="22"/>
      <c r="FO865" s="22"/>
      <c r="FP865" s="22"/>
    </row>
    <row r="866" spans="1:172" ht="15">
      <c r="A866" s="66"/>
      <c r="B866" s="64"/>
      <c r="C866" s="64"/>
      <c r="D866" s="64"/>
      <c r="E866" s="64"/>
      <c r="F866" s="64"/>
      <c r="G866" s="64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  <c r="EC866" s="22"/>
      <c r="ED866" s="22"/>
      <c r="EE866" s="22"/>
      <c r="EF866" s="22"/>
      <c r="EG866" s="22"/>
      <c r="EH866" s="22"/>
      <c r="EI866" s="22"/>
      <c r="EJ866" s="22"/>
      <c r="EK866" s="22"/>
      <c r="EL866" s="22"/>
      <c r="EM866" s="22"/>
      <c r="EN866" s="22"/>
      <c r="EO866" s="22"/>
      <c r="EP866" s="22"/>
      <c r="EQ866" s="22"/>
      <c r="ER866" s="22"/>
      <c r="ES866" s="22"/>
      <c r="ET866" s="22"/>
      <c r="EU866" s="22"/>
      <c r="EV866" s="22"/>
      <c r="EW866" s="22"/>
      <c r="EX866" s="22"/>
      <c r="EY866" s="22"/>
      <c r="EZ866" s="22"/>
      <c r="FA866" s="22"/>
      <c r="FB866" s="22"/>
      <c r="FC866" s="22"/>
      <c r="FD866" s="22"/>
      <c r="FE866" s="22"/>
      <c r="FF866" s="22"/>
      <c r="FG866" s="22"/>
      <c r="FH866" s="22"/>
      <c r="FI866" s="22"/>
      <c r="FJ866" s="22"/>
      <c r="FK866" s="22"/>
      <c r="FL866" s="22"/>
      <c r="FM866" s="22"/>
      <c r="FN866" s="22"/>
      <c r="FO866" s="22"/>
      <c r="FP866" s="22"/>
    </row>
    <row r="867" spans="1:172" ht="15">
      <c r="A867" s="66"/>
      <c r="B867" s="64"/>
      <c r="C867" s="64"/>
      <c r="D867" s="64"/>
      <c r="E867" s="64"/>
      <c r="F867" s="64"/>
      <c r="G867" s="64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  <c r="EC867" s="22"/>
      <c r="ED867" s="22"/>
      <c r="EE867" s="22"/>
      <c r="EF867" s="22"/>
      <c r="EG867" s="22"/>
      <c r="EH867" s="22"/>
      <c r="EI867" s="22"/>
      <c r="EJ867" s="22"/>
      <c r="EK867" s="22"/>
      <c r="EL867" s="22"/>
      <c r="EM867" s="22"/>
      <c r="EN867" s="22"/>
      <c r="EO867" s="22"/>
      <c r="EP867" s="22"/>
      <c r="EQ867" s="22"/>
      <c r="ER867" s="22"/>
      <c r="ES867" s="22"/>
      <c r="ET867" s="22"/>
      <c r="EU867" s="22"/>
      <c r="EV867" s="22"/>
      <c r="EW867" s="22"/>
      <c r="EX867" s="22"/>
      <c r="EY867" s="22"/>
      <c r="EZ867" s="22"/>
      <c r="FA867" s="22"/>
      <c r="FB867" s="22"/>
      <c r="FC867" s="22"/>
      <c r="FD867" s="22"/>
      <c r="FE867" s="22"/>
      <c r="FF867" s="22"/>
      <c r="FG867" s="22"/>
      <c r="FH867" s="22"/>
      <c r="FI867" s="22"/>
      <c r="FJ867" s="22"/>
      <c r="FK867" s="22"/>
      <c r="FL867" s="22"/>
      <c r="FM867" s="22"/>
      <c r="FN867" s="22"/>
      <c r="FO867" s="22"/>
      <c r="FP867" s="22"/>
    </row>
    <row r="868" spans="1:172" ht="15">
      <c r="A868" s="66"/>
      <c r="B868" s="64"/>
      <c r="C868" s="64"/>
      <c r="D868" s="64"/>
      <c r="E868" s="64"/>
      <c r="F868" s="64"/>
      <c r="G868" s="64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  <c r="EC868" s="22"/>
      <c r="ED868" s="22"/>
      <c r="EE868" s="22"/>
      <c r="EF868" s="22"/>
      <c r="EG868" s="22"/>
      <c r="EH868" s="22"/>
      <c r="EI868" s="22"/>
      <c r="EJ868" s="22"/>
      <c r="EK868" s="22"/>
      <c r="EL868" s="22"/>
      <c r="EM868" s="22"/>
      <c r="EN868" s="22"/>
      <c r="EO868" s="22"/>
      <c r="EP868" s="22"/>
      <c r="EQ868" s="22"/>
      <c r="ER868" s="22"/>
      <c r="ES868" s="22"/>
      <c r="ET868" s="22"/>
      <c r="EU868" s="22"/>
      <c r="EV868" s="22"/>
      <c r="EW868" s="22"/>
      <c r="EX868" s="22"/>
      <c r="EY868" s="22"/>
      <c r="EZ868" s="22"/>
      <c r="FA868" s="22"/>
      <c r="FB868" s="22"/>
      <c r="FC868" s="22"/>
      <c r="FD868" s="22"/>
      <c r="FE868" s="22"/>
      <c r="FF868" s="22"/>
      <c r="FG868" s="22"/>
      <c r="FH868" s="22"/>
      <c r="FI868" s="22"/>
      <c r="FJ868" s="22"/>
      <c r="FK868" s="22"/>
      <c r="FL868" s="22"/>
      <c r="FM868" s="22"/>
      <c r="FN868" s="22"/>
      <c r="FO868" s="22"/>
      <c r="FP868" s="22"/>
    </row>
    <row r="869" spans="1:172" ht="15">
      <c r="A869" s="66"/>
      <c r="B869" s="64"/>
      <c r="C869" s="64"/>
      <c r="D869" s="64"/>
      <c r="E869" s="64"/>
      <c r="F869" s="64"/>
      <c r="G869" s="64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  <c r="EC869" s="22"/>
      <c r="ED869" s="22"/>
      <c r="EE869" s="22"/>
      <c r="EF869" s="22"/>
      <c r="EG869" s="22"/>
      <c r="EH869" s="22"/>
      <c r="EI869" s="22"/>
      <c r="EJ869" s="22"/>
      <c r="EK869" s="22"/>
      <c r="EL869" s="22"/>
      <c r="EM869" s="22"/>
      <c r="EN869" s="22"/>
      <c r="EO869" s="22"/>
      <c r="EP869" s="22"/>
      <c r="EQ869" s="22"/>
      <c r="ER869" s="22"/>
      <c r="ES869" s="22"/>
      <c r="ET869" s="22"/>
      <c r="EU869" s="22"/>
      <c r="EV869" s="22"/>
      <c r="EW869" s="22"/>
      <c r="EX869" s="22"/>
      <c r="EY869" s="22"/>
      <c r="EZ869" s="22"/>
      <c r="FA869" s="22"/>
      <c r="FB869" s="22"/>
      <c r="FC869" s="22"/>
      <c r="FD869" s="22"/>
      <c r="FE869" s="22"/>
      <c r="FF869" s="22"/>
      <c r="FG869" s="22"/>
      <c r="FH869" s="22"/>
      <c r="FI869" s="22"/>
      <c r="FJ869" s="22"/>
      <c r="FK869" s="22"/>
      <c r="FL869" s="22"/>
      <c r="FM869" s="22"/>
      <c r="FN869" s="22"/>
      <c r="FO869" s="22"/>
      <c r="FP869" s="22"/>
    </row>
    <row r="870" spans="1:172" ht="15">
      <c r="A870" s="66"/>
      <c r="B870" s="64"/>
      <c r="C870" s="64"/>
      <c r="D870" s="64"/>
      <c r="E870" s="64"/>
      <c r="F870" s="64"/>
      <c r="G870" s="64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  <c r="EC870" s="22"/>
      <c r="ED870" s="22"/>
      <c r="EE870" s="22"/>
      <c r="EF870" s="22"/>
      <c r="EG870" s="22"/>
      <c r="EH870" s="22"/>
      <c r="EI870" s="22"/>
      <c r="EJ870" s="22"/>
      <c r="EK870" s="22"/>
      <c r="EL870" s="22"/>
      <c r="EM870" s="22"/>
      <c r="EN870" s="22"/>
      <c r="EO870" s="22"/>
      <c r="EP870" s="22"/>
      <c r="EQ870" s="22"/>
      <c r="ER870" s="22"/>
      <c r="ES870" s="22"/>
      <c r="ET870" s="22"/>
      <c r="EU870" s="22"/>
      <c r="EV870" s="22"/>
      <c r="EW870" s="22"/>
      <c r="EX870" s="22"/>
      <c r="EY870" s="22"/>
      <c r="EZ870" s="22"/>
      <c r="FA870" s="22"/>
      <c r="FB870" s="22"/>
      <c r="FC870" s="22"/>
      <c r="FD870" s="22"/>
      <c r="FE870" s="22"/>
      <c r="FF870" s="22"/>
      <c r="FG870" s="22"/>
      <c r="FH870" s="22"/>
      <c r="FI870" s="22"/>
      <c r="FJ870" s="22"/>
      <c r="FK870" s="22"/>
      <c r="FL870" s="22"/>
      <c r="FM870" s="22"/>
      <c r="FN870" s="22"/>
      <c r="FO870" s="22"/>
      <c r="FP870" s="22"/>
    </row>
    <row r="871" spans="1:172" ht="15">
      <c r="A871" s="66"/>
      <c r="B871" s="64"/>
      <c r="C871" s="64"/>
      <c r="D871" s="64"/>
      <c r="E871" s="64"/>
      <c r="F871" s="64"/>
      <c r="G871" s="64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  <c r="EC871" s="22"/>
      <c r="ED871" s="22"/>
      <c r="EE871" s="22"/>
      <c r="EF871" s="22"/>
      <c r="EG871" s="22"/>
      <c r="EH871" s="22"/>
      <c r="EI871" s="22"/>
      <c r="EJ871" s="22"/>
      <c r="EK871" s="22"/>
      <c r="EL871" s="22"/>
      <c r="EM871" s="22"/>
      <c r="EN871" s="22"/>
      <c r="EO871" s="22"/>
      <c r="EP871" s="22"/>
      <c r="EQ871" s="22"/>
      <c r="ER871" s="22"/>
      <c r="ES871" s="22"/>
      <c r="ET871" s="22"/>
      <c r="EU871" s="22"/>
      <c r="EV871" s="22"/>
      <c r="EW871" s="22"/>
      <c r="EX871" s="22"/>
      <c r="EY871" s="22"/>
      <c r="EZ871" s="22"/>
      <c r="FA871" s="22"/>
      <c r="FB871" s="22"/>
      <c r="FC871" s="22"/>
      <c r="FD871" s="22"/>
      <c r="FE871" s="22"/>
      <c r="FF871" s="22"/>
      <c r="FG871" s="22"/>
      <c r="FH871" s="22"/>
      <c r="FI871" s="22"/>
      <c r="FJ871" s="22"/>
      <c r="FK871" s="22"/>
      <c r="FL871" s="22"/>
      <c r="FM871" s="22"/>
      <c r="FN871" s="22"/>
      <c r="FO871" s="22"/>
      <c r="FP871" s="22"/>
    </row>
    <row r="872" spans="1:172" ht="15">
      <c r="A872" s="66"/>
      <c r="B872" s="64"/>
      <c r="C872" s="64"/>
      <c r="D872" s="64"/>
      <c r="E872" s="64"/>
      <c r="F872" s="64"/>
      <c r="G872" s="64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  <c r="EC872" s="22"/>
      <c r="ED872" s="22"/>
      <c r="EE872" s="22"/>
      <c r="EF872" s="22"/>
      <c r="EG872" s="22"/>
      <c r="EH872" s="22"/>
      <c r="EI872" s="22"/>
      <c r="EJ872" s="22"/>
      <c r="EK872" s="22"/>
      <c r="EL872" s="22"/>
      <c r="EM872" s="22"/>
      <c r="EN872" s="22"/>
      <c r="EO872" s="22"/>
      <c r="EP872" s="22"/>
      <c r="EQ872" s="22"/>
      <c r="ER872" s="22"/>
      <c r="ES872" s="22"/>
      <c r="ET872" s="22"/>
      <c r="EU872" s="22"/>
      <c r="EV872" s="22"/>
      <c r="EW872" s="22"/>
      <c r="EX872" s="22"/>
      <c r="EY872" s="22"/>
      <c r="EZ872" s="22"/>
      <c r="FA872" s="22"/>
      <c r="FB872" s="22"/>
      <c r="FC872" s="22"/>
      <c r="FD872" s="22"/>
      <c r="FE872" s="22"/>
      <c r="FF872" s="22"/>
      <c r="FG872" s="22"/>
      <c r="FH872" s="22"/>
      <c r="FI872" s="22"/>
      <c r="FJ872" s="22"/>
      <c r="FK872" s="22"/>
      <c r="FL872" s="22"/>
      <c r="FM872" s="22"/>
      <c r="FN872" s="22"/>
      <c r="FO872" s="22"/>
      <c r="FP872" s="22"/>
    </row>
    <row r="873" spans="1:172" ht="15">
      <c r="A873" s="66"/>
      <c r="B873" s="64"/>
      <c r="C873" s="64"/>
      <c r="D873" s="64"/>
      <c r="E873" s="64"/>
      <c r="F873" s="64"/>
      <c r="G873" s="64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  <c r="EC873" s="22"/>
      <c r="ED873" s="22"/>
      <c r="EE873" s="22"/>
      <c r="EF873" s="22"/>
      <c r="EG873" s="22"/>
      <c r="EH873" s="22"/>
      <c r="EI873" s="22"/>
      <c r="EJ873" s="22"/>
      <c r="EK873" s="22"/>
      <c r="EL873" s="22"/>
      <c r="EM873" s="22"/>
      <c r="EN873" s="22"/>
      <c r="EO873" s="22"/>
      <c r="EP873" s="22"/>
      <c r="EQ873" s="22"/>
      <c r="ER873" s="22"/>
      <c r="ES873" s="22"/>
      <c r="ET873" s="22"/>
      <c r="EU873" s="22"/>
      <c r="EV873" s="22"/>
      <c r="EW873" s="22"/>
      <c r="EX873" s="22"/>
      <c r="EY873" s="22"/>
      <c r="EZ873" s="22"/>
      <c r="FA873" s="22"/>
      <c r="FB873" s="22"/>
      <c r="FC873" s="22"/>
      <c r="FD873" s="22"/>
      <c r="FE873" s="22"/>
      <c r="FF873" s="22"/>
      <c r="FG873" s="22"/>
      <c r="FH873" s="22"/>
      <c r="FI873" s="22"/>
      <c r="FJ873" s="22"/>
      <c r="FK873" s="22"/>
      <c r="FL873" s="22"/>
      <c r="FM873" s="22"/>
      <c r="FN873" s="22"/>
      <c r="FO873" s="22"/>
      <c r="FP873" s="22"/>
    </row>
    <row r="874" spans="1:172" ht="15">
      <c r="A874" s="66"/>
      <c r="B874" s="64"/>
      <c r="C874" s="64"/>
      <c r="D874" s="64"/>
      <c r="E874" s="64"/>
      <c r="F874" s="64"/>
      <c r="G874" s="64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  <c r="EC874" s="22"/>
      <c r="ED874" s="22"/>
      <c r="EE874" s="22"/>
      <c r="EF874" s="22"/>
      <c r="EG874" s="22"/>
      <c r="EH874" s="22"/>
      <c r="EI874" s="22"/>
      <c r="EJ874" s="22"/>
      <c r="EK874" s="22"/>
      <c r="EL874" s="22"/>
      <c r="EM874" s="22"/>
      <c r="EN874" s="22"/>
      <c r="EO874" s="22"/>
      <c r="EP874" s="22"/>
      <c r="EQ874" s="22"/>
      <c r="ER874" s="22"/>
      <c r="ES874" s="22"/>
      <c r="ET874" s="22"/>
      <c r="EU874" s="22"/>
      <c r="EV874" s="22"/>
      <c r="EW874" s="22"/>
      <c r="EX874" s="22"/>
      <c r="EY874" s="22"/>
      <c r="EZ874" s="22"/>
      <c r="FA874" s="22"/>
      <c r="FB874" s="22"/>
      <c r="FC874" s="22"/>
      <c r="FD874" s="22"/>
      <c r="FE874" s="22"/>
      <c r="FF874" s="22"/>
      <c r="FG874" s="22"/>
      <c r="FH874" s="22"/>
      <c r="FI874" s="22"/>
      <c r="FJ874" s="22"/>
      <c r="FK874" s="22"/>
      <c r="FL874" s="22"/>
      <c r="FM874" s="22"/>
      <c r="FN874" s="22"/>
      <c r="FO874" s="22"/>
      <c r="FP874" s="22"/>
    </row>
    <row r="875" spans="1:172" ht="15">
      <c r="A875" s="66"/>
      <c r="B875" s="64"/>
      <c r="C875" s="64"/>
      <c r="D875" s="64"/>
      <c r="E875" s="64"/>
      <c r="F875" s="64"/>
      <c r="G875" s="64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  <c r="EC875" s="22"/>
      <c r="ED875" s="22"/>
      <c r="EE875" s="22"/>
      <c r="EF875" s="22"/>
      <c r="EG875" s="22"/>
      <c r="EH875" s="22"/>
      <c r="EI875" s="22"/>
      <c r="EJ875" s="22"/>
      <c r="EK875" s="22"/>
      <c r="EL875" s="22"/>
      <c r="EM875" s="22"/>
      <c r="EN875" s="22"/>
      <c r="EO875" s="22"/>
      <c r="EP875" s="22"/>
      <c r="EQ875" s="22"/>
      <c r="ER875" s="22"/>
      <c r="ES875" s="22"/>
      <c r="ET875" s="22"/>
      <c r="EU875" s="22"/>
      <c r="EV875" s="22"/>
      <c r="EW875" s="22"/>
      <c r="EX875" s="22"/>
      <c r="EY875" s="22"/>
      <c r="EZ875" s="22"/>
      <c r="FA875" s="22"/>
      <c r="FB875" s="22"/>
      <c r="FC875" s="22"/>
      <c r="FD875" s="22"/>
      <c r="FE875" s="22"/>
      <c r="FF875" s="22"/>
      <c r="FG875" s="22"/>
      <c r="FH875" s="22"/>
      <c r="FI875" s="22"/>
      <c r="FJ875" s="22"/>
      <c r="FK875" s="22"/>
      <c r="FL875" s="22"/>
      <c r="FM875" s="22"/>
      <c r="FN875" s="22"/>
      <c r="FO875" s="22"/>
      <c r="FP875" s="22"/>
    </row>
    <row r="876" spans="1:172" ht="15">
      <c r="A876" s="66"/>
      <c r="B876" s="64"/>
      <c r="C876" s="64"/>
      <c r="D876" s="64"/>
      <c r="E876" s="64"/>
      <c r="F876" s="64"/>
      <c r="G876" s="64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  <c r="EC876" s="22"/>
      <c r="ED876" s="22"/>
      <c r="EE876" s="22"/>
      <c r="EF876" s="22"/>
      <c r="EG876" s="22"/>
      <c r="EH876" s="22"/>
      <c r="EI876" s="22"/>
      <c r="EJ876" s="22"/>
      <c r="EK876" s="22"/>
      <c r="EL876" s="22"/>
      <c r="EM876" s="22"/>
      <c r="EN876" s="22"/>
      <c r="EO876" s="22"/>
      <c r="EP876" s="22"/>
      <c r="EQ876" s="22"/>
      <c r="ER876" s="22"/>
      <c r="ES876" s="22"/>
      <c r="ET876" s="22"/>
      <c r="EU876" s="22"/>
      <c r="EV876" s="22"/>
      <c r="EW876" s="22"/>
      <c r="EX876" s="22"/>
      <c r="EY876" s="22"/>
      <c r="EZ876" s="22"/>
      <c r="FA876" s="22"/>
      <c r="FB876" s="22"/>
      <c r="FC876" s="22"/>
      <c r="FD876" s="22"/>
      <c r="FE876" s="22"/>
      <c r="FF876" s="22"/>
      <c r="FG876" s="22"/>
      <c r="FH876" s="22"/>
      <c r="FI876" s="22"/>
      <c r="FJ876" s="22"/>
      <c r="FK876" s="22"/>
      <c r="FL876" s="22"/>
      <c r="FM876" s="22"/>
      <c r="FN876" s="22"/>
      <c r="FO876" s="22"/>
      <c r="FP876" s="22"/>
    </row>
    <row r="877" spans="1:172" ht="15">
      <c r="A877" s="66"/>
      <c r="B877" s="64"/>
      <c r="C877" s="64"/>
      <c r="D877" s="64"/>
      <c r="E877" s="64"/>
      <c r="F877" s="64"/>
      <c r="G877" s="64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  <c r="EC877" s="22"/>
      <c r="ED877" s="22"/>
      <c r="EE877" s="22"/>
      <c r="EF877" s="22"/>
      <c r="EG877" s="22"/>
      <c r="EH877" s="22"/>
      <c r="EI877" s="22"/>
      <c r="EJ877" s="22"/>
      <c r="EK877" s="22"/>
      <c r="EL877" s="22"/>
      <c r="EM877" s="22"/>
      <c r="EN877" s="22"/>
      <c r="EO877" s="22"/>
      <c r="EP877" s="22"/>
      <c r="EQ877" s="22"/>
      <c r="ER877" s="22"/>
      <c r="ES877" s="22"/>
      <c r="ET877" s="22"/>
      <c r="EU877" s="22"/>
      <c r="EV877" s="22"/>
      <c r="EW877" s="22"/>
      <c r="EX877" s="22"/>
      <c r="EY877" s="22"/>
      <c r="EZ877" s="22"/>
      <c r="FA877" s="22"/>
      <c r="FB877" s="22"/>
      <c r="FC877" s="22"/>
      <c r="FD877" s="22"/>
      <c r="FE877" s="22"/>
      <c r="FF877" s="22"/>
      <c r="FG877" s="22"/>
      <c r="FH877" s="22"/>
      <c r="FI877" s="22"/>
      <c r="FJ877" s="22"/>
      <c r="FK877" s="22"/>
      <c r="FL877" s="22"/>
      <c r="FM877" s="22"/>
      <c r="FN877" s="22"/>
      <c r="FO877" s="22"/>
      <c r="FP877" s="22"/>
    </row>
    <row r="878" spans="1:172" ht="15">
      <c r="A878" s="66"/>
      <c r="B878" s="64"/>
      <c r="C878" s="64"/>
      <c r="D878" s="64"/>
      <c r="E878" s="64"/>
      <c r="F878" s="64"/>
      <c r="G878" s="64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  <c r="EC878" s="22"/>
      <c r="ED878" s="22"/>
      <c r="EE878" s="22"/>
      <c r="EF878" s="22"/>
      <c r="EG878" s="22"/>
      <c r="EH878" s="22"/>
      <c r="EI878" s="22"/>
      <c r="EJ878" s="22"/>
      <c r="EK878" s="22"/>
      <c r="EL878" s="22"/>
      <c r="EM878" s="22"/>
      <c r="EN878" s="22"/>
      <c r="EO878" s="22"/>
      <c r="EP878" s="22"/>
      <c r="EQ878" s="22"/>
      <c r="ER878" s="22"/>
      <c r="ES878" s="22"/>
      <c r="ET878" s="22"/>
      <c r="EU878" s="22"/>
      <c r="EV878" s="22"/>
      <c r="EW878" s="22"/>
      <c r="EX878" s="22"/>
      <c r="EY878" s="22"/>
      <c r="EZ878" s="22"/>
      <c r="FA878" s="22"/>
      <c r="FB878" s="22"/>
      <c r="FC878" s="22"/>
      <c r="FD878" s="22"/>
      <c r="FE878" s="22"/>
      <c r="FF878" s="22"/>
      <c r="FG878" s="22"/>
      <c r="FH878" s="22"/>
      <c r="FI878" s="22"/>
      <c r="FJ878" s="22"/>
      <c r="FK878" s="22"/>
      <c r="FL878" s="22"/>
      <c r="FM878" s="22"/>
      <c r="FN878" s="22"/>
      <c r="FO878" s="22"/>
      <c r="FP878" s="22"/>
    </row>
    <row r="879" spans="1:172" ht="15">
      <c r="A879" s="66"/>
      <c r="B879" s="64"/>
      <c r="C879" s="64"/>
      <c r="D879" s="64"/>
      <c r="E879" s="64"/>
      <c r="F879" s="64"/>
      <c r="G879" s="64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  <c r="EC879" s="22"/>
      <c r="ED879" s="22"/>
      <c r="EE879" s="22"/>
      <c r="EF879" s="22"/>
      <c r="EG879" s="22"/>
      <c r="EH879" s="22"/>
      <c r="EI879" s="22"/>
      <c r="EJ879" s="22"/>
      <c r="EK879" s="22"/>
      <c r="EL879" s="22"/>
      <c r="EM879" s="22"/>
      <c r="EN879" s="22"/>
      <c r="EO879" s="22"/>
      <c r="EP879" s="22"/>
      <c r="EQ879" s="22"/>
      <c r="ER879" s="22"/>
      <c r="ES879" s="22"/>
      <c r="ET879" s="22"/>
      <c r="EU879" s="22"/>
      <c r="EV879" s="22"/>
      <c r="EW879" s="22"/>
      <c r="EX879" s="22"/>
      <c r="EY879" s="22"/>
      <c r="EZ879" s="22"/>
      <c r="FA879" s="22"/>
      <c r="FB879" s="22"/>
      <c r="FC879" s="22"/>
      <c r="FD879" s="22"/>
      <c r="FE879" s="22"/>
      <c r="FF879" s="22"/>
      <c r="FG879" s="22"/>
      <c r="FH879" s="22"/>
      <c r="FI879" s="22"/>
      <c r="FJ879" s="22"/>
      <c r="FK879" s="22"/>
      <c r="FL879" s="22"/>
      <c r="FM879" s="22"/>
      <c r="FN879" s="22"/>
      <c r="FO879" s="22"/>
      <c r="FP879" s="22"/>
    </row>
    <row r="880" spans="1:172" ht="15">
      <c r="A880" s="66"/>
      <c r="B880" s="64"/>
      <c r="C880" s="64"/>
      <c r="D880" s="64"/>
      <c r="E880" s="64"/>
      <c r="F880" s="64"/>
      <c r="G880" s="64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  <c r="EC880" s="22"/>
      <c r="ED880" s="22"/>
      <c r="EE880" s="22"/>
      <c r="EF880" s="22"/>
      <c r="EG880" s="22"/>
      <c r="EH880" s="22"/>
      <c r="EI880" s="22"/>
      <c r="EJ880" s="22"/>
      <c r="EK880" s="22"/>
      <c r="EL880" s="22"/>
      <c r="EM880" s="22"/>
      <c r="EN880" s="22"/>
      <c r="EO880" s="22"/>
      <c r="EP880" s="22"/>
      <c r="EQ880" s="22"/>
      <c r="ER880" s="22"/>
      <c r="ES880" s="22"/>
      <c r="ET880" s="22"/>
      <c r="EU880" s="22"/>
      <c r="EV880" s="22"/>
      <c r="EW880" s="22"/>
      <c r="EX880" s="22"/>
      <c r="EY880" s="22"/>
      <c r="EZ880" s="22"/>
      <c r="FA880" s="22"/>
      <c r="FB880" s="22"/>
      <c r="FC880" s="22"/>
      <c r="FD880" s="22"/>
      <c r="FE880" s="22"/>
      <c r="FF880" s="22"/>
      <c r="FG880" s="22"/>
      <c r="FH880" s="22"/>
      <c r="FI880" s="22"/>
      <c r="FJ880" s="22"/>
      <c r="FK880" s="22"/>
      <c r="FL880" s="22"/>
      <c r="FM880" s="22"/>
      <c r="FN880" s="22"/>
      <c r="FO880" s="22"/>
      <c r="FP880" s="22"/>
    </row>
    <row r="881" spans="1:172" ht="15">
      <c r="A881" s="66"/>
      <c r="B881" s="64"/>
      <c r="C881" s="64"/>
      <c r="D881" s="64"/>
      <c r="E881" s="64"/>
      <c r="F881" s="64"/>
      <c r="G881" s="64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  <c r="EC881" s="22"/>
      <c r="ED881" s="22"/>
      <c r="EE881" s="22"/>
      <c r="EF881" s="22"/>
      <c r="EG881" s="22"/>
      <c r="EH881" s="22"/>
      <c r="EI881" s="22"/>
      <c r="EJ881" s="22"/>
      <c r="EK881" s="22"/>
      <c r="EL881" s="22"/>
      <c r="EM881" s="22"/>
      <c r="EN881" s="22"/>
      <c r="EO881" s="22"/>
      <c r="EP881" s="22"/>
      <c r="EQ881" s="22"/>
      <c r="ER881" s="22"/>
      <c r="ES881" s="22"/>
      <c r="ET881" s="22"/>
      <c r="EU881" s="22"/>
      <c r="EV881" s="22"/>
      <c r="EW881" s="22"/>
      <c r="EX881" s="22"/>
      <c r="EY881" s="22"/>
      <c r="EZ881" s="22"/>
      <c r="FA881" s="22"/>
      <c r="FB881" s="22"/>
      <c r="FC881" s="22"/>
      <c r="FD881" s="22"/>
      <c r="FE881" s="22"/>
      <c r="FF881" s="22"/>
      <c r="FG881" s="22"/>
      <c r="FH881" s="22"/>
      <c r="FI881" s="22"/>
      <c r="FJ881" s="22"/>
      <c r="FK881" s="22"/>
      <c r="FL881" s="22"/>
      <c r="FM881" s="22"/>
      <c r="FN881" s="22"/>
      <c r="FO881" s="22"/>
      <c r="FP881" s="22"/>
    </row>
    <row r="882" spans="1:172" ht="15">
      <c r="A882" s="66"/>
      <c r="B882" s="64"/>
      <c r="C882" s="64"/>
      <c r="D882" s="64"/>
      <c r="E882" s="64"/>
      <c r="F882" s="64"/>
      <c r="G882" s="64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  <c r="EC882" s="22"/>
      <c r="ED882" s="22"/>
      <c r="EE882" s="22"/>
      <c r="EF882" s="22"/>
      <c r="EG882" s="22"/>
      <c r="EH882" s="22"/>
      <c r="EI882" s="22"/>
      <c r="EJ882" s="22"/>
      <c r="EK882" s="22"/>
      <c r="EL882" s="22"/>
      <c r="EM882" s="22"/>
      <c r="EN882" s="22"/>
      <c r="EO882" s="22"/>
      <c r="EP882" s="22"/>
      <c r="EQ882" s="22"/>
      <c r="ER882" s="22"/>
      <c r="ES882" s="22"/>
      <c r="ET882" s="22"/>
      <c r="EU882" s="22"/>
      <c r="EV882" s="22"/>
      <c r="EW882" s="22"/>
      <c r="EX882" s="22"/>
      <c r="EY882" s="22"/>
      <c r="EZ882" s="22"/>
      <c r="FA882" s="22"/>
      <c r="FB882" s="22"/>
      <c r="FC882" s="22"/>
      <c r="FD882" s="22"/>
      <c r="FE882" s="22"/>
      <c r="FF882" s="22"/>
      <c r="FG882" s="22"/>
      <c r="FH882" s="22"/>
      <c r="FI882" s="22"/>
      <c r="FJ882" s="22"/>
      <c r="FK882" s="22"/>
      <c r="FL882" s="22"/>
      <c r="FM882" s="22"/>
      <c r="FN882" s="22"/>
      <c r="FO882" s="22"/>
      <c r="FP882" s="22"/>
    </row>
    <row r="883" spans="1:172" ht="15">
      <c r="A883" s="66"/>
      <c r="B883" s="64"/>
      <c r="C883" s="64"/>
      <c r="D883" s="64"/>
      <c r="E883" s="64"/>
      <c r="F883" s="64"/>
      <c r="G883" s="64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  <c r="EC883" s="22"/>
      <c r="ED883" s="22"/>
      <c r="EE883" s="22"/>
      <c r="EF883" s="22"/>
      <c r="EG883" s="22"/>
      <c r="EH883" s="22"/>
      <c r="EI883" s="22"/>
      <c r="EJ883" s="22"/>
      <c r="EK883" s="22"/>
      <c r="EL883" s="22"/>
      <c r="EM883" s="22"/>
      <c r="EN883" s="22"/>
      <c r="EO883" s="22"/>
      <c r="EP883" s="22"/>
      <c r="EQ883" s="22"/>
      <c r="ER883" s="22"/>
      <c r="ES883" s="22"/>
      <c r="ET883" s="22"/>
      <c r="EU883" s="22"/>
      <c r="EV883" s="22"/>
      <c r="EW883" s="22"/>
      <c r="EX883" s="22"/>
      <c r="EY883" s="22"/>
      <c r="EZ883" s="22"/>
      <c r="FA883" s="22"/>
      <c r="FB883" s="22"/>
      <c r="FC883" s="22"/>
      <c r="FD883" s="22"/>
      <c r="FE883" s="22"/>
      <c r="FF883" s="22"/>
      <c r="FG883" s="22"/>
      <c r="FH883" s="22"/>
      <c r="FI883" s="22"/>
      <c r="FJ883" s="22"/>
      <c r="FK883" s="22"/>
      <c r="FL883" s="22"/>
      <c r="FM883" s="22"/>
      <c r="FN883" s="22"/>
      <c r="FO883" s="22"/>
      <c r="FP883" s="22"/>
    </row>
    <row r="884" spans="1:172" ht="15">
      <c r="A884" s="66"/>
      <c r="B884" s="64"/>
      <c r="C884" s="64"/>
      <c r="D884" s="64"/>
      <c r="E884" s="64"/>
      <c r="F884" s="64"/>
      <c r="G884" s="64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  <c r="EC884" s="22"/>
      <c r="ED884" s="22"/>
      <c r="EE884" s="22"/>
      <c r="EF884" s="22"/>
      <c r="EG884" s="22"/>
      <c r="EH884" s="22"/>
      <c r="EI884" s="22"/>
      <c r="EJ884" s="22"/>
      <c r="EK884" s="22"/>
      <c r="EL884" s="22"/>
      <c r="EM884" s="22"/>
      <c r="EN884" s="22"/>
      <c r="EO884" s="22"/>
      <c r="EP884" s="22"/>
      <c r="EQ884" s="22"/>
      <c r="ER884" s="22"/>
      <c r="ES884" s="22"/>
      <c r="ET884" s="22"/>
      <c r="EU884" s="22"/>
      <c r="EV884" s="22"/>
      <c r="EW884" s="22"/>
      <c r="EX884" s="22"/>
      <c r="EY884" s="22"/>
      <c r="EZ884" s="22"/>
      <c r="FA884" s="22"/>
      <c r="FB884" s="22"/>
      <c r="FC884" s="22"/>
      <c r="FD884" s="22"/>
      <c r="FE884" s="22"/>
      <c r="FF884" s="22"/>
      <c r="FG884" s="22"/>
      <c r="FH884" s="22"/>
      <c r="FI884" s="22"/>
      <c r="FJ884" s="22"/>
      <c r="FK884" s="22"/>
      <c r="FL884" s="22"/>
      <c r="FM884" s="22"/>
      <c r="FN884" s="22"/>
      <c r="FO884" s="22"/>
      <c r="FP884" s="22"/>
    </row>
    <row r="885" spans="1:172" ht="15">
      <c r="A885" s="66"/>
      <c r="B885" s="64"/>
      <c r="C885" s="64"/>
      <c r="D885" s="64"/>
      <c r="E885" s="64"/>
      <c r="F885" s="64"/>
      <c r="G885" s="64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  <c r="EC885" s="22"/>
      <c r="ED885" s="22"/>
      <c r="EE885" s="22"/>
      <c r="EF885" s="22"/>
      <c r="EG885" s="22"/>
      <c r="EH885" s="22"/>
      <c r="EI885" s="22"/>
      <c r="EJ885" s="22"/>
      <c r="EK885" s="22"/>
      <c r="EL885" s="22"/>
      <c r="EM885" s="22"/>
      <c r="EN885" s="22"/>
      <c r="EO885" s="22"/>
      <c r="EP885" s="22"/>
      <c r="EQ885" s="22"/>
      <c r="ER885" s="22"/>
      <c r="ES885" s="22"/>
      <c r="ET885" s="22"/>
      <c r="EU885" s="22"/>
      <c r="EV885" s="22"/>
      <c r="EW885" s="22"/>
      <c r="EX885" s="22"/>
      <c r="EY885" s="22"/>
      <c r="EZ885" s="22"/>
      <c r="FA885" s="22"/>
      <c r="FB885" s="22"/>
      <c r="FC885" s="22"/>
      <c r="FD885" s="22"/>
      <c r="FE885" s="22"/>
      <c r="FF885" s="22"/>
      <c r="FG885" s="22"/>
      <c r="FH885" s="22"/>
      <c r="FI885" s="22"/>
      <c r="FJ885" s="22"/>
      <c r="FK885" s="22"/>
      <c r="FL885" s="22"/>
      <c r="FM885" s="22"/>
      <c r="FN885" s="22"/>
      <c r="FO885" s="22"/>
      <c r="FP885" s="22"/>
    </row>
    <row r="886" spans="1:172" ht="15">
      <c r="A886" s="66"/>
      <c r="B886" s="64"/>
      <c r="C886" s="64"/>
      <c r="D886" s="64"/>
      <c r="E886" s="64"/>
      <c r="F886" s="64"/>
      <c r="G886" s="64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  <c r="EC886" s="22"/>
      <c r="ED886" s="22"/>
      <c r="EE886" s="22"/>
      <c r="EF886" s="22"/>
      <c r="EG886" s="22"/>
      <c r="EH886" s="22"/>
      <c r="EI886" s="22"/>
      <c r="EJ886" s="22"/>
      <c r="EK886" s="22"/>
      <c r="EL886" s="22"/>
      <c r="EM886" s="22"/>
      <c r="EN886" s="22"/>
      <c r="EO886" s="22"/>
      <c r="EP886" s="22"/>
      <c r="EQ886" s="22"/>
      <c r="ER886" s="22"/>
      <c r="ES886" s="22"/>
      <c r="ET886" s="22"/>
      <c r="EU886" s="22"/>
      <c r="EV886" s="22"/>
      <c r="EW886" s="22"/>
      <c r="EX886" s="22"/>
      <c r="EY886" s="22"/>
      <c r="EZ886" s="22"/>
      <c r="FA886" s="22"/>
      <c r="FB886" s="22"/>
      <c r="FC886" s="22"/>
      <c r="FD886" s="22"/>
      <c r="FE886" s="22"/>
      <c r="FF886" s="22"/>
      <c r="FG886" s="22"/>
      <c r="FH886" s="22"/>
      <c r="FI886" s="22"/>
      <c r="FJ886" s="22"/>
      <c r="FK886" s="22"/>
      <c r="FL886" s="22"/>
      <c r="FM886" s="22"/>
      <c r="FN886" s="22"/>
      <c r="FO886" s="22"/>
      <c r="FP886" s="22"/>
    </row>
    <row r="887" spans="1:172" ht="15">
      <c r="A887" s="66"/>
      <c r="B887" s="64"/>
      <c r="C887" s="64"/>
      <c r="D887" s="64"/>
      <c r="E887" s="64"/>
      <c r="F887" s="64"/>
      <c r="G887" s="64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  <c r="EC887" s="22"/>
      <c r="ED887" s="22"/>
      <c r="EE887" s="22"/>
      <c r="EF887" s="22"/>
      <c r="EG887" s="22"/>
      <c r="EH887" s="22"/>
      <c r="EI887" s="22"/>
      <c r="EJ887" s="22"/>
      <c r="EK887" s="22"/>
      <c r="EL887" s="22"/>
      <c r="EM887" s="22"/>
      <c r="EN887" s="22"/>
      <c r="EO887" s="22"/>
      <c r="EP887" s="22"/>
      <c r="EQ887" s="22"/>
      <c r="ER887" s="22"/>
      <c r="ES887" s="22"/>
      <c r="ET887" s="22"/>
      <c r="EU887" s="22"/>
      <c r="EV887" s="22"/>
      <c r="EW887" s="22"/>
      <c r="EX887" s="22"/>
      <c r="EY887" s="22"/>
      <c r="EZ887" s="22"/>
      <c r="FA887" s="22"/>
      <c r="FB887" s="22"/>
      <c r="FC887" s="22"/>
      <c r="FD887" s="22"/>
      <c r="FE887" s="22"/>
      <c r="FF887" s="22"/>
      <c r="FG887" s="22"/>
      <c r="FH887" s="22"/>
      <c r="FI887" s="22"/>
      <c r="FJ887" s="22"/>
      <c r="FK887" s="22"/>
      <c r="FL887" s="22"/>
      <c r="FM887" s="22"/>
      <c r="FN887" s="22"/>
      <c r="FO887" s="22"/>
      <c r="FP887" s="22"/>
    </row>
    <row r="888" spans="1:172" ht="15">
      <c r="A888" s="66"/>
      <c r="B888" s="64"/>
      <c r="C888" s="64"/>
      <c r="D888" s="64"/>
      <c r="E888" s="64"/>
      <c r="F888" s="64"/>
      <c r="G888" s="64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  <c r="EC888" s="22"/>
      <c r="ED888" s="22"/>
      <c r="EE888" s="22"/>
      <c r="EF888" s="22"/>
      <c r="EG888" s="22"/>
      <c r="EH888" s="22"/>
      <c r="EI888" s="22"/>
      <c r="EJ888" s="22"/>
      <c r="EK888" s="22"/>
      <c r="EL888" s="22"/>
      <c r="EM888" s="22"/>
      <c r="EN888" s="22"/>
      <c r="EO888" s="22"/>
      <c r="EP888" s="22"/>
      <c r="EQ888" s="22"/>
      <c r="ER888" s="22"/>
      <c r="ES888" s="22"/>
      <c r="ET888" s="22"/>
      <c r="EU888" s="22"/>
      <c r="EV888" s="22"/>
      <c r="EW888" s="22"/>
      <c r="EX888" s="22"/>
      <c r="EY888" s="22"/>
      <c r="EZ888" s="22"/>
      <c r="FA888" s="22"/>
      <c r="FB888" s="22"/>
      <c r="FC888" s="22"/>
      <c r="FD888" s="22"/>
      <c r="FE888" s="22"/>
      <c r="FF888" s="22"/>
      <c r="FG888" s="22"/>
      <c r="FH888" s="22"/>
      <c r="FI888" s="22"/>
      <c r="FJ888" s="22"/>
      <c r="FK888" s="22"/>
      <c r="FL888" s="22"/>
      <c r="FM888" s="22"/>
      <c r="FN888" s="22"/>
      <c r="FO888" s="22"/>
      <c r="FP888" s="22"/>
    </row>
    <row r="889" spans="1:172" ht="15">
      <c r="A889" s="66"/>
      <c r="B889" s="64"/>
      <c r="C889" s="64"/>
      <c r="D889" s="64"/>
      <c r="E889" s="64"/>
      <c r="F889" s="64"/>
      <c r="G889" s="64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  <c r="EC889" s="22"/>
      <c r="ED889" s="22"/>
      <c r="EE889" s="22"/>
      <c r="EF889" s="22"/>
      <c r="EG889" s="22"/>
      <c r="EH889" s="22"/>
      <c r="EI889" s="22"/>
      <c r="EJ889" s="22"/>
      <c r="EK889" s="22"/>
      <c r="EL889" s="22"/>
      <c r="EM889" s="22"/>
      <c r="EN889" s="22"/>
      <c r="EO889" s="22"/>
      <c r="EP889" s="22"/>
      <c r="EQ889" s="22"/>
      <c r="ER889" s="22"/>
      <c r="ES889" s="22"/>
      <c r="ET889" s="22"/>
      <c r="EU889" s="22"/>
      <c r="EV889" s="22"/>
      <c r="EW889" s="22"/>
      <c r="EX889" s="22"/>
      <c r="EY889" s="22"/>
      <c r="EZ889" s="22"/>
      <c r="FA889" s="22"/>
      <c r="FB889" s="22"/>
      <c r="FC889" s="22"/>
      <c r="FD889" s="22"/>
      <c r="FE889" s="22"/>
      <c r="FF889" s="22"/>
      <c r="FG889" s="22"/>
      <c r="FH889" s="22"/>
      <c r="FI889" s="22"/>
      <c r="FJ889" s="22"/>
      <c r="FK889" s="22"/>
      <c r="FL889" s="22"/>
      <c r="FM889" s="22"/>
      <c r="FN889" s="22"/>
      <c r="FO889" s="22"/>
      <c r="FP889" s="22"/>
    </row>
    <row r="890" spans="1:172" ht="15">
      <c r="A890" s="66"/>
      <c r="B890" s="64"/>
      <c r="C890" s="64"/>
      <c r="D890" s="64"/>
      <c r="E890" s="64"/>
      <c r="F890" s="64"/>
      <c r="G890" s="64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  <c r="EC890" s="22"/>
      <c r="ED890" s="22"/>
      <c r="EE890" s="22"/>
      <c r="EF890" s="22"/>
      <c r="EG890" s="22"/>
      <c r="EH890" s="22"/>
      <c r="EI890" s="22"/>
      <c r="EJ890" s="22"/>
      <c r="EK890" s="22"/>
      <c r="EL890" s="22"/>
      <c r="EM890" s="22"/>
      <c r="EN890" s="22"/>
      <c r="EO890" s="22"/>
      <c r="EP890" s="22"/>
      <c r="EQ890" s="22"/>
      <c r="ER890" s="22"/>
      <c r="ES890" s="22"/>
      <c r="ET890" s="22"/>
      <c r="EU890" s="22"/>
      <c r="EV890" s="22"/>
      <c r="EW890" s="22"/>
      <c r="EX890" s="22"/>
      <c r="EY890" s="22"/>
      <c r="EZ890" s="22"/>
      <c r="FA890" s="22"/>
      <c r="FB890" s="22"/>
      <c r="FC890" s="22"/>
      <c r="FD890" s="22"/>
      <c r="FE890" s="22"/>
      <c r="FF890" s="22"/>
      <c r="FG890" s="22"/>
      <c r="FH890" s="22"/>
      <c r="FI890" s="22"/>
      <c r="FJ890" s="22"/>
      <c r="FK890" s="22"/>
      <c r="FL890" s="22"/>
      <c r="FM890" s="22"/>
      <c r="FN890" s="22"/>
      <c r="FO890" s="22"/>
      <c r="FP890" s="22"/>
    </row>
    <row r="891" spans="1:172" ht="15">
      <c r="A891" s="66"/>
      <c r="B891" s="64"/>
      <c r="C891" s="64"/>
      <c r="D891" s="64"/>
      <c r="E891" s="64"/>
      <c r="F891" s="64"/>
      <c r="G891" s="64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  <c r="EC891" s="22"/>
      <c r="ED891" s="22"/>
      <c r="EE891" s="22"/>
      <c r="EF891" s="22"/>
      <c r="EG891" s="22"/>
      <c r="EH891" s="22"/>
      <c r="EI891" s="22"/>
      <c r="EJ891" s="22"/>
      <c r="EK891" s="22"/>
      <c r="EL891" s="22"/>
      <c r="EM891" s="22"/>
      <c r="EN891" s="22"/>
      <c r="EO891" s="22"/>
      <c r="EP891" s="22"/>
      <c r="EQ891" s="22"/>
      <c r="ER891" s="22"/>
      <c r="ES891" s="22"/>
      <c r="ET891" s="22"/>
      <c r="EU891" s="22"/>
      <c r="EV891" s="22"/>
      <c r="EW891" s="22"/>
      <c r="EX891" s="22"/>
      <c r="EY891" s="22"/>
      <c r="EZ891" s="22"/>
      <c r="FA891" s="22"/>
      <c r="FB891" s="22"/>
      <c r="FC891" s="22"/>
      <c r="FD891" s="22"/>
      <c r="FE891" s="22"/>
      <c r="FF891" s="22"/>
      <c r="FG891" s="22"/>
      <c r="FH891" s="22"/>
      <c r="FI891" s="22"/>
      <c r="FJ891" s="22"/>
      <c r="FK891" s="22"/>
      <c r="FL891" s="22"/>
      <c r="FM891" s="22"/>
      <c r="FN891" s="22"/>
      <c r="FO891" s="22"/>
      <c r="FP891" s="22"/>
    </row>
    <row r="892" spans="1:172" ht="15">
      <c r="A892" s="66"/>
      <c r="B892" s="64"/>
      <c r="C892" s="64"/>
      <c r="D892" s="64"/>
      <c r="E892" s="64"/>
      <c r="F892" s="64"/>
      <c r="G892" s="64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  <c r="EC892" s="22"/>
      <c r="ED892" s="22"/>
      <c r="EE892" s="22"/>
      <c r="EF892" s="22"/>
      <c r="EG892" s="22"/>
      <c r="EH892" s="22"/>
      <c r="EI892" s="22"/>
      <c r="EJ892" s="22"/>
      <c r="EK892" s="22"/>
      <c r="EL892" s="22"/>
      <c r="EM892" s="22"/>
      <c r="EN892" s="22"/>
      <c r="EO892" s="22"/>
      <c r="EP892" s="22"/>
      <c r="EQ892" s="22"/>
      <c r="ER892" s="22"/>
      <c r="ES892" s="22"/>
      <c r="ET892" s="22"/>
      <c r="EU892" s="22"/>
      <c r="EV892" s="22"/>
      <c r="EW892" s="22"/>
      <c r="EX892" s="22"/>
      <c r="EY892" s="22"/>
      <c r="EZ892" s="22"/>
      <c r="FA892" s="22"/>
      <c r="FB892" s="22"/>
      <c r="FC892" s="22"/>
      <c r="FD892" s="22"/>
      <c r="FE892" s="22"/>
      <c r="FF892" s="22"/>
      <c r="FG892" s="22"/>
      <c r="FH892" s="22"/>
      <c r="FI892" s="22"/>
      <c r="FJ892" s="22"/>
      <c r="FK892" s="22"/>
      <c r="FL892" s="22"/>
      <c r="FM892" s="22"/>
      <c r="FN892" s="22"/>
      <c r="FO892" s="22"/>
      <c r="FP892" s="22"/>
    </row>
    <row r="893" spans="1:172" ht="15">
      <c r="A893" s="66"/>
      <c r="B893" s="64"/>
      <c r="C893" s="64"/>
      <c r="D893" s="64"/>
      <c r="E893" s="64"/>
      <c r="F893" s="64"/>
      <c r="G893" s="64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  <c r="EC893" s="22"/>
      <c r="ED893" s="22"/>
      <c r="EE893" s="22"/>
      <c r="EF893" s="22"/>
      <c r="EG893" s="22"/>
      <c r="EH893" s="22"/>
      <c r="EI893" s="22"/>
      <c r="EJ893" s="22"/>
      <c r="EK893" s="22"/>
      <c r="EL893" s="22"/>
      <c r="EM893" s="22"/>
      <c r="EN893" s="22"/>
      <c r="EO893" s="22"/>
      <c r="EP893" s="22"/>
      <c r="EQ893" s="22"/>
      <c r="ER893" s="22"/>
      <c r="ES893" s="22"/>
      <c r="ET893" s="22"/>
      <c r="EU893" s="22"/>
      <c r="EV893" s="22"/>
      <c r="EW893" s="22"/>
      <c r="EX893" s="22"/>
      <c r="EY893" s="22"/>
      <c r="EZ893" s="22"/>
      <c r="FA893" s="22"/>
      <c r="FB893" s="22"/>
      <c r="FC893" s="22"/>
      <c r="FD893" s="22"/>
      <c r="FE893" s="22"/>
      <c r="FF893" s="22"/>
      <c r="FG893" s="22"/>
      <c r="FH893" s="22"/>
      <c r="FI893" s="22"/>
      <c r="FJ893" s="22"/>
      <c r="FK893" s="22"/>
      <c r="FL893" s="22"/>
      <c r="FM893" s="22"/>
      <c r="FN893" s="22"/>
      <c r="FO893" s="22"/>
      <c r="FP893" s="22"/>
    </row>
    <row r="894" spans="1:172" ht="15">
      <c r="A894" s="66"/>
      <c r="B894" s="64"/>
      <c r="C894" s="64"/>
      <c r="D894" s="64"/>
      <c r="E894" s="64"/>
      <c r="F894" s="64"/>
      <c r="G894" s="64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  <c r="EC894" s="22"/>
      <c r="ED894" s="22"/>
      <c r="EE894" s="22"/>
      <c r="EF894" s="22"/>
      <c r="EG894" s="22"/>
      <c r="EH894" s="22"/>
      <c r="EI894" s="22"/>
      <c r="EJ894" s="22"/>
      <c r="EK894" s="22"/>
      <c r="EL894" s="22"/>
      <c r="EM894" s="22"/>
      <c r="EN894" s="22"/>
      <c r="EO894" s="22"/>
      <c r="EP894" s="22"/>
      <c r="EQ894" s="22"/>
      <c r="ER894" s="22"/>
      <c r="ES894" s="22"/>
      <c r="ET894" s="22"/>
      <c r="EU894" s="22"/>
      <c r="EV894" s="22"/>
      <c r="EW894" s="22"/>
      <c r="EX894" s="22"/>
      <c r="EY894" s="22"/>
      <c r="EZ894" s="22"/>
      <c r="FA894" s="22"/>
      <c r="FB894" s="22"/>
      <c r="FC894" s="22"/>
      <c r="FD894" s="22"/>
      <c r="FE894" s="22"/>
      <c r="FF894" s="22"/>
      <c r="FG894" s="22"/>
      <c r="FH894" s="22"/>
      <c r="FI894" s="22"/>
      <c r="FJ894" s="22"/>
      <c r="FK894" s="22"/>
      <c r="FL894" s="22"/>
      <c r="FM894" s="22"/>
      <c r="FN894" s="22"/>
      <c r="FO894" s="22"/>
      <c r="FP894" s="22"/>
    </row>
    <row r="895" spans="1:172" ht="15">
      <c r="A895" s="66"/>
      <c r="B895" s="64"/>
      <c r="C895" s="64"/>
      <c r="D895" s="64"/>
      <c r="E895" s="64"/>
      <c r="F895" s="64"/>
      <c r="G895" s="64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  <c r="EC895" s="22"/>
      <c r="ED895" s="22"/>
      <c r="EE895" s="22"/>
      <c r="EF895" s="22"/>
      <c r="EG895" s="22"/>
      <c r="EH895" s="22"/>
      <c r="EI895" s="22"/>
      <c r="EJ895" s="22"/>
      <c r="EK895" s="22"/>
      <c r="EL895" s="22"/>
      <c r="EM895" s="22"/>
      <c r="EN895" s="22"/>
      <c r="EO895" s="22"/>
      <c r="EP895" s="22"/>
      <c r="EQ895" s="22"/>
      <c r="ER895" s="22"/>
      <c r="ES895" s="22"/>
      <c r="ET895" s="22"/>
      <c r="EU895" s="22"/>
      <c r="EV895" s="22"/>
      <c r="EW895" s="22"/>
      <c r="EX895" s="22"/>
      <c r="EY895" s="22"/>
      <c r="EZ895" s="22"/>
      <c r="FA895" s="22"/>
      <c r="FB895" s="22"/>
      <c r="FC895" s="22"/>
      <c r="FD895" s="22"/>
      <c r="FE895" s="22"/>
      <c r="FF895" s="22"/>
      <c r="FG895" s="22"/>
      <c r="FH895" s="22"/>
      <c r="FI895" s="22"/>
      <c r="FJ895" s="22"/>
      <c r="FK895" s="22"/>
      <c r="FL895" s="22"/>
      <c r="FM895" s="22"/>
      <c r="FN895" s="22"/>
      <c r="FO895" s="22"/>
      <c r="FP895" s="22"/>
    </row>
    <row r="896" spans="1:172" ht="15">
      <c r="A896" s="66"/>
      <c r="B896" s="64"/>
      <c r="C896" s="64"/>
      <c r="D896" s="64"/>
      <c r="E896" s="64"/>
      <c r="F896" s="64"/>
      <c r="G896" s="64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  <c r="EC896" s="22"/>
      <c r="ED896" s="22"/>
      <c r="EE896" s="22"/>
      <c r="EF896" s="22"/>
      <c r="EG896" s="22"/>
      <c r="EH896" s="22"/>
      <c r="EI896" s="22"/>
      <c r="EJ896" s="22"/>
      <c r="EK896" s="22"/>
      <c r="EL896" s="22"/>
      <c r="EM896" s="22"/>
      <c r="EN896" s="22"/>
      <c r="EO896" s="22"/>
      <c r="EP896" s="22"/>
      <c r="EQ896" s="22"/>
      <c r="ER896" s="22"/>
      <c r="ES896" s="22"/>
      <c r="ET896" s="22"/>
      <c r="EU896" s="22"/>
      <c r="EV896" s="22"/>
      <c r="EW896" s="22"/>
      <c r="EX896" s="22"/>
      <c r="EY896" s="22"/>
      <c r="EZ896" s="22"/>
      <c r="FA896" s="22"/>
      <c r="FB896" s="22"/>
      <c r="FC896" s="22"/>
      <c r="FD896" s="22"/>
      <c r="FE896" s="22"/>
      <c r="FF896" s="22"/>
      <c r="FG896" s="22"/>
      <c r="FH896" s="22"/>
      <c r="FI896" s="22"/>
      <c r="FJ896" s="22"/>
      <c r="FK896" s="22"/>
      <c r="FL896" s="22"/>
      <c r="FM896" s="22"/>
      <c r="FN896" s="22"/>
      <c r="FO896" s="22"/>
      <c r="FP896" s="22"/>
    </row>
    <row r="897" spans="1:172" ht="15">
      <c r="A897" s="66"/>
      <c r="B897" s="64"/>
      <c r="C897" s="64"/>
      <c r="D897" s="64"/>
      <c r="E897" s="64"/>
      <c r="F897" s="64"/>
      <c r="G897" s="64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  <c r="EC897" s="22"/>
      <c r="ED897" s="22"/>
      <c r="EE897" s="22"/>
      <c r="EF897" s="22"/>
      <c r="EG897" s="22"/>
      <c r="EH897" s="22"/>
      <c r="EI897" s="22"/>
      <c r="EJ897" s="22"/>
      <c r="EK897" s="22"/>
      <c r="EL897" s="22"/>
      <c r="EM897" s="22"/>
      <c r="EN897" s="22"/>
      <c r="EO897" s="22"/>
      <c r="EP897" s="22"/>
      <c r="EQ897" s="22"/>
      <c r="ER897" s="22"/>
      <c r="ES897" s="22"/>
      <c r="ET897" s="22"/>
      <c r="EU897" s="22"/>
      <c r="EV897" s="22"/>
      <c r="EW897" s="22"/>
      <c r="EX897" s="22"/>
      <c r="EY897" s="22"/>
      <c r="EZ897" s="22"/>
      <c r="FA897" s="22"/>
      <c r="FB897" s="22"/>
      <c r="FC897" s="22"/>
      <c r="FD897" s="22"/>
      <c r="FE897" s="22"/>
      <c r="FF897" s="22"/>
      <c r="FG897" s="22"/>
      <c r="FH897" s="22"/>
      <c r="FI897" s="22"/>
      <c r="FJ897" s="22"/>
      <c r="FK897" s="22"/>
      <c r="FL897" s="22"/>
      <c r="FM897" s="22"/>
      <c r="FN897" s="22"/>
      <c r="FO897" s="22"/>
      <c r="FP897" s="22"/>
    </row>
    <row r="898" spans="1:172" ht="15">
      <c r="A898" s="66"/>
      <c r="B898" s="64"/>
      <c r="C898" s="64"/>
      <c r="D898" s="64"/>
      <c r="E898" s="64"/>
      <c r="F898" s="64"/>
      <c r="G898" s="64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  <c r="EC898" s="22"/>
      <c r="ED898" s="22"/>
      <c r="EE898" s="22"/>
      <c r="EF898" s="22"/>
      <c r="EG898" s="22"/>
      <c r="EH898" s="22"/>
      <c r="EI898" s="22"/>
      <c r="EJ898" s="22"/>
      <c r="EK898" s="22"/>
      <c r="EL898" s="22"/>
      <c r="EM898" s="22"/>
      <c r="EN898" s="22"/>
      <c r="EO898" s="22"/>
      <c r="EP898" s="22"/>
      <c r="EQ898" s="22"/>
      <c r="ER898" s="22"/>
      <c r="ES898" s="22"/>
      <c r="ET898" s="22"/>
      <c r="EU898" s="22"/>
      <c r="EV898" s="22"/>
      <c r="EW898" s="22"/>
      <c r="EX898" s="22"/>
      <c r="EY898" s="22"/>
      <c r="EZ898" s="22"/>
      <c r="FA898" s="22"/>
      <c r="FB898" s="22"/>
      <c r="FC898" s="22"/>
      <c r="FD898" s="22"/>
      <c r="FE898" s="22"/>
      <c r="FF898" s="22"/>
      <c r="FG898" s="22"/>
      <c r="FH898" s="22"/>
      <c r="FI898" s="22"/>
      <c r="FJ898" s="22"/>
      <c r="FK898" s="22"/>
      <c r="FL898" s="22"/>
      <c r="FM898" s="22"/>
      <c r="FN898" s="22"/>
      <c r="FO898" s="22"/>
      <c r="FP898" s="22"/>
    </row>
    <row r="899" spans="1:172" ht="15">
      <c r="A899" s="66"/>
      <c r="B899" s="64"/>
      <c r="C899" s="64"/>
      <c r="D899" s="64"/>
      <c r="E899" s="64"/>
      <c r="F899" s="64"/>
      <c r="G899" s="64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  <c r="EC899" s="22"/>
      <c r="ED899" s="22"/>
      <c r="EE899" s="22"/>
      <c r="EF899" s="22"/>
      <c r="EG899" s="22"/>
      <c r="EH899" s="22"/>
      <c r="EI899" s="22"/>
      <c r="EJ899" s="22"/>
      <c r="EK899" s="22"/>
      <c r="EL899" s="22"/>
      <c r="EM899" s="22"/>
      <c r="EN899" s="22"/>
      <c r="EO899" s="22"/>
      <c r="EP899" s="22"/>
      <c r="EQ899" s="22"/>
      <c r="ER899" s="22"/>
      <c r="ES899" s="22"/>
      <c r="ET899" s="22"/>
      <c r="EU899" s="22"/>
      <c r="EV899" s="22"/>
      <c r="EW899" s="22"/>
      <c r="EX899" s="22"/>
      <c r="EY899" s="22"/>
      <c r="EZ899" s="22"/>
      <c r="FA899" s="22"/>
      <c r="FB899" s="22"/>
      <c r="FC899" s="22"/>
      <c r="FD899" s="22"/>
      <c r="FE899" s="22"/>
      <c r="FF899" s="22"/>
      <c r="FG899" s="22"/>
      <c r="FH899" s="22"/>
      <c r="FI899" s="22"/>
      <c r="FJ899" s="22"/>
      <c r="FK899" s="22"/>
      <c r="FL899" s="22"/>
      <c r="FM899" s="22"/>
      <c r="FN899" s="22"/>
      <c r="FO899" s="22"/>
      <c r="FP899" s="22"/>
    </row>
    <row r="900" spans="1:172" ht="15">
      <c r="A900" s="66"/>
      <c r="B900" s="64"/>
      <c r="C900" s="64"/>
      <c r="D900" s="64"/>
      <c r="E900" s="64"/>
      <c r="F900" s="64"/>
      <c r="G900" s="64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  <c r="EC900" s="22"/>
      <c r="ED900" s="22"/>
      <c r="EE900" s="22"/>
      <c r="EF900" s="22"/>
      <c r="EG900" s="22"/>
      <c r="EH900" s="22"/>
      <c r="EI900" s="22"/>
      <c r="EJ900" s="22"/>
      <c r="EK900" s="22"/>
      <c r="EL900" s="22"/>
      <c r="EM900" s="22"/>
      <c r="EN900" s="22"/>
      <c r="EO900" s="22"/>
      <c r="EP900" s="22"/>
      <c r="EQ900" s="22"/>
      <c r="ER900" s="22"/>
      <c r="ES900" s="22"/>
      <c r="ET900" s="22"/>
      <c r="EU900" s="22"/>
      <c r="EV900" s="22"/>
      <c r="EW900" s="22"/>
      <c r="EX900" s="22"/>
      <c r="EY900" s="22"/>
      <c r="EZ900" s="22"/>
      <c r="FA900" s="22"/>
      <c r="FB900" s="22"/>
      <c r="FC900" s="22"/>
      <c r="FD900" s="22"/>
      <c r="FE900" s="22"/>
      <c r="FF900" s="22"/>
      <c r="FG900" s="22"/>
      <c r="FH900" s="22"/>
      <c r="FI900" s="22"/>
      <c r="FJ900" s="22"/>
      <c r="FK900" s="22"/>
      <c r="FL900" s="22"/>
      <c r="FM900" s="22"/>
      <c r="FN900" s="22"/>
      <c r="FO900" s="22"/>
      <c r="FP900" s="22"/>
    </row>
    <row r="901" spans="1:172" ht="15">
      <c r="A901" s="66"/>
      <c r="B901" s="64"/>
      <c r="C901" s="64"/>
      <c r="D901" s="64"/>
      <c r="E901" s="64"/>
      <c r="F901" s="64"/>
      <c r="G901" s="64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  <c r="EC901" s="22"/>
      <c r="ED901" s="22"/>
      <c r="EE901" s="22"/>
      <c r="EF901" s="22"/>
      <c r="EG901" s="22"/>
      <c r="EH901" s="22"/>
      <c r="EI901" s="22"/>
      <c r="EJ901" s="22"/>
      <c r="EK901" s="22"/>
      <c r="EL901" s="22"/>
      <c r="EM901" s="22"/>
      <c r="EN901" s="22"/>
      <c r="EO901" s="22"/>
      <c r="EP901" s="22"/>
      <c r="EQ901" s="22"/>
      <c r="ER901" s="22"/>
      <c r="ES901" s="22"/>
      <c r="ET901" s="22"/>
      <c r="EU901" s="22"/>
      <c r="EV901" s="22"/>
      <c r="EW901" s="22"/>
      <c r="EX901" s="22"/>
      <c r="EY901" s="22"/>
      <c r="EZ901" s="22"/>
      <c r="FA901" s="22"/>
      <c r="FB901" s="22"/>
      <c r="FC901" s="22"/>
      <c r="FD901" s="22"/>
      <c r="FE901" s="22"/>
      <c r="FF901" s="22"/>
      <c r="FG901" s="22"/>
      <c r="FH901" s="22"/>
      <c r="FI901" s="22"/>
      <c r="FJ901" s="22"/>
      <c r="FK901" s="22"/>
      <c r="FL901" s="22"/>
      <c r="FM901" s="22"/>
      <c r="FN901" s="22"/>
      <c r="FO901" s="22"/>
      <c r="FP901" s="22"/>
    </row>
    <row r="902" spans="1:172" ht="15">
      <c r="A902" s="66"/>
      <c r="B902" s="64"/>
      <c r="C902" s="64"/>
      <c r="D902" s="64"/>
      <c r="E902" s="64"/>
      <c r="F902" s="64"/>
      <c r="G902" s="64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  <c r="EC902" s="22"/>
      <c r="ED902" s="22"/>
      <c r="EE902" s="22"/>
      <c r="EF902" s="22"/>
      <c r="EG902" s="22"/>
      <c r="EH902" s="22"/>
      <c r="EI902" s="22"/>
      <c r="EJ902" s="22"/>
      <c r="EK902" s="22"/>
      <c r="EL902" s="22"/>
      <c r="EM902" s="22"/>
      <c r="EN902" s="22"/>
      <c r="EO902" s="22"/>
      <c r="EP902" s="22"/>
      <c r="EQ902" s="22"/>
      <c r="ER902" s="22"/>
      <c r="ES902" s="22"/>
      <c r="ET902" s="22"/>
      <c r="EU902" s="22"/>
      <c r="EV902" s="22"/>
      <c r="EW902" s="22"/>
      <c r="EX902" s="22"/>
      <c r="EY902" s="22"/>
      <c r="EZ902" s="22"/>
      <c r="FA902" s="22"/>
      <c r="FB902" s="22"/>
      <c r="FC902" s="22"/>
      <c r="FD902" s="22"/>
      <c r="FE902" s="22"/>
      <c r="FF902" s="22"/>
      <c r="FG902" s="22"/>
      <c r="FH902" s="22"/>
      <c r="FI902" s="22"/>
      <c r="FJ902" s="22"/>
      <c r="FK902" s="22"/>
      <c r="FL902" s="22"/>
      <c r="FM902" s="22"/>
      <c r="FN902" s="22"/>
      <c r="FO902" s="22"/>
      <c r="FP902" s="22"/>
    </row>
    <row r="903" spans="1:172" ht="15">
      <c r="A903" s="66"/>
      <c r="B903" s="64"/>
      <c r="C903" s="64"/>
      <c r="D903" s="64"/>
      <c r="E903" s="64"/>
      <c r="F903" s="64"/>
      <c r="G903" s="64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  <c r="EC903" s="22"/>
      <c r="ED903" s="22"/>
      <c r="EE903" s="22"/>
      <c r="EF903" s="22"/>
      <c r="EG903" s="22"/>
      <c r="EH903" s="22"/>
      <c r="EI903" s="22"/>
      <c r="EJ903" s="22"/>
      <c r="EK903" s="22"/>
      <c r="EL903" s="22"/>
      <c r="EM903" s="22"/>
      <c r="EN903" s="22"/>
      <c r="EO903" s="22"/>
      <c r="EP903" s="22"/>
      <c r="EQ903" s="22"/>
      <c r="ER903" s="22"/>
      <c r="ES903" s="22"/>
      <c r="ET903" s="22"/>
      <c r="EU903" s="22"/>
      <c r="EV903" s="22"/>
      <c r="EW903" s="22"/>
      <c r="EX903" s="22"/>
      <c r="EY903" s="22"/>
      <c r="EZ903" s="22"/>
      <c r="FA903" s="22"/>
      <c r="FB903" s="22"/>
      <c r="FC903" s="22"/>
      <c r="FD903" s="22"/>
      <c r="FE903" s="22"/>
      <c r="FF903" s="22"/>
      <c r="FG903" s="22"/>
      <c r="FH903" s="22"/>
      <c r="FI903" s="22"/>
      <c r="FJ903" s="22"/>
      <c r="FK903" s="22"/>
      <c r="FL903" s="22"/>
      <c r="FM903" s="22"/>
      <c r="FN903" s="22"/>
      <c r="FO903" s="22"/>
      <c r="FP903" s="22"/>
    </row>
    <row r="904" spans="1:172" ht="15">
      <c r="A904" s="66"/>
      <c r="B904" s="64"/>
      <c r="C904" s="64"/>
      <c r="D904" s="64"/>
      <c r="E904" s="64"/>
      <c r="F904" s="64"/>
      <c r="G904" s="64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  <c r="EC904" s="22"/>
      <c r="ED904" s="22"/>
      <c r="EE904" s="22"/>
      <c r="EF904" s="22"/>
      <c r="EG904" s="22"/>
      <c r="EH904" s="22"/>
      <c r="EI904" s="22"/>
      <c r="EJ904" s="22"/>
      <c r="EK904" s="22"/>
      <c r="EL904" s="22"/>
      <c r="EM904" s="22"/>
      <c r="EN904" s="22"/>
      <c r="EO904" s="22"/>
      <c r="EP904" s="22"/>
      <c r="EQ904" s="22"/>
      <c r="ER904" s="22"/>
      <c r="ES904" s="22"/>
      <c r="ET904" s="22"/>
      <c r="EU904" s="22"/>
      <c r="EV904" s="22"/>
      <c r="EW904" s="22"/>
      <c r="EX904" s="22"/>
      <c r="EY904" s="22"/>
      <c r="EZ904" s="22"/>
      <c r="FA904" s="22"/>
      <c r="FB904" s="22"/>
      <c r="FC904" s="22"/>
      <c r="FD904" s="22"/>
      <c r="FE904" s="22"/>
      <c r="FF904" s="22"/>
      <c r="FG904" s="22"/>
      <c r="FH904" s="22"/>
      <c r="FI904" s="22"/>
      <c r="FJ904" s="22"/>
      <c r="FK904" s="22"/>
      <c r="FL904" s="22"/>
      <c r="FM904" s="22"/>
      <c r="FN904" s="22"/>
      <c r="FO904" s="22"/>
      <c r="FP904" s="22"/>
    </row>
    <row r="905" spans="1:172" ht="15">
      <c r="A905" s="66"/>
      <c r="B905" s="64"/>
      <c r="C905" s="64"/>
      <c r="D905" s="64"/>
      <c r="E905" s="64"/>
      <c r="F905" s="64"/>
      <c r="G905" s="64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  <c r="EC905" s="22"/>
      <c r="ED905" s="22"/>
      <c r="EE905" s="22"/>
      <c r="EF905" s="22"/>
      <c r="EG905" s="22"/>
      <c r="EH905" s="22"/>
      <c r="EI905" s="22"/>
      <c r="EJ905" s="22"/>
      <c r="EK905" s="22"/>
      <c r="EL905" s="22"/>
      <c r="EM905" s="22"/>
      <c r="EN905" s="22"/>
      <c r="EO905" s="22"/>
      <c r="EP905" s="22"/>
      <c r="EQ905" s="22"/>
      <c r="ER905" s="22"/>
      <c r="ES905" s="22"/>
      <c r="ET905" s="22"/>
      <c r="EU905" s="22"/>
      <c r="EV905" s="22"/>
      <c r="EW905" s="22"/>
      <c r="EX905" s="22"/>
      <c r="EY905" s="22"/>
      <c r="EZ905" s="22"/>
      <c r="FA905" s="22"/>
      <c r="FB905" s="22"/>
      <c r="FC905" s="22"/>
      <c r="FD905" s="22"/>
      <c r="FE905" s="22"/>
      <c r="FF905" s="22"/>
      <c r="FG905" s="22"/>
      <c r="FH905" s="22"/>
      <c r="FI905" s="22"/>
      <c r="FJ905" s="22"/>
      <c r="FK905" s="22"/>
      <c r="FL905" s="22"/>
      <c r="FM905" s="22"/>
      <c r="FN905" s="22"/>
      <c r="FO905" s="22"/>
      <c r="FP905" s="22"/>
    </row>
    <row r="906" spans="1:172" ht="15">
      <c r="A906" s="66"/>
      <c r="B906" s="64"/>
      <c r="C906" s="64"/>
      <c r="D906" s="64"/>
      <c r="E906" s="64"/>
      <c r="F906" s="64"/>
      <c r="G906" s="64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  <c r="EC906" s="22"/>
      <c r="ED906" s="22"/>
      <c r="EE906" s="22"/>
      <c r="EF906" s="22"/>
      <c r="EG906" s="22"/>
      <c r="EH906" s="22"/>
      <c r="EI906" s="22"/>
      <c r="EJ906" s="22"/>
      <c r="EK906" s="22"/>
      <c r="EL906" s="22"/>
      <c r="EM906" s="22"/>
      <c r="EN906" s="22"/>
      <c r="EO906" s="22"/>
      <c r="EP906" s="22"/>
      <c r="EQ906" s="22"/>
      <c r="ER906" s="22"/>
      <c r="ES906" s="22"/>
      <c r="ET906" s="22"/>
      <c r="EU906" s="22"/>
      <c r="EV906" s="22"/>
      <c r="EW906" s="22"/>
      <c r="EX906" s="22"/>
      <c r="EY906" s="22"/>
      <c r="EZ906" s="22"/>
      <c r="FA906" s="22"/>
      <c r="FB906" s="22"/>
      <c r="FC906" s="22"/>
      <c r="FD906" s="22"/>
      <c r="FE906" s="22"/>
      <c r="FF906" s="22"/>
      <c r="FG906" s="22"/>
      <c r="FH906" s="22"/>
      <c r="FI906" s="22"/>
      <c r="FJ906" s="22"/>
      <c r="FK906" s="22"/>
      <c r="FL906" s="22"/>
      <c r="FM906" s="22"/>
      <c r="FN906" s="22"/>
      <c r="FO906" s="22"/>
      <c r="FP906" s="22"/>
    </row>
    <row r="907" spans="1:172" ht="15">
      <c r="A907" s="66"/>
      <c r="B907" s="64"/>
      <c r="C907" s="64"/>
      <c r="D907" s="64"/>
      <c r="E907" s="64"/>
      <c r="F907" s="64"/>
      <c r="G907" s="64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  <c r="EC907" s="22"/>
      <c r="ED907" s="22"/>
      <c r="EE907" s="22"/>
      <c r="EF907" s="22"/>
      <c r="EG907" s="22"/>
      <c r="EH907" s="22"/>
      <c r="EI907" s="22"/>
      <c r="EJ907" s="22"/>
      <c r="EK907" s="22"/>
      <c r="EL907" s="22"/>
      <c r="EM907" s="22"/>
      <c r="EN907" s="22"/>
      <c r="EO907" s="22"/>
      <c r="EP907" s="22"/>
      <c r="EQ907" s="22"/>
      <c r="ER907" s="22"/>
      <c r="ES907" s="22"/>
      <c r="ET907" s="22"/>
      <c r="EU907" s="22"/>
      <c r="EV907" s="22"/>
      <c r="EW907" s="22"/>
      <c r="EX907" s="22"/>
      <c r="EY907" s="22"/>
      <c r="EZ907" s="22"/>
      <c r="FA907" s="22"/>
      <c r="FB907" s="22"/>
      <c r="FC907" s="22"/>
      <c r="FD907" s="22"/>
      <c r="FE907" s="22"/>
      <c r="FF907" s="22"/>
      <c r="FG907" s="22"/>
      <c r="FH907" s="22"/>
      <c r="FI907" s="22"/>
      <c r="FJ907" s="22"/>
      <c r="FK907" s="22"/>
      <c r="FL907" s="22"/>
      <c r="FM907" s="22"/>
      <c r="FN907" s="22"/>
      <c r="FO907" s="22"/>
      <c r="FP907" s="22"/>
    </row>
    <row r="908" spans="1:172" ht="15">
      <c r="A908" s="66"/>
      <c r="B908" s="64"/>
      <c r="C908" s="64"/>
      <c r="D908" s="64"/>
      <c r="E908" s="64"/>
      <c r="F908" s="64"/>
      <c r="G908" s="64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  <c r="EC908" s="22"/>
      <c r="ED908" s="22"/>
      <c r="EE908" s="22"/>
      <c r="EF908" s="22"/>
      <c r="EG908" s="22"/>
      <c r="EH908" s="22"/>
      <c r="EI908" s="22"/>
      <c r="EJ908" s="22"/>
      <c r="EK908" s="22"/>
      <c r="EL908" s="22"/>
      <c r="EM908" s="22"/>
      <c r="EN908" s="22"/>
      <c r="EO908" s="22"/>
      <c r="EP908" s="22"/>
      <c r="EQ908" s="22"/>
      <c r="ER908" s="22"/>
      <c r="ES908" s="22"/>
      <c r="ET908" s="22"/>
      <c r="EU908" s="22"/>
      <c r="EV908" s="22"/>
      <c r="EW908" s="22"/>
      <c r="EX908" s="22"/>
      <c r="EY908" s="22"/>
      <c r="EZ908" s="22"/>
      <c r="FA908" s="22"/>
      <c r="FB908" s="22"/>
      <c r="FC908" s="22"/>
      <c r="FD908" s="22"/>
      <c r="FE908" s="22"/>
      <c r="FF908" s="22"/>
      <c r="FG908" s="22"/>
      <c r="FH908" s="22"/>
      <c r="FI908" s="22"/>
      <c r="FJ908" s="22"/>
      <c r="FK908" s="22"/>
      <c r="FL908" s="22"/>
      <c r="FM908" s="22"/>
      <c r="FN908" s="22"/>
      <c r="FO908" s="22"/>
      <c r="FP908" s="22"/>
    </row>
    <row r="909" spans="1:172" ht="15">
      <c r="A909" s="66"/>
      <c r="B909" s="64"/>
      <c r="C909" s="64"/>
      <c r="D909" s="64"/>
      <c r="E909" s="64"/>
      <c r="F909" s="64"/>
      <c r="G909" s="64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  <c r="EC909" s="22"/>
      <c r="ED909" s="22"/>
      <c r="EE909" s="22"/>
      <c r="EF909" s="22"/>
      <c r="EG909" s="22"/>
      <c r="EH909" s="22"/>
      <c r="EI909" s="22"/>
      <c r="EJ909" s="22"/>
      <c r="EK909" s="22"/>
      <c r="EL909" s="22"/>
      <c r="EM909" s="22"/>
      <c r="EN909" s="22"/>
      <c r="EO909" s="22"/>
      <c r="EP909" s="22"/>
      <c r="EQ909" s="22"/>
      <c r="ER909" s="22"/>
      <c r="ES909" s="22"/>
      <c r="ET909" s="22"/>
      <c r="EU909" s="22"/>
      <c r="EV909" s="22"/>
      <c r="EW909" s="22"/>
      <c r="EX909" s="22"/>
      <c r="EY909" s="22"/>
      <c r="EZ909" s="22"/>
      <c r="FA909" s="22"/>
      <c r="FB909" s="22"/>
      <c r="FC909" s="22"/>
      <c r="FD909" s="22"/>
      <c r="FE909" s="22"/>
      <c r="FF909" s="22"/>
      <c r="FG909" s="22"/>
      <c r="FH909" s="22"/>
      <c r="FI909" s="22"/>
      <c r="FJ909" s="22"/>
      <c r="FK909" s="22"/>
      <c r="FL909" s="22"/>
      <c r="FM909" s="22"/>
      <c r="FN909" s="22"/>
      <c r="FO909" s="22"/>
      <c r="FP909" s="22"/>
    </row>
    <row r="910" spans="1:172" ht="15">
      <c r="A910" s="66"/>
      <c r="B910" s="64"/>
      <c r="C910" s="64"/>
      <c r="D910" s="64"/>
      <c r="E910" s="64"/>
      <c r="F910" s="64"/>
      <c r="G910" s="64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  <c r="EC910" s="22"/>
      <c r="ED910" s="22"/>
      <c r="EE910" s="22"/>
      <c r="EF910" s="22"/>
      <c r="EG910" s="22"/>
      <c r="EH910" s="22"/>
      <c r="EI910" s="22"/>
      <c r="EJ910" s="22"/>
      <c r="EK910" s="22"/>
      <c r="EL910" s="22"/>
      <c r="EM910" s="22"/>
      <c r="EN910" s="22"/>
      <c r="EO910" s="22"/>
      <c r="EP910" s="22"/>
      <c r="EQ910" s="22"/>
      <c r="ER910" s="22"/>
      <c r="ES910" s="22"/>
      <c r="ET910" s="22"/>
      <c r="EU910" s="22"/>
      <c r="EV910" s="22"/>
      <c r="EW910" s="22"/>
      <c r="EX910" s="22"/>
      <c r="EY910" s="22"/>
      <c r="EZ910" s="22"/>
      <c r="FA910" s="22"/>
      <c r="FB910" s="22"/>
      <c r="FC910" s="22"/>
      <c r="FD910" s="22"/>
      <c r="FE910" s="22"/>
      <c r="FF910" s="22"/>
      <c r="FG910" s="22"/>
      <c r="FH910" s="22"/>
      <c r="FI910" s="22"/>
      <c r="FJ910" s="22"/>
      <c r="FK910" s="22"/>
      <c r="FL910" s="22"/>
      <c r="FM910" s="22"/>
      <c r="FN910" s="22"/>
      <c r="FO910" s="22"/>
      <c r="FP910" s="22"/>
    </row>
    <row r="911" spans="1:172" ht="15">
      <c r="A911" s="66"/>
      <c r="B911" s="64"/>
      <c r="C911" s="64"/>
      <c r="D911" s="64"/>
      <c r="E911" s="64"/>
      <c r="F911" s="64"/>
      <c r="G911" s="64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  <c r="EC911" s="22"/>
      <c r="ED911" s="22"/>
      <c r="EE911" s="22"/>
      <c r="EF911" s="22"/>
      <c r="EG911" s="22"/>
      <c r="EH911" s="22"/>
      <c r="EI911" s="22"/>
      <c r="EJ911" s="22"/>
      <c r="EK911" s="22"/>
      <c r="EL911" s="22"/>
      <c r="EM911" s="22"/>
      <c r="EN911" s="22"/>
      <c r="EO911" s="22"/>
      <c r="EP911" s="22"/>
      <c r="EQ911" s="22"/>
      <c r="ER911" s="22"/>
      <c r="ES911" s="22"/>
      <c r="ET911" s="22"/>
      <c r="EU911" s="22"/>
      <c r="EV911" s="22"/>
      <c r="EW911" s="22"/>
      <c r="EX911" s="22"/>
      <c r="EY911" s="22"/>
      <c r="EZ911" s="22"/>
      <c r="FA911" s="22"/>
      <c r="FB911" s="22"/>
      <c r="FC911" s="22"/>
      <c r="FD911" s="22"/>
      <c r="FE911" s="22"/>
      <c r="FF911" s="22"/>
      <c r="FG911" s="22"/>
      <c r="FH911" s="22"/>
      <c r="FI911" s="22"/>
      <c r="FJ911" s="22"/>
      <c r="FK911" s="22"/>
      <c r="FL911" s="22"/>
      <c r="FM911" s="22"/>
      <c r="FN911" s="22"/>
      <c r="FO911" s="22"/>
      <c r="FP911" s="22"/>
    </row>
    <row r="912" spans="1:172" ht="15">
      <c r="A912" s="66"/>
      <c r="B912" s="64"/>
      <c r="C912" s="64"/>
      <c r="D912" s="64"/>
      <c r="E912" s="64"/>
      <c r="F912" s="64"/>
      <c r="G912" s="64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  <c r="EC912" s="22"/>
      <c r="ED912" s="22"/>
      <c r="EE912" s="22"/>
      <c r="EF912" s="22"/>
      <c r="EG912" s="22"/>
      <c r="EH912" s="22"/>
      <c r="EI912" s="22"/>
      <c r="EJ912" s="22"/>
      <c r="EK912" s="22"/>
      <c r="EL912" s="22"/>
      <c r="EM912" s="22"/>
      <c r="EN912" s="22"/>
      <c r="EO912" s="22"/>
      <c r="EP912" s="22"/>
      <c r="EQ912" s="22"/>
      <c r="ER912" s="22"/>
      <c r="ES912" s="22"/>
      <c r="ET912" s="22"/>
      <c r="EU912" s="22"/>
      <c r="EV912" s="22"/>
      <c r="EW912" s="22"/>
      <c r="EX912" s="22"/>
      <c r="EY912" s="22"/>
      <c r="EZ912" s="22"/>
      <c r="FA912" s="22"/>
      <c r="FB912" s="22"/>
      <c r="FC912" s="22"/>
      <c r="FD912" s="22"/>
      <c r="FE912" s="22"/>
      <c r="FF912" s="22"/>
      <c r="FG912" s="22"/>
      <c r="FH912" s="22"/>
      <c r="FI912" s="22"/>
      <c r="FJ912" s="22"/>
      <c r="FK912" s="22"/>
      <c r="FL912" s="22"/>
      <c r="FM912" s="22"/>
      <c r="FN912" s="22"/>
      <c r="FO912" s="22"/>
      <c r="FP912" s="22"/>
    </row>
    <row r="913" spans="1:172" ht="15">
      <c r="A913" s="66"/>
      <c r="B913" s="64"/>
      <c r="C913" s="64"/>
      <c r="D913" s="64"/>
      <c r="E913" s="64"/>
      <c r="F913" s="64"/>
      <c r="G913" s="64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  <c r="EC913" s="22"/>
      <c r="ED913" s="22"/>
      <c r="EE913" s="22"/>
      <c r="EF913" s="22"/>
      <c r="EG913" s="22"/>
      <c r="EH913" s="22"/>
      <c r="EI913" s="22"/>
      <c r="EJ913" s="22"/>
      <c r="EK913" s="22"/>
      <c r="EL913" s="22"/>
      <c r="EM913" s="22"/>
      <c r="EN913" s="22"/>
      <c r="EO913" s="22"/>
      <c r="EP913" s="22"/>
      <c r="EQ913" s="22"/>
      <c r="ER913" s="22"/>
      <c r="ES913" s="22"/>
      <c r="ET913" s="22"/>
      <c r="EU913" s="22"/>
      <c r="EV913" s="22"/>
      <c r="EW913" s="22"/>
      <c r="EX913" s="22"/>
      <c r="EY913" s="22"/>
      <c r="EZ913" s="22"/>
      <c r="FA913" s="22"/>
      <c r="FB913" s="22"/>
      <c r="FC913" s="22"/>
      <c r="FD913" s="22"/>
      <c r="FE913" s="22"/>
      <c r="FF913" s="22"/>
      <c r="FG913" s="22"/>
      <c r="FH913" s="22"/>
      <c r="FI913" s="22"/>
      <c r="FJ913" s="22"/>
      <c r="FK913" s="22"/>
      <c r="FL913" s="22"/>
      <c r="FM913" s="22"/>
      <c r="FN913" s="22"/>
      <c r="FO913" s="22"/>
      <c r="FP913" s="22"/>
    </row>
    <row r="914" spans="1:172" ht="15">
      <c r="A914" s="66"/>
      <c r="B914" s="64"/>
      <c r="C914" s="64"/>
      <c r="D914" s="64"/>
      <c r="E914" s="64"/>
      <c r="F914" s="64"/>
      <c r="G914" s="64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  <c r="EC914" s="22"/>
      <c r="ED914" s="22"/>
      <c r="EE914" s="22"/>
      <c r="EF914" s="22"/>
      <c r="EG914" s="22"/>
      <c r="EH914" s="22"/>
      <c r="EI914" s="22"/>
      <c r="EJ914" s="22"/>
      <c r="EK914" s="22"/>
      <c r="EL914" s="22"/>
      <c r="EM914" s="22"/>
      <c r="EN914" s="22"/>
      <c r="EO914" s="22"/>
      <c r="EP914" s="22"/>
      <c r="EQ914" s="22"/>
      <c r="ER914" s="22"/>
      <c r="ES914" s="22"/>
      <c r="ET914" s="22"/>
      <c r="EU914" s="22"/>
      <c r="EV914" s="22"/>
      <c r="EW914" s="22"/>
      <c r="EX914" s="22"/>
      <c r="EY914" s="22"/>
      <c r="EZ914" s="22"/>
      <c r="FA914" s="22"/>
      <c r="FB914" s="22"/>
      <c r="FC914" s="22"/>
      <c r="FD914" s="22"/>
      <c r="FE914" s="22"/>
      <c r="FF914" s="22"/>
      <c r="FG914" s="22"/>
      <c r="FH914" s="22"/>
      <c r="FI914" s="22"/>
      <c r="FJ914" s="22"/>
      <c r="FK914" s="22"/>
      <c r="FL914" s="22"/>
      <c r="FM914" s="22"/>
      <c r="FN914" s="22"/>
      <c r="FO914" s="22"/>
      <c r="FP914" s="22"/>
    </row>
    <row r="915" spans="1:172" ht="15">
      <c r="A915" s="66"/>
      <c r="B915" s="64"/>
      <c r="C915" s="64"/>
      <c r="D915" s="64"/>
      <c r="E915" s="64"/>
      <c r="F915" s="64"/>
      <c r="G915" s="64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  <c r="EC915" s="22"/>
      <c r="ED915" s="22"/>
      <c r="EE915" s="22"/>
      <c r="EF915" s="22"/>
      <c r="EG915" s="22"/>
      <c r="EH915" s="22"/>
      <c r="EI915" s="22"/>
      <c r="EJ915" s="22"/>
      <c r="EK915" s="22"/>
      <c r="EL915" s="22"/>
      <c r="EM915" s="22"/>
      <c r="EN915" s="22"/>
      <c r="EO915" s="22"/>
      <c r="EP915" s="22"/>
      <c r="EQ915" s="22"/>
      <c r="ER915" s="22"/>
      <c r="ES915" s="22"/>
      <c r="ET915" s="22"/>
      <c r="EU915" s="22"/>
      <c r="EV915" s="22"/>
      <c r="EW915" s="22"/>
      <c r="EX915" s="22"/>
      <c r="EY915" s="22"/>
      <c r="EZ915" s="22"/>
      <c r="FA915" s="22"/>
      <c r="FB915" s="22"/>
      <c r="FC915" s="22"/>
      <c r="FD915" s="22"/>
      <c r="FE915" s="22"/>
      <c r="FF915" s="22"/>
      <c r="FG915" s="22"/>
      <c r="FH915" s="22"/>
      <c r="FI915" s="22"/>
      <c r="FJ915" s="22"/>
      <c r="FK915" s="22"/>
      <c r="FL915" s="22"/>
      <c r="FM915" s="22"/>
      <c r="FN915" s="22"/>
      <c r="FO915" s="22"/>
      <c r="FP915" s="22"/>
    </row>
    <row r="916" spans="1:172" ht="15">
      <c r="A916" s="66"/>
      <c r="B916" s="64"/>
      <c r="C916" s="64"/>
      <c r="D916" s="64"/>
      <c r="E916" s="64"/>
      <c r="F916" s="64"/>
      <c r="G916" s="64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  <c r="EC916" s="22"/>
      <c r="ED916" s="22"/>
      <c r="EE916" s="22"/>
      <c r="EF916" s="22"/>
      <c r="EG916" s="22"/>
      <c r="EH916" s="22"/>
      <c r="EI916" s="22"/>
      <c r="EJ916" s="22"/>
      <c r="EK916" s="22"/>
      <c r="EL916" s="22"/>
      <c r="EM916" s="22"/>
      <c r="EN916" s="22"/>
      <c r="EO916" s="22"/>
      <c r="EP916" s="22"/>
      <c r="EQ916" s="22"/>
      <c r="ER916" s="22"/>
      <c r="ES916" s="22"/>
      <c r="ET916" s="22"/>
      <c r="EU916" s="22"/>
      <c r="EV916" s="22"/>
      <c r="EW916" s="22"/>
      <c r="EX916" s="22"/>
      <c r="EY916" s="22"/>
      <c r="EZ916" s="22"/>
      <c r="FA916" s="22"/>
      <c r="FB916" s="22"/>
      <c r="FC916" s="22"/>
      <c r="FD916" s="22"/>
      <c r="FE916" s="22"/>
      <c r="FF916" s="22"/>
      <c r="FG916" s="22"/>
      <c r="FH916" s="22"/>
      <c r="FI916" s="22"/>
      <c r="FJ916" s="22"/>
      <c r="FK916" s="22"/>
      <c r="FL916" s="22"/>
      <c r="FM916" s="22"/>
      <c r="FN916" s="22"/>
      <c r="FO916" s="22"/>
      <c r="FP916" s="22"/>
    </row>
    <row r="917" spans="1:172" ht="15">
      <c r="A917" s="66"/>
      <c r="B917" s="64"/>
      <c r="C917" s="64"/>
      <c r="D917" s="64"/>
      <c r="E917" s="64"/>
      <c r="F917" s="64"/>
      <c r="G917" s="64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  <c r="EC917" s="22"/>
      <c r="ED917" s="22"/>
      <c r="EE917" s="22"/>
      <c r="EF917" s="22"/>
      <c r="EG917" s="22"/>
      <c r="EH917" s="22"/>
      <c r="EI917" s="22"/>
      <c r="EJ917" s="22"/>
      <c r="EK917" s="22"/>
      <c r="EL917" s="22"/>
      <c r="EM917" s="22"/>
      <c r="EN917" s="22"/>
      <c r="EO917" s="22"/>
      <c r="EP917" s="22"/>
      <c r="EQ917" s="22"/>
      <c r="ER917" s="22"/>
      <c r="ES917" s="22"/>
      <c r="ET917" s="22"/>
      <c r="EU917" s="22"/>
      <c r="EV917" s="22"/>
      <c r="EW917" s="22"/>
      <c r="EX917" s="22"/>
      <c r="EY917" s="22"/>
      <c r="EZ917" s="22"/>
      <c r="FA917" s="22"/>
      <c r="FB917" s="22"/>
      <c r="FC917" s="22"/>
      <c r="FD917" s="22"/>
      <c r="FE917" s="22"/>
      <c r="FF917" s="22"/>
      <c r="FG917" s="22"/>
      <c r="FH917" s="22"/>
      <c r="FI917" s="22"/>
      <c r="FJ917" s="22"/>
      <c r="FK917" s="22"/>
      <c r="FL917" s="22"/>
      <c r="FM917" s="22"/>
      <c r="FN917" s="22"/>
      <c r="FO917" s="22"/>
      <c r="FP917" s="22"/>
    </row>
    <row r="918" spans="1:172" ht="15">
      <c r="A918" s="66"/>
      <c r="B918" s="64"/>
      <c r="C918" s="64"/>
      <c r="D918" s="64"/>
      <c r="E918" s="64"/>
      <c r="F918" s="64"/>
      <c r="G918" s="64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  <c r="EC918" s="22"/>
      <c r="ED918" s="22"/>
      <c r="EE918" s="22"/>
      <c r="EF918" s="22"/>
      <c r="EG918" s="22"/>
      <c r="EH918" s="22"/>
      <c r="EI918" s="22"/>
      <c r="EJ918" s="22"/>
      <c r="EK918" s="22"/>
      <c r="EL918" s="22"/>
      <c r="EM918" s="22"/>
      <c r="EN918" s="22"/>
      <c r="EO918" s="22"/>
      <c r="EP918" s="22"/>
      <c r="EQ918" s="22"/>
      <c r="ER918" s="22"/>
      <c r="ES918" s="22"/>
      <c r="ET918" s="22"/>
      <c r="EU918" s="22"/>
      <c r="EV918" s="22"/>
      <c r="EW918" s="22"/>
      <c r="EX918" s="22"/>
      <c r="EY918" s="22"/>
      <c r="EZ918" s="22"/>
      <c r="FA918" s="22"/>
      <c r="FB918" s="22"/>
      <c r="FC918" s="22"/>
      <c r="FD918" s="22"/>
      <c r="FE918" s="22"/>
      <c r="FF918" s="22"/>
      <c r="FG918" s="22"/>
      <c r="FH918" s="22"/>
      <c r="FI918" s="22"/>
      <c r="FJ918" s="22"/>
      <c r="FK918" s="22"/>
      <c r="FL918" s="22"/>
      <c r="FM918" s="22"/>
      <c r="FN918" s="22"/>
      <c r="FO918" s="22"/>
      <c r="FP918" s="22"/>
    </row>
    <row r="919" spans="1:172" ht="15">
      <c r="A919" s="66"/>
      <c r="B919" s="64"/>
      <c r="C919" s="64"/>
      <c r="D919" s="64"/>
      <c r="E919" s="64"/>
      <c r="F919" s="64"/>
      <c r="G919" s="64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  <c r="EC919" s="22"/>
      <c r="ED919" s="22"/>
      <c r="EE919" s="22"/>
      <c r="EF919" s="22"/>
      <c r="EG919" s="22"/>
      <c r="EH919" s="22"/>
      <c r="EI919" s="22"/>
      <c r="EJ919" s="22"/>
      <c r="EK919" s="22"/>
      <c r="EL919" s="22"/>
      <c r="EM919" s="22"/>
      <c r="EN919" s="22"/>
      <c r="EO919" s="22"/>
      <c r="EP919" s="22"/>
      <c r="EQ919" s="22"/>
      <c r="ER919" s="22"/>
      <c r="ES919" s="22"/>
      <c r="ET919" s="22"/>
      <c r="EU919" s="22"/>
      <c r="EV919" s="22"/>
      <c r="EW919" s="22"/>
      <c r="EX919" s="22"/>
      <c r="EY919" s="22"/>
      <c r="EZ919" s="22"/>
      <c r="FA919" s="22"/>
      <c r="FB919" s="22"/>
      <c r="FC919" s="22"/>
      <c r="FD919" s="22"/>
      <c r="FE919" s="22"/>
      <c r="FF919" s="22"/>
      <c r="FG919" s="22"/>
      <c r="FH919" s="22"/>
      <c r="FI919" s="22"/>
      <c r="FJ919" s="22"/>
      <c r="FK919" s="22"/>
      <c r="FL919" s="22"/>
      <c r="FM919" s="22"/>
      <c r="FN919" s="22"/>
      <c r="FO919" s="22"/>
      <c r="FP919" s="22"/>
    </row>
    <row r="920" spans="1:172" ht="15">
      <c r="A920" s="66"/>
      <c r="B920" s="64"/>
      <c r="C920" s="64"/>
      <c r="D920" s="64"/>
      <c r="E920" s="64"/>
      <c r="F920" s="64"/>
      <c r="G920" s="64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  <c r="EC920" s="22"/>
      <c r="ED920" s="22"/>
      <c r="EE920" s="22"/>
      <c r="EF920" s="22"/>
      <c r="EG920" s="22"/>
      <c r="EH920" s="22"/>
      <c r="EI920" s="22"/>
      <c r="EJ920" s="22"/>
      <c r="EK920" s="22"/>
      <c r="EL920" s="22"/>
      <c r="EM920" s="22"/>
      <c r="EN920" s="22"/>
      <c r="EO920" s="22"/>
      <c r="EP920" s="22"/>
      <c r="EQ920" s="22"/>
      <c r="ER920" s="22"/>
      <c r="ES920" s="22"/>
      <c r="ET920" s="22"/>
      <c r="EU920" s="22"/>
      <c r="EV920" s="22"/>
      <c r="EW920" s="22"/>
      <c r="EX920" s="22"/>
      <c r="EY920" s="22"/>
      <c r="EZ920" s="22"/>
      <c r="FA920" s="22"/>
      <c r="FB920" s="22"/>
      <c r="FC920" s="22"/>
      <c r="FD920" s="22"/>
      <c r="FE920" s="22"/>
      <c r="FF920" s="22"/>
      <c r="FG920" s="22"/>
      <c r="FH920" s="22"/>
      <c r="FI920" s="22"/>
      <c r="FJ920" s="22"/>
      <c r="FK920" s="22"/>
      <c r="FL920" s="22"/>
      <c r="FM920" s="22"/>
      <c r="FN920" s="22"/>
      <c r="FO920" s="22"/>
      <c r="FP920" s="22"/>
    </row>
    <row r="921" spans="1:172" ht="15">
      <c r="A921" s="66"/>
      <c r="B921" s="64"/>
      <c r="C921" s="64"/>
      <c r="D921" s="64"/>
      <c r="E921" s="64"/>
      <c r="F921" s="64"/>
      <c r="G921" s="64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  <c r="EC921" s="22"/>
      <c r="ED921" s="22"/>
      <c r="EE921" s="22"/>
      <c r="EF921" s="22"/>
      <c r="EG921" s="22"/>
      <c r="EH921" s="22"/>
      <c r="EI921" s="22"/>
      <c r="EJ921" s="22"/>
      <c r="EK921" s="22"/>
      <c r="EL921" s="22"/>
      <c r="EM921" s="22"/>
      <c r="EN921" s="22"/>
      <c r="EO921" s="22"/>
      <c r="EP921" s="22"/>
      <c r="EQ921" s="22"/>
      <c r="ER921" s="22"/>
      <c r="ES921" s="22"/>
      <c r="ET921" s="22"/>
      <c r="EU921" s="22"/>
      <c r="EV921" s="22"/>
      <c r="EW921" s="22"/>
      <c r="EX921" s="22"/>
      <c r="EY921" s="22"/>
      <c r="EZ921" s="22"/>
      <c r="FA921" s="22"/>
      <c r="FB921" s="22"/>
      <c r="FC921" s="22"/>
      <c r="FD921" s="22"/>
      <c r="FE921" s="22"/>
      <c r="FF921" s="22"/>
      <c r="FG921" s="22"/>
      <c r="FH921" s="22"/>
      <c r="FI921" s="22"/>
      <c r="FJ921" s="22"/>
      <c r="FK921" s="22"/>
      <c r="FL921" s="22"/>
      <c r="FM921" s="22"/>
      <c r="FN921" s="22"/>
      <c r="FO921" s="22"/>
      <c r="FP921" s="22"/>
    </row>
    <row r="922" spans="1:172" ht="15">
      <c r="A922" s="66"/>
      <c r="B922" s="64"/>
      <c r="C922" s="64"/>
      <c r="D922" s="64"/>
      <c r="E922" s="64"/>
      <c r="F922" s="64"/>
      <c r="G922" s="64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  <c r="EC922" s="22"/>
      <c r="ED922" s="22"/>
      <c r="EE922" s="22"/>
      <c r="EF922" s="22"/>
      <c r="EG922" s="22"/>
      <c r="EH922" s="22"/>
      <c r="EI922" s="22"/>
      <c r="EJ922" s="22"/>
      <c r="EK922" s="22"/>
      <c r="EL922" s="22"/>
      <c r="EM922" s="22"/>
      <c r="EN922" s="22"/>
      <c r="EO922" s="22"/>
      <c r="EP922" s="22"/>
      <c r="EQ922" s="22"/>
      <c r="ER922" s="22"/>
      <c r="ES922" s="22"/>
      <c r="ET922" s="22"/>
      <c r="EU922" s="22"/>
      <c r="EV922" s="22"/>
      <c r="EW922" s="22"/>
      <c r="EX922" s="22"/>
      <c r="EY922" s="22"/>
      <c r="EZ922" s="22"/>
      <c r="FA922" s="22"/>
      <c r="FB922" s="22"/>
      <c r="FC922" s="22"/>
      <c r="FD922" s="22"/>
      <c r="FE922" s="22"/>
      <c r="FF922" s="22"/>
      <c r="FG922" s="22"/>
      <c r="FH922" s="22"/>
      <c r="FI922" s="22"/>
      <c r="FJ922" s="22"/>
      <c r="FK922" s="22"/>
      <c r="FL922" s="22"/>
      <c r="FM922" s="22"/>
      <c r="FN922" s="22"/>
      <c r="FO922" s="22"/>
      <c r="FP922" s="22"/>
    </row>
    <row r="923" spans="1:172" ht="15">
      <c r="A923" s="66"/>
      <c r="B923" s="64"/>
      <c r="C923" s="64"/>
      <c r="D923" s="64"/>
      <c r="E923" s="64"/>
      <c r="F923" s="64"/>
      <c r="G923" s="64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  <c r="EC923" s="22"/>
      <c r="ED923" s="22"/>
      <c r="EE923" s="22"/>
      <c r="EF923" s="22"/>
      <c r="EG923" s="22"/>
      <c r="EH923" s="22"/>
      <c r="EI923" s="22"/>
      <c r="EJ923" s="22"/>
      <c r="EK923" s="22"/>
      <c r="EL923" s="22"/>
      <c r="EM923" s="22"/>
      <c r="EN923" s="22"/>
      <c r="EO923" s="22"/>
      <c r="EP923" s="22"/>
      <c r="EQ923" s="22"/>
      <c r="ER923" s="22"/>
      <c r="ES923" s="22"/>
      <c r="ET923" s="22"/>
      <c r="EU923" s="22"/>
      <c r="EV923" s="22"/>
      <c r="EW923" s="22"/>
      <c r="EX923" s="22"/>
      <c r="EY923" s="22"/>
      <c r="EZ923" s="22"/>
      <c r="FA923" s="22"/>
      <c r="FB923" s="22"/>
      <c r="FC923" s="22"/>
      <c r="FD923" s="22"/>
      <c r="FE923" s="22"/>
      <c r="FF923" s="22"/>
      <c r="FG923" s="22"/>
      <c r="FH923" s="22"/>
      <c r="FI923" s="22"/>
      <c r="FJ923" s="22"/>
      <c r="FK923" s="22"/>
      <c r="FL923" s="22"/>
      <c r="FM923" s="22"/>
      <c r="FN923" s="22"/>
      <c r="FO923" s="22"/>
      <c r="FP923" s="22"/>
    </row>
    <row r="924" spans="1:172" ht="15">
      <c r="A924" s="66"/>
      <c r="B924" s="64"/>
      <c r="C924" s="64"/>
      <c r="D924" s="64"/>
      <c r="E924" s="64"/>
      <c r="F924" s="64"/>
      <c r="G924" s="64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  <c r="EX924" s="22"/>
      <c r="EY924" s="22"/>
      <c r="EZ924" s="22"/>
      <c r="FA924" s="22"/>
      <c r="FB924" s="22"/>
      <c r="FC924" s="22"/>
      <c r="FD924" s="22"/>
      <c r="FE924" s="22"/>
      <c r="FF924" s="22"/>
      <c r="FG924" s="22"/>
      <c r="FH924" s="22"/>
      <c r="FI924" s="22"/>
      <c r="FJ924" s="22"/>
      <c r="FK924" s="22"/>
      <c r="FL924" s="22"/>
      <c r="FM924" s="22"/>
      <c r="FN924" s="22"/>
      <c r="FO924" s="22"/>
      <c r="FP924" s="22"/>
    </row>
    <row r="925" spans="1:172" ht="15">
      <c r="A925" s="66"/>
      <c r="B925" s="64"/>
      <c r="C925" s="64"/>
      <c r="D925" s="64"/>
      <c r="E925" s="64"/>
      <c r="F925" s="64"/>
      <c r="G925" s="64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  <c r="EZ925" s="22"/>
      <c r="FA925" s="22"/>
      <c r="FB925" s="22"/>
      <c r="FC925" s="22"/>
      <c r="FD925" s="22"/>
      <c r="FE925" s="22"/>
      <c r="FF925" s="22"/>
      <c r="FG925" s="22"/>
      <c r="FH925" s="22"/>
      <c r="FI925" s="22"/>
      <c r="FJ925" s="22"/>
      <c r="FK925" s="22"/>
      <c r="FL925" s="22"/>
      <c r="FM925" s="22"/>
      <c r="FN925" s="22"/>
      <c r="FO925" s="22"/>
      <c r="FP925" s="22"/>
    </row>
    <row r="926" spans="1:172" ht="15">
      <c r="A926" s="66"/>
      <c r="B926" s="64"/>
      <c r="C926" s="64"/>
      <c r="D926" s="64"/>
      <c r="E926" s="64"/>
      <c r="F926" s="64"/>
      <c r="G926" s="64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  <c r="EY926" s="22"/>
      <c r="EZ926" s="22"/>
      <c r="FA926" s="22"/>
      <c r="FB926" s="22"/>
      <c r="FC926" s="22"/>
      <c r="FD926" s="22"/>
      <c r="FE926" s="22"/>
      <c r="FF926" s="22"/>
      <c r="FG926" s="22"/>
      <c r="FH926" s="22"/>
      <c r="FI926" s="22"/>
      <c r="FJ926" s="22"/>
      <c r="FK926" s="22"/>
      <c r="FL926" s="22"/>
      <c r="FM926" s="22"/>
      <c r="FN926" s="22"/>
      <c r="FO926" s="22"/>
      <c r="FP926" s="22"/>
    </row>
    <row r="927" spans="1:172" ht="15">
      <c r="A927" s="66"/>
      <c r="B927" s="64"/>
      <c r="C927" s="64"/>
      <c r="D927" s="64"/>
      <c r="E927" s="64"/>
      <c r="F927" s="64"/>
      <c r="G927" s="64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  <c r="EK927" s="22"/>
      <c r="EL927" s="22"/>
      <c r="EM927" s="22"/>
      <c r="EN927" s="22"/>
      <c r="EO927" s="22"/>
      <c r="EP927" s="22"/>
      <c r="EQ927" s="22"/>
      <c r="ER927" s="22"/>
      <c r="ES927" s="22"/>
      <c r="ET927" s="22"/>
      <c r="EU927" s="22"/>
      <c r="EV927" s="22"/>
      <c r="EW927" s="22"/>
      <c r="EX927" s="22"/>
      <c r="EY927" s="22"/>
      <c r="EZ927" s="22"/>
      <c r="FA927" s="22"/>
      <c r="FB927" s="22"/>
      <c r="FC927" s="22"/>
      <c r="FD927" s="22"/>
      <c r="FE927" s="22"/>
      <c r="FF927" s="22"/>
      <c r="FG927" s="22"/>
      <c r="FH927" s="22"/>
      <c r="FI927" s="22"/>
      <c r="FJ927" s="22"/>
      <c r="FK927" s="22"/>
      <c r="FL927" s="22"/>
      <c r="FM927" s="22"/>
      <c r="FN927" s="22"/>
      <c r="FO927" s="22"/>
      <c r="FP927" s="22"/>
    </row>
    <row r="928" spans="1:172" ht="15">
      <c r="A928" s="66"/>
      <c r="B928" s="64"/>
      <c r="C928" s="64"/>
      <c r="D928" s="64"/>
      <c r="E928" s="64"/>
      <c r="F928" s="64"/>
      <c r="G928" s="64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  <c r="EC928" s="22"/>
      <c r="ED928" s="22"/>
      <c r="EE928" s="22"/>
      <c r="EF928" s="22"/>
      <c r="EG928" s="22"/>
      <c r="EH928" s="22"/>
      <c r="EI928" s="22"/>
      <c r="EJ928" s="22"/>
      <c r="EK928" s="22"/>
      <c r="EL928" s="22"/>
      <c r="EM928" s="22"/>
      <c r="EN928" s="22"/>
      <c r="EO928" s="22"/>
      <c r="EP928" s="22"/>
      <c r="EQ928" s="22"/>
      <c r="ER928" s="22"/>
      <c r="ES928" s="22"/>
      <c r="ET928" s="22"/>
      <c r="EU928" s="22"/>
      <c r="EV928" s="22"/>
      <c r="EW928" s="22"/>
      <c r="EX928" s="22"/>
      <c r="EY928" s="22"/>
      <c r="EZ928" s="22"/>
      <c r="FA928" s="22"/>
      <c r="FB928" s="22"/>
      <c r="FC928" s="22"/>
      <c r="FD928" s="22"/>
      <c r="FE928" s="22"/>
      <c r="FF928" s="22"/>
      <c r="FG928" s="22"/>
      <c r="FH928" s="22"/>
      <c r="FI928" s="22"/>
      <c r="FJ928" s="22"/>
      <c r="FK928" s="22"/>
      <c r="FL928" s="22"/>
      <c r="FM928" s="22"/>
      <c r="FN928" s="22"/>
      <c r="FO928" s="22"/>
      <c r="FP928" s="22"/>
    </row>
    <row r="929" spans="1:172" ht="15">
      <c r="A929" s="66"/>
      <c r="B929" s="64"/>
      <c r="C929" s="64"/>
      <c r="D929" s="64"/>
      <c r="E929" s="64"/>
      <c r="F929" s="64"/>
      <c r="G929" s="64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  <c r="EC929" s="22"/>
      <c r="ED929" s="22"/>
      <c r="EE929" s="22"/>
      <c r="EF929" s="22"/>
      <c r="EG929" s="22"/>
      <c r="EH929" s="22"/>
      <c r="EI929" s="22"/>
      <c r="EJ929" s="22"/>
      <c r="EK929" s="22"/>
      <c r="EL929" s="22"/>
      <c r="EM929" s="22"/>
      <c r="EN929" s="22"/>
      <c r="EO929" s="22"/>
      <c r="EP929" s="22"/>
      <c r="EQ929" s="22"/>
      <c r="ER929" s="22"/>
      <c r="ES929" s="22"/>
      <c r="ET929" s="22"/>
      <c r="EU929" s="22"/>
      <c r="EV929" s="22"/>
      <c r="EW929" s="22"/>
      <c r="EX929" s="22"/>
      <c r="EY929" s="22"/>
      <c r="EZ929" s="22"/>
      <c r="FA929" s="22"/>
      <c r="FB929" s="22"/>
      <c r="FC929" s="22"/>
      <c r="FD929" s="22"/>
      <c r="FE929" s="22"/>
      <c r="FF929" s="22"/>
      <c r="FG929" s="22"/>
      <c r="FH929" s="22"/>
      <c r="FI929" s="22"/>
      <c r="FJ929" s="22"/>
      <c r="FK929" s="22"/>
      <c r="FL929" s="22"/>
      <c r="FM929" s="22"/>
      <c r="FN929" s="22"/>
      <c r="FO929" s="22"/>
      <c r="FP929" s="22"/>
    </row>
    <row r="930" spans="1:172" ht="15">
      <c r="A930" s="66"/>
      <c r="B930" s="64"/>
      <c r="C930" s="64"/>
      <c r="D930" s="64"/>
      <c r="E930" s="64"/>
      <c r="F930" s="64"/>
      <c r="G930" s="64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  <c r="EC930" s="22"/>
      <c r="ED930" s="22"/>
      <c r="EE930" s="22"/>
      <c r="EF930" s="22"/>
      <c r="EG930" s="22"/>
      <c r="EH930" s="22"/>
      <c r="EI930" s="22"/>
      <c r="EJ930" s="22"/>
      <c r="EK930" s="22"/>
      <c r="EL930" s="22"/>
      <c r="EM930" s="22"/>
      <c r="EN930" s="22"/>
      <c r="EO930" s="22"/>
      <c r="EP930" s="22"/>
      <c r="EQ930" s="22"/>
      <c r="ER930" s="22"/>
      <c r="ES930" s="22"/>
      <c r="ET930" s="22"/>
      <c r="EU930" s="22"/>
      <c r="EV930" s="22"/>
      <c r="EW930" s="22"/>
      <c r="EX930" s="22"/>
      <c r="EY930" s="22"/>
      <c r="EZ930" s="22"/>
      <c r="FA930" s="22"/>
      <c r="FB930" s="22"/>
      <c r="FC930" s="22"/>
      <c r="FD930" s="22"/>
      <c r="FE930" s="22"/>
      <c r="FF930" s="22"/>
      <c r="FG930" s="22"/>
      <c r="FH930" s="22"/>
      <c r="FI930" s="22"/>
      <c r="FJ930" s="22"/>
      <c r="FK930" s="22"/>
      <c r="FL930" s="22"/>
      <c r="FM930" s="22"/>
      <c r="FN930" s="22"/>
      <c r="FO930" s="22"/>
      <c r="FP930" s="22"/>
    </row>
    <row r="931" spans="1:172" ht="15">
      <c r="A931" s="66"/>
      <c r="B931" s="64"/>
      <c r="C931" s="64"/>
      <c r="D931" s="64"/>
      <c r="E931" s="64"/>
      <c r="F931" s="64"/>
      <c r="G931" s="64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  <c r="EC931" s="22"/>
      <c r="ED931" s="22"/>
      <c r="EE931" s="22"/>
      <c r="EF931" s="22"/>
      <c r="EG931" s="22"/>
      <c r="EH931" s="22"/>
      <c r="EI931" s="22"/>
      <c r="EJ931" s="22"/>
      <c r="EK931" s="22"/>
      <c r="EL931" s="22"/>
      <c r="EM931" s="22"/>
      <c r="EN931" s="22"/>
      <c r="EO931" s="22"/>
      <c r="EP931" s="22"/>
      <c r="EQ931" s="22"/>
      <c r="ER931" s="22"/>
      <c r="ES931" s="22"/>
      <c r="ET931" s="22"/>
      <c r="EU931" s="22"/>
      <c r="EV931" s="22"/>
      <c r="EW931" s="22"/>
      <c r="EX931" s="22"/>
      <c r="EY931" s="22"/>
      <c r="EZ931" s="22"/>
      <c r="FA931" s="22"/>
      <c r="FB931" s="22"/>
      <c r="FC931" s="22"/>
      <c r="FD931" s="22"/>
      <c r="FE931" s="22"/>
      <c r="FF931" s="22"/>
      <c r="FG931" s="22"/>
      <c r="FH931" s="22"/>
      <c r="FI931" s="22"/>
      <c r="FJ931" s="22"/>
      <c r="FK931" s="22"/>
      <c r="FL931" s="22"/>
      <c r="FM931" s="22"/>
      <c r="FN931" s="22"/>
      <c r="FO931" s="22"/>
      <c r="FP931" s="22"/>
    </row>
    <row r="932" spans="1:172" ht="15">
      <c r="A932" s="66"/>
      <c r="B932" s="64"/>
      <c r="C932" s="64"/>
      <c r="D932" s="64"/>
      <c r="E932" s="64"/>
      <c r="F932" s="64"/>
      <c r="G932" s="64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  <c r="EC932" s="22"/>
      <c r="ED932" s="22"/>
      <c r="EE932" s="22"/>
      <c r="EF932" s="22"/>
      <c r="EG932" s="22"/>
      <c r="EH932" s="22"/>
      <c r="EI932" s="22"/>
      <c r="EJ932" s="22"/>
      <c r="EK932" s="22"/>
      <c r="EL932" s="22"/>
      <c r="EM932" s="22"/>
      <c r="EN932" s="22"/>
      <c r="EO932" s="22"/>
      <c r="EP932" s="22"/>
      <c r="EQ932" s="22"/>
      <c r="ER932" s="22"/>
      <c r="ES932" s="22"/>
      <c r="ET932" s="22"/>
      <c r="EU932" s="22"/>
      <c r="EV932" s="22"/>
      <c r="EW932" s="22"/>
      <c r="EX932" s="22"/>
      <c r="EY932" s="22"/>
      <c r="EZ932" s="22"/>
      <c r="FA932" s="22"/>
      <c r="FB932" s="22"/>
      <c r="FC932" s="22"/>
      <c r="FD932" s="22"/>
      <c r="FE932" s="22"/>
      <c r="FF932" s="22"/>
      <c r="FG932" s="22"/>
      <c r="FH932" s="22"/>
      <c r="FI932" s="22"/>
      <c r="FJ932" s="22"/>
      <c r="FK932" s="22"/>
      <c r="FL932" s="22"/>
      <c r="FM932" s="22"/>
      <c r="FN932" s="22"/>
      <c r="FO932" s="22"/>
      <c r="FP932" s="22"/>
    </row>
    <row r="933" spans="1:172" ht="15">
      <c r="A933" s="66"/>
      <c r="B933" s="64"/>
      <c r="C933" s="64"/>
      <c r="D933" s="64"/>
      <c r="E933" s="64"/>
      <c r="F933" s="64"/>
      <c r="G933" s="64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  <c r="EC933" s="22"/>
      <c r="ED933" s="22"/>
      <c r="EE933" s="22"/>
      <c r="EF933" s="22"/>
      <c r="EG933" s="22"/>
      <c r="EH933" s="22"/>
      <c r="EI933" s="22"/>
      <c r="EJ933" s="22"/>
      <c r="EK933" s="22"/>
      <c r="EL933" s="22"/>
      <c r="EM933" s="22"/>
      <c r="EN933" s="22"/>
      <c r="EO933" s="22"/>
      <c r="EP933" s="22"/>
      <c r="EQ933" s="22"/>
      <c r="ER933" s="22"/>
      <c r="ES933" s="22"/>
      <c r="ET933" s="22"/>
      <c r="EU933" s="22"/>
      <c r="EV933" s="22"/>
      <c r="EW933" s="22"/>
      <c r="EX933" s="22"/>
      <c r="EY933" s="22"/>
      <c r="EZ933" s="22"/>
      <c r="FA933" s="22"/>
      <c r="FB933" s="22"/>
      <c r="FC933" s="22"/>
      <c r="FD933" s="22"/>
      <c r="FE933" s="22"/>
      <c r="FF933" s="22"/>
      <c r="FG933" s="22"/>
      <c r="FH933" s="22"/>
      <c r="FI933" s="22"/>
      <c r="FJ933" s="22"/>
      <c r="FK933" s="22"/>
      <c r="FL933" s="22"/>
      <c r="FM933" s="22"/>
      <c r="FN933" s="22"/>
      <c r="FO933" s="22"/>
      <c r="FP933" s="22"/>
    </row>
    <row r="934" spans="1:172" ht="15">
      <c r="A934" s="66"/>
      <c r="B934" s="64"/>
      <c r="C934" s="64"/>
      <c r="D934" s="64"/>
      <c r="E934" s="64"/>
      <c r="F934" s="64"/>
      <c r="G934" s="64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  <c r="EC934" s="22"/>
      <c r="ED934" s="22"/>
      <c r="EE934" s="22"/>
      <c r="EF934" s="22"/>
      <c r="EG934" s="22"/>
      <c r="EH934" s="22"/>
      <c r="EI934" s="22"/>
      <c r="EJ934" s="22"/>
      <c r="EK934" s="22"/>
      <c r="EL934" s="22"/>
      <c r="EM934" s="22"/>
      <c r="EN934" s="22"/>
      <c r="EO934" s="22"/>
      <c r="EP934" s="22"/>
      <c r="EQ934" s="22"/>
      <c r="ER934" s="22"/>
      <c r="ES934" s="22"/>
      <c r="ET934" s="22"/>
      <c r="EU934" s="22"/>
      <c r="EV934" s="22"/>
      <c r="EW934" s="22"/>
      <c r="EX934" s="22"/>
      <c r="EY934" s="22"/>
      <c r="EZ934" s="22"/>
      <c r="FA934" s="22"/>
      <c r="FB934" s="22"/>
      <c r="FC934" s="22"/>
      <c r="FD934" s="22"/>
      <c r="FE934" s="22"/>
      <c r="FF934" s="22"/>
      <c r="FG934" s="22"/>
      <c r="FH934" s="22"/>
      <c r="FI934" s="22"/>
      <c r="FJ934" s="22"/>
      <c r="FK934" s="22"/>
      <c r="FL934" s="22"/>
      <c r="FM934" s="22"/>
      <c r="FN934" s="22"/>
      <c r="FO934" s="22"/>
      <c r="FP934" s="22"/>
    </row>
    <row r="935" spans="1:172" ht="15">
      <c r="A935" s="66"/>
      <c r="B935" s="64"/>
      <c r="C935" s="64"/>
      <c r="D935" s="64"/>
      <c r="E935" s="64"/>
      <c r="F935" s="64"/>
      <c r="G935" s="64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  <c r="EC935" s="22"/>
      <c r="ED935" s="22"/>
      <c r="EE935" s="22"/>
      <c r="EF935" s="22"/>
      <c r="EG935" s="22"/>
      <c r="EH935" s="22"/>
      <c r="EI935" s="22"/>
      <c r="EJ935" s="22"/>
      <c r="EK935" s="22"/>
      <c r="EL935" s="22"/>
      <c r="EM935" s="22"/>
      <c r="EN935" s="22"/>
      <c r="EO935" s="22"/>
      <c r="EP935" s="22"/>
      <c r="EQ935" s="22"/>
      <c r="ER935" s="22"/>
      <c r="ES935" s="22"/>
      <c r="ET935" s="22"/>
      <c r="EU935" s="22"/>
      <c r="EV935" s="22"/>
      <c r="EW935" s="22"/>
      <c r="EX935" s="22"/>
      <c r="EY935" s="22"/>
      <c r="EZ935" s="22"/>
      <c r="FA935" s="22"/>
      <c r="FB935" s="22"/>
      <c r="FC935" s="22"/>
      <c r="FD935" s="22"/>
      <c r="FE935" s="22"/>
      <c r="FF935" s="22"/>
      <c r="FG935" s="22"/>
      <c r="FH935" s="22"/>
      <c r="FI935" s="22"/>
      <c r="FJ935" s="22"/>
      <c r="FK935" s="22"/>
      <c r="FL935" s="22"/>
      <c r="FM935" s="22"/>
      <c r="FN935" s="22"/>
      <c r="FO935" s="22"/>
      <c r="FP935" s="22"/>
    </row>
    <row r="936" spans="1:172" ht="15">
      <c r="A936" s="66"/>
      <c r="B936" s="64"/>
      <c r="C936" s="64"/>
      <c r="D936" s="64"/>
      <c r="E936" s="64"/>
      <c r="F936" s="64"/>
      <c r="G936" s="64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  <c r="EC936" s="22"/>
      <c r="ED936" s="22"/>
      <c r="EE936" s="22"/>
      <c r="EF936" s="22"/>
      <c r="EG936" s="22"/>
      <c r="EH936" s="22"/>
      <c r="EI936" s="22"/>
      <c r="EJ936" s="22"/>
      <c r="EK936" s="22"/>
      <c r="EL936" s="22"/>
      <c r="EM936" s="22"/>
      <c r="EN936" s="22"/>
      <c r="EO936" s="22"/>
      <c r="EP936" s="22"/>
      <c r="EQ936" s="22"/>
      <c r="ER936" s="22"/>
      <c r="ES936" s="22"/>
      <c r="ET936" s="22"/>
      <c r="EU936" s="22"/>
      <c r="EV936" s="22"/>
      <c r="EW936" s="22"/>
      <c r="EX936" s="22"/>
      <c r="EY936" s="22"/>
      <c r="EZ936" s="22"/>
      <c r="FA936" s="22"/>
      <c r="FB936" s="22"/>
      <c r="FC936" s="22"/>
      <c r="FD936" s="22"/>
      <c r="FE936" s="22"/>
      <c r="FF936" s="22"/>
      <c r="FG936" s="22"/>
      <c r="FH936" s="22"/>
      <c r="FI936" s="22"/>
      <c r="FJ936" s="22"/>
      <c r="FK936" s="22"/>
      <c r="FL936" s="22"/>
      <c r="FM936" s="22"/>
      <c r="FN936" s="22"/>
      <c r="FO936" s="22"/>
      <c r="FP936" s="22"/>
    </row>
    <row r="937" spans="1:172" ht="15">
      <c r="A937" s="66"/>
      <c r="B937" s="64"/>
      <c r="C937" s="64"/>
      <c r="D937" s="64"/>
      <c r="E937" s="64"/>
      <c r="F937" s="64"/>
      <c r="G937" s="64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  <c r="EC937" s="22"/>
      <c r="ED937" s="22"/>
      <c r="EE937" s="22"/>
      <c r="EF937" s="22"/>
      <c r="EG937" s="22"/>
      <c r="EH937" s="22"/>
      <c r="EI937" s="22"/>
      <c r="EJ937" s="22"/>
      <c r="EK937" s="22"/>
      <c r="EL937" s="22"/>
      <c r="EM937" s="22"/>
      <c r="EN937" s="22"/>
      <c r="EO937" s="22"/>
      <c r="EP937" s="22"/>
      <c r="EQ937" s="22"/>
      <c r="ER937" s="22"/>
      <c r="ES937" s="22"/>
      <c r="ET937" s="22"/>
      <c r="EU937" s="22"/>
      <c r="EV937" s="22"/>
      <c r="EW937" s="22"/>
      <c r="EX937" s="22"/>
      <c r="EY937" s="22"/>
      <c r="EZ937" s="22"/>
      <c r="FA937" s="22"/>
      <c r="FB937" s="22"/>
      <c r="FC937" s="22"/>
      <c r="FD937" s="22"/>
      <c r="FE937" s="22"/>
      <c r="FF937" s="22"/>
      <c r="FG937" s="22"/>
      <c r="FH937" s="22"/>
      <c r="FI937" s="22"/>
      <c r="FJ937" s="22"/>
      <c r="FK937" s="22"/>
      <c r="FL937" s="22"/>
      <c r="FM937" s="22"/>
      <c r="FN937" s="22"/>
      <c r="FO937" s="22"/>
      <c r="FP937" s="22"/>
    </row>
    <row r="938" spans="1:172" ht="15">
      <c r="A938" s="66"/>
      <c r="B938" s="64"/>
      <c r="C938" s="64"/>
      <c r="D938" s="64"/>
      <c r="E938" s="64"/>
      <c r="F938" s="64"/>
      <c r="G938" s="64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  <c r="EC938" s="22"/>
      <c r="ED938" s="22"/>
      <c r="EE938" s="22"/>
      <c r="EF938" s="22"/>
      <c r="EG938" s="22"/>
      <c r="EH938" s="22"/>
      <c r="EI938" s="22"/>
      <c r="EJ938" s="22"/>
      <c r="EK938" s="22"/>
      <c r="EL938" s="22"/>
      <c r="EM938" s="22"/>
      <c r="EN938" s="22"/>
      <c r="EO938" s="22"/>
      <c r="EP938" s="22"/>
      <c r="EQ938" s="22"/>
      <c r="ER938" s="22"/>
      <c r="ES938" s="22"/>
      <c r="ET938" s="22"/>
      <c r="EU938" s="22"/>
      <c r="EV938" s="22"/>
      <c r="EW938" s="22"/>
      <c r="EX938" s="22"/>
      <c r="EY938" s="22"/>
      <c r="EZ938" s="22"/>
      <c r="FA938" s="22"/>
      <c r="FB938" s="22"/>
      <c r="FC938" s="22"/>
      <c r="FD938" s="22"/>
      <c r="FE938" s="22"/>
      <c r="FF938" s="22"/>
      <c r="FG938" s="22"/>
      <c r="FH938" s="22"/>
      <c r="FI938" s="22"/>
      <c r="FJ938" s="22"/>
      <c r="FK938" s="22"/>
      <c r="FL938" s="22"/>
      <c r="FM938" s="22"/>
      <c r="FN938" s="22"/>
      <c r="FO938" s="22"/>
      <c r="FP938" s="22"/>
    </row>
    <row r="939" spans="1:172" ht="15">
      <c r="A939" s="66"/>
      <c r="B939" s="64"/>
      <c r="C939" s="64"/>
      <c r="D939" s="64"/>
      <c r="E939" s="64"/>
      <c r="F939" s="64"/>
      <c r="G939" s="64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  <c r="EC939" s="22"/>
      <c r="ED939" s="22"/>
      <c r="EE939" s="22"/>
      <c r="EF939" s="22"/>
      <c r="EG939" s="22"/>
      <c r="EH939" s="22"/>
      <c r="EI939" s="22"/>
      <c r="EJ939" s="22"/>
      <c r="EK939" s="22"/>
      <c r="EL939" s="22"/>
      <c r="EM939" s="22"/>
      <c r="EN939" s="22"/>
      <c r="EO939" s="22"/>
      <c r="EP939" s="22"/>
      <c r="EQ939" s="22"/>
      <c r="ER939" s="22"/>
      <c r="ES939" s="22"/>
      <c r="ET939" s="22"/>
      <c r="EU939" s="22"/>
      <c r="EV939" s="22"/>
      <c r="EW939" s="22"/>
      <c r="EX939" s="22"/>
      <c r="EY939" s="22"/>
      <c r="EZ939" s="22"/>
      <c r="FA939" s="22"/>
      <c r="FB939" s="22"/>
      <c r="FC939" s="22"/>
      <c r="FD939" s="22"/>
      <c r="FE939" s="22"/>
      <c r="FF939" s="22"/>
      <c r="FG939" s="22"/>
      <c r="FH939" s="22"/>
      <c r="FI939" s="22"/>
      <c r="FJ939" s="22"/>
      <c r="FK939" s="22"/>
      <c r="FL939" s="22"/>
      <c r="FM939" s="22"/>
      <c r="FN939" s="22"/>
      <c r="FO939" s="22"/>
      <c r="FP939" s="22"/>
    </row>
    <row r="940" spans="1:172" ht="15">
      <c r="A940" s="66"/>
      <c r="B940" s="64"/>
      <c r="C940" s="64"/>
      <c r="D940" s="64"/>
      <c r="E940" s="64"/>
      <c r="F940" s="64"/>
      <c r="G940" s="64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  <c r="EC940" s="22"/>
      <c r="ED940" s="22"/>
      <c r="EE940" s="22"/>
      <c r="EF940" s="22"/>
      <c r="EG940" s="22"/>
      <c r="EH940" s="22"/>
      <c r="EI940" s="22"/>
      <c r="EJ940" s="22"/>
      <c r="EK940" s="22"/>
      <c r="EL940" s="22"/>
      <c r="EM940" s="22"/>
      <c r="EN940" s="22"/>
      <c r="EO940" s="22"/>
      <c r="EP940" s="22"/>
      <c r="EQ940" s="22"/>
      <c r="ER940" s="22"/>
      <c r="ES940" s="22"/>
      <c r="ET940" s="22"/>
      <c r="EU940" s="22"/>
      <c r="EV940" s="22"/>
      <c r="EW940" s="22"/>
      <c r="EX940" s="22"/>
      <c r="EY940" s="22"/>
      <c r="EZ940" s="22"/>
      <c r="FA940" s="22"/>
      <c r="FB940" s="22"/>
      <c r="FC940" s="22"/>
      <c r="FD940" s="22"/>
      <c r="FE940" s="22"/>
      <c r="FF940" s="22"/>
      <c r="FG940" s="22"/>
      <c r="FH940" s="22"/>
      <c r="FI940" s="22"/>
      <c r="FJ940" s="22"/>
      <c r="FK940" s="22"/>
      <c r="FL940" s="22"/>
      <c r="FM940" s="22"/>
      <c r="FN940" s="22"/>
      <c r="FO940" s="22"/>
      <c r="FP940" s="22"/>
    </row>
    <row r="941" spans="1:172" ht="15">
      <c r="A941" s="66"/>
      <c r="B941" s="64"/>
      <c r="C941" s="64"/>
      <c r="D941" s="64"/>
      <c r="E941" s="64"/>
      <c r="F941" s="64"/>
      <c r="G941" s="64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  <c r="EC941" s="22"/>
      <c r="ED941" s="22"/>
      <c r="EE941" s="22"/>
      <c r="EF941" s="22"/>
      <c r="EG941" s="22"/>
      <c r="EH941" s="22"/>
      <c r="EI941" s="22"/>
      <c r="EJ941" s="22"/>
      <c r="EK941" s="22"/>
      <c r="EL941" s="22"/>
      <c r="EM941" s="22"/>
      <c r="EN941" s="22"/>
      <c r="EO941" s="22"/>
      <c r="EP941" s="22"/>
      <c r="EQ941" s="22"/>
      <c r="ER941" s="22"/>
      <c r="ES941" s="22"/>
      <c r="ET941" s="22"/>
      <c r="EU941" s="22"/>
      <c r="EV941" s="22"/>
      <c r="EW941" s="22"/>
      <c r="EX941" s="22"/>
      <c r="EY941" s="22"/>
      <c r="EZ941" s="22"/>
      <c r="FA941" s="22"/>
      <c r="FB941" s="22"/>
      <c r="FC941" s="22"/>
      <c r="FD941" s="22"/>
      <c r="FE941" s="22"/>
      <c r="FF941" s="22"/>
      <c r="FG941" s="22"/>
      <c r="FH941" s="22"/>
      <c r="FI941" s="22"/>
      <c r="FJ941" s="22"/>
      <c r="FK941" s="22"/>
      <c r="FL941" s="22"/>
      <c r="FM941" s="22"/>
      <c r="FN941" s="22"/>
      <c r="FO941" s="22"/>
      <c r="FP941" s="22"/>
    </row>
    <row r="942" spans="1:172" ht="15">
      <c r="A942" s="66"/>
      <c r="B942" s="64"/>
      <c r="C942" s="64"/>
      <c r="D942" s="64"/>
      <c r="E942" s="64"/>
      <c r="F942" s="64"/>
      <c r="G942" s="64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  <c r="EC942" s="22"/>
      <c r="ED942" s="22"/>
      <c r="EE942" s="22"/>
      <c r="EF942" s="22"/>
      <c r="EG942" s="22"/>
      <c r="EH942" s="22"/>
      <c r="EI942" s="22"/>
      <c r="EJ942" s="22"/>
      <c r="EK942" s="22"/>
      <c r="EL942" s="22"/>
      <c r="EM942" s="22"/>
      <c r="EN942" s="22"/>
      <c r="EO942" s="22"/>
      <c r="EP942" s="22"/>
      <c r="EQ942" s="22"/>
      <c r="ER942" s="22"/>
      <c r="ES942" s="22"/>
      <c r="ET942" s="22"/>
      <c r="EU942" s="22"/>
      <c r="EV942" s="22"/>
      <c r="EW942" s="22"/>
      <c r="EX942" s="22"/>
      <c r="EY942" s="22"/>
      <c r="EZ942" s="22"/>
      <c r="FA942" s="22"/>
      <c r="FB942" s="22"/>
      <c r="FC942" s="22"/>
      <c r="FD942" s="22"/>
      <c r="FE942" s="22"/>
      <c r="FF942" s="22"/>
      <c r="FG942" s="22"/>
      <c r="FH942" s="22"/>
      <c r="FI942" s="22"/>
      <c r="FJ942" s="22"/>
      <c r="FK942" s="22"/>
      <c r="FL942" s="22"/>
      <c r="FM942" s="22"/>
      <c r="FN942" s="22"/>
      <c r="FO942" s="22"/>
      <c r="FP942" s="22"/>
    </row>
    <row r="943" spans="1:172" ht="15">
      <c r="A943" s="66"/>
      <c r="B943" s="64"/>
      <c r="C943" s="64"/>
      <c r="D943" s="64"/>
      <c r="E943" s="64"/>
      <c r="F943" s="64"/>
      <c r="G943" s="64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  <c r="EC943" s="22"/>
      <c r="ED943" s="22"/>
      <c r="EE943" s="22"/>
      <c r="EF943" s="22"/>
      <c r="EG943" s="22"/>
      <c r="EH943" s="22"/>
      <c r="EI943" s="22"/>
      <c r="EJ943" s="22"/>
      <c r="EK943" s="22"/>
      <c r="EL943" s="22"/>
      <c r="EM943" s="22"/>
      <c r="EN943" s="22"/>
      <c r="EO943" s="22"/>
      <c r="EP943" s="22"/>
      <c r="EQ943" s="22"/>
      <c r="ER943" s="22"/>
      <c r="ES943" s="22"/>
      <c r="ET943" s="22"/>
      <c r="EU943" s="22"/>
      <c r="EV943" s="22"/>
      <c r="EW943" s="22"/>
      <c r="EX943" s="22"/>
      <c r="EY943" s="22"/>
      <c r="EZ943" s="22"/>
      <c r="FA943" s="22"/>
      <c r="FB943" s="22"/>
      <c r="FC943" s="22"/>
      <c r="FD943" s="22"/>
      <c r="FE943" s="22"/>
      <c r="FF943" s="22"/>
      <c r="FG943" s="22"/>
      <c r="FH943" s="22"/>
      <c r="FI943" s="22"/>
      <c r="FJ943" s="22"/>
      <c r="FK943" s="22"/>
      <c r="FL943" s="22"/>
      <c r="FM943" s="22"/>
      <c r="FN943" s="22"/>
      <c r="FO943" s="22"/>
      <c r="FP943" s="22"/>
    </row>
    <row r="944" spans="1:172" ht="15">
      <c r="A944" s="66"/>
      <c r="B944" s="64"/>
      <c r="C944" s="64"/>
      <c r="D944" s="64"/>
      <c r="E944" s="64"/>
      <c r="F944" s="64"/>
      <c r="G944" s="64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  <c r="EC944" s="22"/>
      <c r="ED944" s="22"/>
      <c r="EE944" s="22"/>
      <c r="EF944" s="22"/>
      <c r="EG944" s="22"/>
      <c r="EH944" s="22"/>
      <c r="EI944" s="22"/>
      <c r="EJ944" s="22"/>
      <c r="EK944" s="22"/>
      <c r="EL944" s="22"/>
      <c r="EM944" s="22"/>
      <c r="EN944" s="22"/>
      <c r="EO944" s="22"/>
      <c r="EP944" s="22"/>
      <c r="EQ944" s="22"/>
      <c r="ER944" s="22"/>
      <c r="ES944" s="22"/>
      <c r="ET944" s="22"/>
      <c r="EU944" s="22"/>
      <c r="EV944" s="22"/>
      <c r="EW944" s="22"/>
      <c r="EX944" s="22"/>
      <c r="EY944" s="22"/>
      <c r="EZ944" s="22"/>
      <c r="FA944" s="22"/>
      <c r="FB944" s="22"/>
      <c r="FC944" s="22"/>
      <c r="FD944" s="22"/>
      <c r="FE944" s="22"/>
      <c r="FF944" s="22"/>
      <c r="FG944" s="22"/>
      <c r="FH944" s="22"/>
      <c r="FI944" s="22"/>
      <c r="FJ944" s="22"/>
      <c r="FK944" s="22"/>
      <c r="FL944" s="22"/>
      <c r="FM944" s="22"/>
      <c r="FN944" s="22"/>
      <c r="FO944" s="22"/>
      <c r="FP944" s="22"/>
    </row>
    <row r="945" spans="1:172" ht="15">
      <c r="A945" s="66"/>
      <c r="B945" s="64"/>
      <c r="C945" s="64"/>
      <c r="D945" s="64"/>
      <c r="E945" s="64"/>
      <c r="F945" s="64"/>
      <c r="G945" s="64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  <c r="EC945" s="22"/>
      <c r="ED945" s="22"/>
      <c r="EE945" s="22"/>
      <c r="EF945" s="22"/>
      <c r="EG945" s="22"/>
      <c r="EH945" s="22"/>
      <c r="EI945" s="22"/>
      <c r="EJ945" s="22"/>
      <c r="EK945" s="22"/>
      <c r="EL945" s="22"/>
      <c r="EM945" s="22"/>
      <c r="EN945" s="22"/>
      <c r="EO945" s="22"/>
      <c r="EP945" s="22"/>
      <c r="EQ945" s="22"/>
      <c r="ER945" s="22"/>
      <c r="ES945" s="22"/>
      <c r="ET945" s="22"/>
      <c r="EU945" s="22"/>
      <c r="EV945" s="22"/>
      <c r="EW945" s="22"/>
      <c r="EX945" s="22"/>
      <c r="EY945" s="22"/>
      <c r="EZ945" s="22"/>
      <c r="FA945" s="22"/>
      <c r="FB945" s="22"/>
      <c r="FC945" s="22"/>
      <c r="FD945" s="22"/>
      <c r="FE945" s="22"/>
      <c r="FF945" s="22"/>
      <c r="FG945" s="22"/>
      <c r="FH945" s="22"/>
      <c r="FI945" s="22"/>
      <c r="FJ945" s="22"/>
      <c r="FK945" s="22"/>
      <c r="FL945" s="22"/>
      <c r="FM945" s="22"/>
      <c r="FN945" s="22"/>
      <c r="FO945" s="22"/>
      <c r="FP945" s="22"/>
    </row>
    <row r="946" spans="1:172" ht="15">
      <c r="A946" s="66"/>
      <c r="B946" s="64"/>
      <c r="C946" s="64"/>
      <c r="D946" s="64"/>
      <c r="E946" s="64"/>
      <c r="F946" s="64"/>
      <c r="G946" s="64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  <c r="EC946" s="22"/>
      <c r="ED946" s="22"/>
      <c r="EE946" s="22"/>
      <c r="EF946" s="22"/>
      <c r="EG946" s="22"/>
      <c r="EH946" s="22"/>
      <c r="EI946" s="22"/>
      <c r="EJ946" s="22"/>
      <c r="EK946" s="22"/>
      <c r="EL946" s="22"/>
      <c r="EM946" s="22"/>
      <c r="EN946" s="22"/>
      <c r="EO946" s="22"/>
      <c r="EP946" s="22"/>
      <c r="EQ946" s="22"/>
      <c r="ER946" s="22"/>
      <c r="ES946" s="22"/>
      <c r="ET946" s="22"/>
      <c r="EU946" s="22"/>
      <c r="EV946" s="22"/>
      <c r="EW946" s="22"/>
      <c r="EX946" s="22"/>
      <c r="EY946" s="22"/>
      <c r="EZ946" s="22"/>
      <c r="FA946" s="22"/>
      <c r="FB946" s="22"/>
      <c r="FC946" s="22"/>
      <c r="FD946" s="22"/>
      <c r="FE946" s="22"/>
      <c r="FF946" s="22"/>
      <c r="FG946" s="22"/>
      <c r="FH946" s="22"/>
      <c r="FI946" s="22"/>
      <c r="FJ946" s="22"/>
      <c r="FK946" s="22"/>
      <c r="FL946" s="22"/>
      <c r="FM946" s="22"/>
      <c r="FN946" s="22"/>
      <c r="FO946" s="22"/>
      <c r="FP946" s="22"/>
    </row>
    <row r="947" spans="1:172" ht="15">
      <c r="A947" s="66"/>
      <c r="B947" s="64"/>
      <c r="C947" s="64"/>
      <c r="D947" s="64"/>
      <c r="E947" s="64"/>
      <c r="F947" s="64"/>
      <c r="G947" s="64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  <c r="EC947" s="22"/>
      <c r="ED947" s="22"/>
      <c r="EE947" s="22"/>
      <c r="EF947" s="22"/>
      <c r="EG947" s="22"/>
      <c r="EH947" s="22"/>
      <c r="EI947" s="22"/>
      <c r="EJ947" s="22"/>
      <c r="EK947" s="22"/>
      <c r="EL947" s="22"/>
      <c r="EM947" s="22"/>
      <c r="EN947" s="22"/>
      <c r="EO947" s="22"/>
      <c r="EP947" s="22"/>
      <c r="EQ947" s="22"/>
      <c r="ER947" s="22"/>
      <c r="ES947" s="22"/>
      <c r="ET947" s="22"/>
      <c r="EU947" s="22"/>
      <c r="EV947" s="22"/>
      <c r="EW947" s="22"/>
      <c r="EX947" s="22"/>
      <c r="EY947" s="22"/>
      <c r="EZ947" s="22"/>
      <c r="FA947" s="22"/>
      <c r="FB947" s="22"/>
      <c r="FC947" s="22"/>
      <c r="FD947" s="22"/>
      <c r="FE947" s="22"/>
      <c r="FF947" s="22"/>
      <c r="FG947" s="22"/>
      <c r="FH947" s="22"/>
      <c r="FI947" s="22"/>
      <c r="FJ947" s="22"/>
      <c r="FK947" s="22"/>
      <c r="FL947" s="22"/>
      <c r="FM947" s="22"/>
      <c r="FN947" s="22"/>
      <c r="FO947" s="22"/>
      <c r="FP947" s="22"/>
    </row>
    <row r="948" spans="1:172" ht="15">
      <c r="A948" s="66"/>
      <c r="B948" s="64"/>
      <c r="C948" s="64"/>
      <c r="D948" s="64"/>
      <c r="E948" s="64"/>
      <c r="F948" s="64"/>
      <c r="G948" s="64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  <c r="EC948" s="22"/>
      <c r="ED948" s="22"/>
      <c r="EE948" s="22"/>
      <c r="EF948" s="22"/>
      <c r="EG948" s="22"/>
      <c r="EH948" s="22"/>
      <c r="EI948" s="22"/>
      <c r="EJ948" s="22"/>
      <c r="EK948" s="22"/>
      <c r="EL948" s="22"/>
      <c r="EM948" s="22"/>
      <c r="EN948" s="22"/>
      <c r="EO948" s="22"/>
      <c r="EP948" s="22"/>
      <c r="EQ948" s="22"/>
      <c r="ER948" s="22"/>
      <c r="ES948" s="22"/>
      <c r="ET948" s="22"/>
      <c r="EU948" s="22"/>
      <c r="EV948" s="22"/>
      <c r="EW948" s="22"/>
      <c r="EX948" s="22"/>
      <c r="EY948" s="22"/>
      <c r="EZ948" s="22"/>
      <c r="FA948" s="22"/>
      <c r="FB948" s="22"/>
      <c r="FC948" s="22"/>
      <c r="FD948" s="22"/>
      <c r="FE948" s="22"/>
      <c r="FF948" s="22"/>
      <c r="FG948" s="22"/>
      <c r="FH948" s="22"/>
      <c r="FI948" s="22"/>
      <c r="FJ948" s="22"/>
      <c r="FK948" s="22"/>
      <c r="FL948" s="22"/>
      <c r="FM948" s="22"/>
      <c r="FN948" s="22"/>
      <c r="FO948" s="22"/>
      <c r="FP948" s="22"/>
    </row>
    <row r="949" spans="1:172" ht="15">
      <c r="A949" s="66"/>
      <c r="B949" s="64"/>
      <c r="C949" s="64"/>
      <c r="D949" s="64"/>
      <c r="E949" s="64"/>
      <c r="F949" s="64"/>
      <c r="G949" s="64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  <c r="EC949" s="22"/>
      <c r="ED949" s="22"/>
      <c r="EE949" s="22"/>
      <c r="EF949" s="22"/>
      <c r="EG949" s="22"/>
      <c r="EH949" s="22"/>
      <c r="EI949" s="22"/>
      <c r="EJ949" s="22"/>
      <c r="EK949" s="22"/>
      <c r="EL949" s="22"/>
      <c r="EM949" s="22"/>
      <c r="EN949" s="22"/>
      <c r="EO949" s="22"/>
      <c r="EP949" s="22"/>
      <c r="EQ949" s="22"/>
      <c r="ER949" s="22"/>
      <c r="ES949" s="22"/>
      <c r="ET949" s="22"/>
      <c r="EU949" s="22"/>
      <c r="EV949" s="22"/>
      <c r="EW949" s="22"/>
      <c r="EX949" s="22"/>
      <c r="EY949" s="22"/>
      <c r="EZ949" s="22"/>
      <c r="FA949" s="22"/>
      <c r="FB949" s="22"/>
      <c r="FC949" s="22"/>
      <c r="FD949" s="22"/>
      <c r="FE949" s="22"/>
      <c r="FF949" s="22"/>
      <c r="FG949" s="22"/>
      <c r="FH949" s="22"/>
      <c r="FI949" s="22"/>
      <c r="FJ949" s="22"/>
      <c r="FK949" s="22"/>
      <c r="FL949" s="22"/>
      <c r="FM949" s="22"/>
      <c r="FN949" s="22"/>
      <c r="FO949" s="22"/>
      <c r="FP949" s="22"/>
    </row>
    <row r="950" spans="1:172" ht="15">
      <c r="A950" s="66"/>
      <c r="B950" s="64"/>
      <c r="C950" s="64"/>
      <c r="D950" s="64"/>
      <c r="E950" s="64"/>
      <c r="F950" s="64"/>
      <c r="G950" s="64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  <c r="EC950" s="22"/>
      <c r="ED950" s="22"/>
      <c r="EE950" s="22"/>
      <c r="EF950" s="22"/>
      <c r="EG950" s="22"/>
      <c r="EH950" s="22"/>
      <c r="EI950" s="22"/>
      <c r="EJ950" s="22"/>
      <c r="EK950" s="22"/>
      <c r="EL950" s="22"/>
      <c r="EM950" s="22"/>
      <c r="EN950" s="22"/>
      <c r="EO950" s="22"/>
      <c r="EP950" s="22"/>
      <c r="EQ950" s="22"/>
      <c r="ER950" s="22"/>
      <c r="ES950" s="22"/>
      <c r="ET950" s="22"/>
      <c r="EU950" s="22"/>
      <c r="EV950" s="22"/>
      <c r="EW950" s="22"/>
      <c r="EX950" s="22"/>
      <c r="EY950" s="22"/>
      <c r="EZ950" s="22"/>
      <c r="FA950" s="22"/>
      <c r="FB950" s="22"/>
      <c r="FC950" s="22"/>
      <c r="FD950" s="22"/>
      <c r="FE950" s="22"/>
      <c r="FF950" s="22"/>
      <c r="FG950" s="22"/>
      <c r="FH950" s="22"/>
      <c r="FI950" s="22"/>
      <c r="FJ950" s="22"/>
      <c r="FK950" s="22"/>
      <c r="FL950" s="22"/>
      <c r="FM950" s="22"/>
      <c r="FN950" s="22"/>
      <c r="FO950" s="22"/>
      <c r="FP950" s="22"/>
    </row>
    <row r="951" spans="1:172" ht="15">
      <c r="A951" s="66"/>
      <c r="B951" s="64"/>
      <c r="C951" s="64"/>
      <c r="D951" s="64"/>
      <c r="E951" s="64"/>
      <c r="F951" s="64"/>
      <c r="G951" s="64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  <c r="EC951" s="22"/>
      <c r="ED951" s="22"/>
      <c r="EE951" s="22"/>
      <c r="EF951" s="22"/>
      <c r="EG951" s="22"/>
      <c r="EH951" s="22"/>
      <c r="EI951" s="22"/>
      <c r="EJ951" s="22"/>
      <c r="EK951" s="22"/>
      <c r="EL951" s="22"/>
      <c r="EM951" s="22"/>
      <c r="EN951" s="22"/>
      <c r="EO951" s="22"/>
      <c r="EP951" s="22"/>
      <c r="EQ951" s="22"/>
      <c r="ER951" s="22"/>
      <c r="ES951" s="22"/>
      <c r="ET951" s="22"/>
      <c r="EU951" s="22"/>
      <c r="EV951" s="22"/>
      <c r="EW951" s="22"/>
      <c r="EX951" s="22"/>
      <c r="EY951" s="22"/>
      <c r="EZ951" s="22"/>
      <c r="FA951" s="22"/>
      <c r="FB951" s="22"/>
      <c r="FC951" s="22"/>
      <c r="FD951" s="22"/>
      <c r="FE951" s="22"/>
      <c r="FF951" s="22"/>
      <c r="FG951" s="22"/>
      <c r="FH951" s="22"/>
      <c r="FI951" s="22"/>
      <c r="FJ951" s="22"/>
      <c r="FK951" s="22"/>
      <c r="FL951" s="22"/>
      <c r="FM951" s="22"/>
      <c r="FN951" s="22"/>
      <c r="FO951" s="22"/>
      <c r="FP951" s="22"/>
    </row>
    <row r="952" spans="1:172" ht="15">
      <c r="A952" s="66"/>
      <c r="B952" s="64"/>
      <c r="C952" s="64"/>
      <c r="D952" s="64"/>
      <c r="E952" s="64"/>
      <c r="F952" s="64"/>
      <c r="G952" s="64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  <c r="EC952" s="22"/>
      <c r="ED952" s="22"/>
      <c r="EE952" s="22"/>
      <c r="EF952" s="22"/>
      <c r="EG952" s="22"/>
      <c r="EH952" s="22"/>
      <c r="EI952" s="22"/>
      <c r="EJ952" s="22"/>
      <c r="EK952" s="22"/>
      <c r="EL952" s="22"/>
      <c r="EM952" s="22"/>
      <c r="EN952" s="22"/>
      <c r="EO952" s="22"/>
      <c r="EP952" s="22"/>
      <c r="EQ952" s="22"/>
      <c r="ER952" s="22"/>
      <c r="ES952" s="22"/>
      <c r="ET952" s="22"/>
      <c r="EU952" s="22"/>
      <c r="EV952" s="22"/>
      <c r="EW952" s="22"/>
      <c r="EX952" s="22"/>
      <c r="EY952" s="22"/>
      <c r="EZ952" s="22"/>
      <c r="FA952" s="22"/>
      <c r="FB952" s="22"/>
      <c r="FC952" s="22"/>
      <c r="FD952" s="22"/>
      <c r="FE952" s="22"/>
      <c r="FF952" s="22"/>
      <c r="FG952" s="22"/>
      <c r="FH952" s="22"/>
      <c r="FI952" s="22"/>
      <c r="FJ952" s="22"/>
      <c r="FK952" s="22"/>
      <c r="FL952" s="22"/>
      <c r="FM952" s="22"/>
      <c r="FN952" s="22"/>
      <c r="FO952" s="22"/>
      <c r="FP952" s="22"/>
    </row>
    <row r="953" spans="1:172" ht="15">
      <c r="A953" s="66"/>
      <c r="B953" s="64"/>
      <c r="C953" s="64"/>
      <c r="D953" s="64"/>
      <c r="E953" s="64"/>
      <c r="F953" s="64"/>
      <c r="G953" s="64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  <c r="EC953" s="22"/>
      <c r="ED953" s="22"/>
      <c r="EE953" s="22"/>
      <c r="EF953" s="22"/>
      <c r="EG953" s="22"/>
      <c r="EH953" s="22"/>
      <c r="EI953" s="22"/>
      <c r="EJ953" s="22"/>
      <c r="EK953" s="22"/>
      <c r="EL953" s="22"/>
      <c r="EM953" s="22"/>
      <c r="EN953" s="22"/>
      <c r="EO953" s="22"/>
      <c r="EP953" s="22"/>
      <c r="EQ953" s="22"/>
      <c r="ER953" s="22"/>
      <c r="ES953" s="22"/>
      <c r="ET953" s="22"/>
      <c r="EU953" s="22"/>
      <c r="EV953" s="22"/>
      <c r="EW953" s="22"/>
      <c r="EX953" s="22"/>
      <c r="EY953" s="22"/>
      <c r="EZ953" s="22"/>
      <c r="FA953" s="22"/>
      <c r="FB953" s="22"/>
      <c r="FC953" s="22"/>
      <c r="FD953" s="22"/>
      <c r="FE953" s="22"/>
      <c r="FF953" s="22"/>
      <c r="FG953" s="22"/>
      <c r="FH953" s="22"/>
      <c r="FI953" s="22"/>
      <c r="FJ953" s="22"/>
      <c r="FK953" s="22"/>
      <c r="FL953" s="22"/>
      <c r="FM953" s="22"/>
      <c r="FN953" s="22"/>
      <c r="FO953" s="22"/>
      <c r="FP953" s="22"/>
    </row>
    <row r="954" spans="1:172" ht="15">
      <c r="A954" s="66"/>
      <c r="B954" s="64"/>
      <c r="C954" s="64"/>
      <c r="D954" s="64"/>
      <c r="E954" s="64"/>
      <c r="F954" s="64"/>
      <c r="G954" s="64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  <c r="EC954" s="22"/>
      <c r="ED954" s="22"/>
      <c r="EE954" s="22"/>
      <c r="EF954" s="22"/>
      <c r="EG954" s="22"/>
      <c r="EH954" s="22"/>
      <c r="EI954" s="22"/>
      <c r="EJ954" s="22"/>
      <c r="EK954" s="22"/>
      <c r="EL954" s="22"/>
      <c r="EM954" s="22"/>
      <c r="EN954" s="22"/>
      <c r="EO954" s="22"/>
      <c r="EP954" s="22"/>
      <c r="EQ954" s="22"/>
      <c r="ER954" s="22"/>
      <c r="ES954" s="22"/>
      <c r="ET954" s="22"/>
      <c r="EU954" s="22"/>
      <c r="EV954" s="22"/>
      <c r="EW954" s="22"/>
      <c r="EX954" s="22"/>
      <c r="EY954" s="22"/>
      <c r="EZ954" s="22"/>
      <c r="FA954" s="22"/>
      <c r="FB954" s="22"/>
      <c r="FC954" s="22"/>
      <c r="FD954" s="22"/>
      <c r="FE954" s="22"/>
      <c r="FF954" s="22"/>
      <c r="FG954" s="22"/>
      <c r="FH954" s="22"/>
      <c r="FI954" s="22"/>
      <c r="FJ954" s="22"/>
      <c r="FK954" s="22"/>
      <c r="FL954" s="22"/>
      <c r="FM954" s="22"/>
      <c r="FN954" s="22"/>
      <c r="FO954" s="22"/>
      <c r="FP954" s="22"/>
    </row>
    <row r="955" spans="1:172" ht="15">
      <c r="A955" s="66"/>
      <c r="B955" s="64"/>
      <c r="C955" s="64"/>
      <c r="D955" s="64"/>
      <c r="E955" s="64"/>
      <c r="F955" s="64"/>
      <c r="G955" s="64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  <c r="EC955" s="22"/>
      <c r="ED955" s="22"/>
      <c r="EE955" s="22"/>
      <c r="EF955" s="22"/>
      <c r="EG955" s="22"/>
      <c r="EH955" s="22"/>
      <c r="EI955" s="22"/>
      <c r="EJ955" s="22"/>
      <c r="EK955" s="22"/>
      <c r="EL955" s="22"/>
      <c r="EM955" s="22"/>
      <c r="EN955" s="22"/>
      <c r="EO955" s="22"/>
      <c r="EP955" s="22"/>
      <c r="EQ955" s="22"/>
      <c r="ER955" s="22"/>
      <c r="ES955" s="22"/>
      <c r="ET955" s="22"/>
      <c r="EU955" s="22"/>
      <c r="EV955" s="22"/>
      <c r="EW955" s="22"/>
      <c r="EX955" s="22"/>
      <c r="EY955" s="22"/>
      <c r="EZ955" s="22"/>
      <c r="FA955" s="22"/>
      <c r="FB955" s="22"/>
      <c r="FC955" s="22"/>
      <c r="FD955" s="22"/>
      <c r="FE955" s="22"/>
      <c r="FF955" s="22"/>
      <c r="FG955" s="22"/>
      <c r="FH955" s="22"/>
      <c r="FI955" s="22"/>
      <c r="FJ955" s="22"/>
      <c r="FK955" s="22"/>
      <c r="FL955" s="22"/>
      <c r="FM955" s="22"/>
      <c r="FN955" s="22"/>
      <c r="FO955" s="22"/>
      <c r="FP955" s="22"/>
    </row>
    <row r="956" spans="1:172" ht="15">
      <c r="A956" s="66"/>
      <c r="B956" s="64"/>
      <c r="C956" s="64"/>
      <c r="D956" s="64"/>
      <c r="E956" s="64"/>
      <c r="F956" s="64"/>
      <c r="G956" s="64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  <c r="EC956" s="22"/>
      <c r="ED956" s="22"/>
      <c r="EE956" s="22"/>
      <c r="EF956" s="22"/>
      <c r="EG956" s="22"/>
      <c r="EH956" s="22"/>
      <c r="EI956" s="22"/>
      <c r="EJ956" s="22"/>
      <c r="EK956" s="22"/>
      <c r="EL956" s="22"/>
      <c r="EM956" s="22"/>
      <c r="EN956" s="22"/>
      <c r="EO956" s="22"/>
      <c r="EP956" s="22"/>
      <c r="EQ956" s="22"/>
      <c r="ER956" s="22"/>
      <c r="ES956" s="22"/>
      <c r="ET956" s="22"/>
      <c r="EU956" s="22"/>
      <c r="EV956" s="22"/>
      <c r="EW956" s="22"/>
      <c r="EX956" s="22"/>
      <c r="EY956" s="22"/>
      <c r="EZ956" s="22"/>
      <c r="FA956" s="22"/>
      <c r="FB956" s="22"/>
      <c r="FC956" s="22"/>
      <c r="FD956" s="22"/>
      <c r="FE956" s="22"/>
      <c r="FF956" s="22"/>
      <c r="FG956" s="22"/>
      <c r="FH956" s="22"/>
      <c r="FI956" s="22"/>
      <c r="FJ956" s="22"/>
      <c r="FK956" s="22"/>
      <c r="FL956" s="22"/>
      <c r="FM956" s="22"/>
      <c r="FN956" s="22"/>
      <c r="FO956" s="22"/>
      <c r="FP956" s="22"/>
    </row>
    <row r="957" spans="1:172" ht="15">
      <c r="A957" s="66"/>
      <c r="B957" s="64"/>
      <c r="C957" s="64"/>
      <c r="D957" s="64"/>
      <c r="E957" s="64"/>
      <c r="F957" s="64"/>
      <c r="G957" s="64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  <c r="EC957" s="22"/>
      <c r="ED957" s="22"/>
      <c r="EE957" s="22"/>
      <c r="EF957" s="22"/>
      <c r="EG957" s="22"/>
      <c r="EH957" s="22"/>
      <c r="EI957" s="22"/>
      <c r="EJ957" s="22"/>
      <c r="EK957" s="22"/>
      <c r="EL957" s="22"/>
      <c r="EM957" s="22"/>
      <c r="EN957" s="22"/>
      <c r="EO957" s="22"/>
      <c r="EP957" s="22"/>
      <c r="EQ957" s="22"/>
      <c r="ER957" s="22"/>
      <c r="ES957" s="22"/>
      <c r="ET957" s="22"/>
      <c r="EU957" s="22"/>
      <c r="EV957" s="22"/>
      <c r="EW957" s="22"/>
      <c r="EX957" s="22"/>
      <c r="EY957" s="22"/>
      <c r="EZ957" s="22"/>
      <c r="FA957" s="22"/>
      <c r="FB957" s="22"/>
      <c r="FC957" s="22"/>
      <c r="FD957" s="22"/>
      <c r="FE957" s="22"/>
      <c r="FF957" s="22"/>
      <c r="FG957" s="22"/>
      <c r="FH957" s="22"/>
      <c r="FI957" s="22"/>
      <c r="FJ957" s="22"/>
      <c r="FK957" s="22"/>
      <c r="FL957" s="22"/>
      <c r="FM957" s="22"/>
      <c r="FN957" s="22"/>
      <c r="FO957" s="22"/>
      <c r="FP957" s="22"/>
    </row>
    <row r="958" spans="1:172" ht="15">
      <c r="A958" s="66"/>
      <c r="B958" s="64"/>
      <c r="C958" s="64"/>
      <c r="D958" s="64"/>
      <c r="E958" s="64"/>
      <c r="F958" s="64"/>
      <c r="G958" s="64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  <c r="EC958" s="22"/>
      <c r="ED958" s="22"/>
      <c r="EE958" s="22"/>
      <c r="EF958" s="22"/>
      <c r="EG958" s="22"/>
      <c r="EH958" s="22"/>
      <c r="EI958" s="22"/>
      <c r="EJ958" s="22"/>
      <c r="EK958" s="22"/>
      <c r="EL958" s="22"/>
      <c r="EM958" s="22"/>
      <c r="EN958" s="22"/>
      <c r="EO958" s="22"/>
      <c r="EP958" s="22"/>
      <c r="EQ958" s="22"/>
      <c r="ER958" s="22"/>
      <c r="ES958" s="22"/>
      <c r="ET958" s="22"/>
      <c r="EU958" s="22"/>
      <c r="EV958" s="22"/>
      <c r="EW958" s="22"/>
      <c r="EX958" s="22"/>
      <c r="EY958" s="22"/>
      <c r="EZ958" s="22"/>
      <c r="FA958" s="22"/>
      <c r="FB958" s="22"/>
      <c r="FC958" s="22"/>
      <c r="FD958" s="22"/>
      <c r="FE958" s="22"/>
      <c r="FF958" s="22"/>
      <c r="FG958" s="22"/>
      <c r="FH958" s="22"/>
      <c r="FI958" s="22"/>
      <c r="FJ958" s="22"/>
      <c r="FK958" s="22"/>
      <c r="FL958" s="22"/>
      <c r="FM958" s="22"/>
      <c r="FN958" s="22"/>
      <c r="FO958" s="22"/>
      <c r="FP958" s="22"/>
    </row>
    <row r="959" spans="1:172" ht="15">
      <c r="A959" s="66"/>
      <c r="B959" s="64"/>
      <c r="C959" s="64"/>
      <c r="D959" s="64"/>
      <c r="E959" s="64"/>
      <c r="F959" s="64"/>
      <c r="G959" s="64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  <c r="EC959" s="22"/>
      <c r="ED959" s="22"/>
      <c r="EE959" s="22"/>
      <c r="EF959" s="22"/>
      <c r="EG959" s="22"/>
      <c r="EH959" s="22"/>
      <c r="EI959" s="22"/>
      <c r="EJ959" s="22"/>
      <c r="EK959" s="22"/>
      <c r="EL959" s="22"/>
      <c r="EM959" s="22"/>
      <c r="EN959" s="22"/>
      <c r="EO959" s="22"/>
      <c r="EP959" s="22"/>
      <c r="EQ959" s="22"/>
      <c r="ER959" s="22"/>
      <c r="ES959" s="22"/>
      <c r="ET959" s="22"/>
      <c r="EU959" s="22"/>
      <c r="EV959" s="22"/>
      <c r="EW959" s="22"/>
      <c r="EX959" s="22"/>
      <c r="EY959" s="22"/>
      <c r="EZ959" s="22"/>
      <c r="FA959" s="22"/>
      <c r="FB959" s="22"/>
      <c r="FC959" s="22"/>
      <c r="FD959" s="22"/>
      <c r="FE959" s="22"/>
      <c r="FF959" s="22"/>
      <c r="FG959" s="22"/>
      <c r="FH959" s="22"/>
      <c r="FI959" s="22"/>
      <c r="FJ959" s="22"/>
      <c r="FK959" s="22"/>
      <c r="FL959" s="22"/>
      <c r="FM959" s="22"/>
      <c r="FN959" s="22"/>
      <c r="FO959" s="22"/>
      <c r="FP959" s="22"/>
    </row>
    <row r="960" spans="1:172" ht="15">
      <c r="A960" s="66"/>
      <c r="B960" s="64"/>
      <c r="C960" s="64"/>
      <c r="D960" s="64"/>
      <c r="E960" s="64"/>
      <c r="F960" s="64"/>
      <c r="G960" s="64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  <c r="EC960" s="22"/>
      <c r="ED960" s="22"/>
      <c r="EE960" s="22"/>
      <c r="EF960" s="22"/>
      <c r="EG960" s="22"/>
      <c r="EH960" s="22"/>
      <c r="EI960" s="22"/>
      <c r="EJ960" s="22"/>
      <c r="EK960" s="22"/>
      <c r="EL960" s="22"/>
      <c r="EM960" s="22"/>
      <c r="EN960" s="22"/>
      <c r="EO960" s="22"/>
      <c r="EP960" s="22"/>
      <c r="EQ960" s="22"/>
      <c r="ER960" s="22"/>
      <c r="ES960" s="22"/>
      <c r="ET960" s="22"/>
      <c r="EU960" s="22"/>
      <c r="EV960" s="22"/>
      <c r="EW960" s="22"/>
      <c r="EX960" s="22"/>
      <c r="EY960" s="22"/>
      <c r="EZ960" s="22"/>
      <c r="FA960" s="22"/>
      <c r="FB960" s="22"/>
      <c r="FC960" s="22"/>
      <c r="FD960" s="22"/>
      <c r="FE960" s="22"/>
      <c r="FF960" s="22"/>
      <c r="FG960" s="22"/>
      <c r="FH960" s="22"/>
      <c r="FI960" s="22"/>
      <c r="FJ960" s="22"/>
      <c r="FK960" s="22"/>
      <c r="FL960" s="22"/>
      <c r="FM960" s="22"/>
      <c r="FN960" s="22"/>
      <c r="FO960" s="22"/>
      <c r="FP960" s="22"/>
    </row>
    <row r="961" spans="1:172" ht="15">
      <c r="A961" s="66"/>
      <c r="B961" s="64"/>
      <c r="C961" s="64"/>
      <c r="D961" s="64"/>
      <c r="E961" s="64"/>
      <c r="F961" s="64"/>
      <c r="G961" s="64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  <c r="EC961" s="22"/>
      <c r="ED961" s="22"/>
      <c r="EE961" s="22"/>
      <c r="EF961" s="22"/>
      <c r="EG961" s="22"/>
      <c r="EH961" s="22"/>
      <c r="EI961" s="22"/>
      <c r="EJ961" s="22"/>
      <c r="EK961" s="22"/>
      <c r="EL961" s="22"/>
      <c r="EM961" s="22"/>
      <c r="EN961" s="22"/>
      <c r="EO961" s="22"/>
      <c r="EP961" s="22"/>
      <c r="EQ961" s="22"/>
      <c r="ER961" s="22"/>
      <c r="ES961" s="22"/>
      <c r="ET961" s="22"/>
      <c r="EU961" s="22"/>
      <c r="EV961" s="22"/>
      <c r="EW961" s="22"/>
      <c r="EX961" s="22"/>
      <c r="EY961" s="22"/>
      <c r="EZ961" s="22"/>
      <c r="FA961" s="22"/>
      <c r="FB961" s="22"/>
      <c r="FC961" s="22"/>
      <c r="FD961" s="22"/>
      <c r="FE961" s="22"/>
      <c r="FF961" s="22"/>
      <c r="FG961" s="22"/>
      <c r="FH961" s="22"/>
      <c r="FI961" s="22"/>
      <c r="FJ961" s="22"/>
      <c r="FK961" s="22"/>
      <c r="FL961" s="22"/>
      <c r="FM961" s="22"/>
      <c r="FN961" s="22"/>
      <c r="FO961" s="22"/>
      <c r="FP961" s="22"/>
    </row>
    <row r="962" spans="1:172" ht="15">
      <c r="A962" s="66"/>
      <c r="B962" s="64"/>
      <c r="C962" s="64"/>
      <c r="D962" s="64"/>
      <c r="E962" s="64"/>
      <c r="F962" s="64"/>
      <c r="G962" s="64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  <c r="EC962" s="22"/>
      <c r="ED962" s="22"/>
      <c r="EE962" s="22"/>
      <c r="EF962" s="22"/>
      <c r="EG962" s="22"/>
      <c r="EH962" s="22"/>
      <c r="EI962" s="22"/>
      <c r="EJ962" s="22"/>
      <c r="EK962" s="22"/>
      <c r="EL962" s="22"/>
      <c r="EM962" s="22"/>
      <c r="EN962" s="22"/>
      <c r="EO962" s="22"/>
      <c r="EP962" s="22"/>
      <c r="EQ962" s="22"/>
      <c r="ER962" s="22"/>
      <c r="ES962" s="22"/>
      <c r="ET962" s="22"/>
      <c r="EU962" s="22"/>
      <c r="EV962" s="22"/>
      <c r="EW962" s="22"/>
      <c r="EX962" s="22"/>
      <c r="EY962" s="22"/>
      <c r="EZ962" s="22"/>
      <c r="FA962" s="22"/>
      <c r="FB962" s="22"/>
      <c r="FC962" s="22"/>
      <c r="FD962" s="22"/>
      <c r="FE962" s="22"/>
      <c r="FF962" s="22"/>
      <c r="FG962" s="22"/>
      <c r="FH962" s="22"/>
      <c r="FI962" s="22"/>
      <c r="FJ962" s="22"/>
      <c r="FK962" s="22"/>
      <c r="FL962" s="22"/>
      <c r="FM962" s="22"/>
      <c r="FN962" s="22"/>
      <c r="FO962" s="22"/>
      <c r="FP962" s="22"/>
    </row>
    <row r="963" spans="1:172" ht="15">
      <c r="A963" s="66"/>
      <c r="B963" s="64"/>
      <c r="C963" s="64"/>
      <c r="D963" s="64"/>
      <c r="E963" s="64"/>
      <c r="F963" s="64"/>
      <c r="G963" s="64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  <c r="EC963" s="22"/>
      <c r="ED963" s="22"/>
      <c r="EE963" s="22"/>
      <c r="EF963" s="22"/>
      <c r="EG963" s="22"/>
      <c r="EH963" s="22"/>
      <c r="EI963" s="22"/>
      <c r="EJ963" s="22"/>
      <c r="EK963" s="22"/>
      <c r="EL963" s="22"/>
      <c r="EM963" s="22"/>
      <c r="EN963" s="22"/>
      <c r="EO963" s="22"/>
      <c r="EP963" s="22"/>
      <c r="EQ963" s="22"/>
      <c r="ER963" s="22"/>
      <c r="ES963" s="22"/>
      <c r="ET963" s="22"/>
      <c r="EU963" s="22"/>
      <c r="EV963" s="22"/>
      <c r="EW963" s="22"/>
      <c r="EX963" s="22"/>
      <c r="EY963" s="22"/>
      <c r="EZ963" s="22"/>
      <c r="FA963" s="22"/>
      <c r="FB963" s="22"/>
      <c r="FC963" s="22"/>
      <c r="FD963" s="22"/>
      <c r="FE963" s="22"/>
      <c r="FF963" s="22"/>
      <c r="FG963" s="22"/>
      <c r="FH963" s="22"/>
      <c r="FI963" s="22"/>
      <c r="FJ963" s="22"/>
      <c r="FK963" s="22"/>
      <c r="FL963" s="22"/>
      <c r="FM963" s="22"/>
      <c r="FN963" s="22"/>
      <c r="FO963" s="22"/>
      <c r="FP963" s="22"/>
    </row>
    <row r="964" spans="1:172" ht="15">
      <c r="A964" s="66"/>
      <c r="B964" s="64"/>
      <c r="C964" s="64"/>
      <c r="D964" s="64"/>
      <c r="E964" s="64"/>
      <c r="F964" s="64"/>
      <c r="G964" s="64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  <c r="EC964" s="22"/>
      <c r="ED964" s="22"/>
      <c r="EE964" s="22"/>
      <c r="EF964" s="22"/>
      <c r="EG964" s="22"/>
      <c r="EH964" s="22"/>
      <c r="EI964" s="22"/>
      <c r="EJ964" s="22"/>
      <c r="EK964" s="22"/>
      <c r="EL964" s="22"/>
      <c r="EM964" s="22"/>
      <c r="EN964" s="22"/>
      <c r="EO964" s="22"/>
      <c r="EP964" s="22"/>
      <c r="EQ964" s="22"/>
      <c r="ER964" s="22"/>
      <c r="ES964" s="22"/>
      <c r="ET964" s="22"/>
      <c r="EU964" s="22"/>
      <c r="EV964" s="22"/>
      <c r="EW964" s="22"/>
      <c r="EX964" s="22"/>
      <c r="EY964" s="22"/>
      <c r="EZ964" s="22"/>
      <c r="FA964" s="22"/>
      <c r="FB964" s="22"/>
      <c r="FC964" s="22"/>
      <c r="FD964" s="22"/>
      <c r="FE964" s="22"/>
      <c r="FF964" s="22"/>
      <c r="FG964" s="22"/>
      <c r="FH964" s="22"/>
      <c r="FI964" s="22"/>
      <c r="FJ964" s="22"/>
      <c r="FK964" s="22"/>
      <c r="FL964" s="22"/>
      <c r="FM964" s="22"/>
      <c r="FN964" s="22"/>
      <c r="FO964" s="22"/>
      <c r="FP964" s="22"/>
    </row>
    <row r="965" spans="1:172" ht="15">
      <c r="A965" s="66"/>
      <c r="B965" s="64"/>
      <c r="C965" s="64"/>
      <c r="D965" s="64"/>
      <c r="E965" s="64"/>
      <c r="F965" s="64"/>
      <c r="G965" s="64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  <c r="EC965" s="22"/>
      <c r="ED965" s="22"/>
      <c r="EE965" s="22"/>
      <c r="EF965" s="22"/>
      <c r="EG965" s="22"/>
      <c r="EH965" s="22"/>
      <c r="EI965" s="22"/>
      <c r="EJ965" s="22"/>
      <c r="EK965" s="22"/>
      <c r="EL965" s="22"/>
      <c r="EM965" s="22"/>
      <c r="EN965" s="22"/>
      <c r="EO965" s="22"/>
      <c r="EP965" s="22"/>
      <c r="EQ965" s="22"/>
      <c r="ER965" s="22"/>
      <c r="ES965" s="22"/>
      <c r="ET965" s="22"/>
      <c r="EU965" s="22"/>
      <c r="EV965" s="22"/>
      <c r="EW965" s="22"/>
      <c r="EX965" s="22"/>
      <c r="EY965" s="22"/>
      <c r="EZ965" s="22"/>
      <c r="FA965" s="22"/>
      <c r="FB965" s="22"/>
      <c r="FC965" s="22"/>
      <c r="FD965" s="22"/>
      <c r="FE965" s="22"/>
      <c r="FF965" s="22"/>
      <c r="FG965" s="22"/>
      <c r="FH965" s="22"/>
      <c r="FI965" s="22"/>
      <c r="FJ965" s="22"/>
      <c r="FK965" s="22"/>
      <c r="FL965" s="22"/>
      <c r="FM965" s="22"/>
      <c r="FN965" s="22"/>
      <c r="FO965" s="22"/>
      <c r="FP965" s="22"/>
    </row>
    <row r="966" spans="1:172" ht="15">
      <c r="A966" s="66"/>
      <c r="B966" s="64"/>
      <c r="C966" s="64"/>
      <c r="D966" s="64"/>
      <c r="E966" s="64"/>
      <c r="F966" s="64"/>
      <c r="G966" s="64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  <c r="EC966" s="22"/>
      <c r="ED966" s="22"/>
      <c r="EE966" s="22"/>
      <c r="EF966" s="22"/>
      <c r="EG966" s="22"/>
      <c r="EH966" s="22"/>
      <c r="EI966" s="22"/>
      <c r="EJ966" s="22"/>
      <c r="EK966" s="22"/>
      <c r="EL966" s="22"/>
      <c r="EM966" s="22"/>
      <c r="EN966" s="22"/>
      <c r="EO966" s="22"/>
      <c r="EP966" s="22"/>
      <c r="EQ966" s="22"/>
      <c r="ER966" s="22"/>
      <c r="ES966" s="22"/>
      <c r="ET966" s="22"/>
      <c r="EU966" s="22"/>
      <c r="EV966" s="22"/>
      <c r="EW966" s="22"/>
      <c r="EX966" s="22"/>
      <c r="EY966" s="22"/>
      <c r="EZ966" s="22"/>
      <c r="FA966" s="22"/>
      <c r="FB966" s="22"/>
      <c r="FC966" s="22"/>
      <c r="FD966" s="22"/>
      <c r="FE966" s="22"/>
      <c r="FF966" s="22"/>
      <c r="FG966" s="22"/>
      <c r="FH966" s="22"/>
      <c r="FI966" s="22"/>
      <c r="FJ966" s="22"/>
      <c r="FK966" s="22"/>
      <c r="FL966" s="22"/>
      <c r="FM966" s="22"/>
      <c r="FN966" s="22"/>
      <c r="FO966" s="22"/>
      <c r="FP966" s="22"/>
    </row>
    <row r="967" spans="1:172" ht="15">
      <c r="A967" s="66"/>
      <c r="B967" s="64"/>
      <c r="C967" s="64"/>
      <c r="D967" s="64"/>
      <c r="E967" s="64"/>
      <c r="F967" s="64"/>
      <c r="G967" s="64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  <c r="EC967" s="22"/>
      <c r="ED967" s="22"/>
      <c r="EE967" s="22"/>
      <c r="EF967" s="22"/>
      <c r="EG967" s="22"/>
      <c r="EH967" s="22"/>
      <c r="EI967" s="22"/>
      <c r="EJ967" s="22"/>
      <c r="EK967" s="22"/>
      <c r="EL967" s="22"/>
      <c r="EM967" s="22"/>
      <c r="EN967" s="22"/>
      <c r="EO967" s="22"/>
      <c r="EP967" s="22"/>
      <c r="EQ967" s="22"/>
      <c r="ER967" s="22"/>
      <c r="ES967" s="22"/>
      <c r="ET967" s="22"/>
      <c r="EU967" s="22"/>
      <c r="EV967" s="22"/>
      <c r="EW967" s="22"/>
      <c r="EX967" s="22"/>
      <c r="EY967" s="22"/>
      <c r="EZ967" s="22"/>
      <c r="FA967" s="22"/>
      <c r="FB967" s="22"/>
      <c r="FC967" s="22"/>
      <c r="FD967" s="22"/>
      <c r="FE967" s="22"/>
      <c r="FF967" s="22"/>
      <c r="FG967" s="22"/>
      <c r="FH967" s="22"/>
      <c r="FI967" s="22"/>
      <c r="FJ967" s="22"/>
      <c r="FK967" s="22"/>
      <c r="FL967" s="22"/>
      <c r="FM967" s="22"/>
      <c r="FN967" s="22"/>
      <c r="FO967" s="22"/>
      <c r="FP967" s="22"/>
    </row>
    <row r="968" spans="1:172" ht="15">
      <c r="A968" s="66"/>
      <c r="B968" s="64"/>
      <c r="C968" s="64"/>
      <c r="D968" s="64"/>
      <c r="E968" s="64"/>
      <c r="F968" s="64"/>
      <c r="G968" s="64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  <c r="EC968" s="22"/>
      <c r="ED968" s="22"/>
      <c r="EE968" s="22"/>
      <c r="EF968" s="22"/>
      <c r="EG968" s="22"/>
      <c r="EH968" s="22"/>
      <c r="EI968" s="22"/>
      <c r="EJ968" s="22"/>
      <c r="EK968" s="22"/>
      <c r="EL968" s="22"/>
      <c r="EM968" s="22"/>
      <c r="EN968" s="22"/>
      <c r="EO968" s="22"/>
      <c r="EP968" s="22"/>
      <c r="EQ968" s="22"/>
      <c r="ER968" s="22"/>
      <c r="ES968" s="22"/>
      <c r="ET968" s="22"/>
      <c r="EU968" s="22"/>
      <c r="EV968" s="22"/>
      <c r="EW968" s="22"/>
      <c r="EX968" s="22"/>
      <c r="EY968" s="22"/>
      <c r="EZ968" s="22"/>
      <c r="FA968" s="22"/>
      <c r="FB968" s="22"/>
      <c r="FC968" s="22"/>
      <c r="FD968" s="22"/>
      <c r="FE968" s="22"/>
      <c r="FF968" s="22"/>
      <c r="FG968" s="22"/>
      <c r="FH968" s="22"/>
      <c r="FI968" s="22"/>
      <c r="FJ968" s="22"/>
      <c r="FK968" s="22"/>
      <c r="FL968" s="22"/>
      <c r="FM968" s="22"/>
      <c r="FN968" s="22"/>
      <c r="FO968" s="22"/>
      <c r="FP968" s="22"/>
    </row>
    <row r="969" spans="1:172" ht="15">
      <c r="A969" s="66"/>
      <c r="B969" s="64"/>
      <c r="C969" s="64"/>
      <c r="D969" s="64"/>
      <c r="E969" s="64"/>
      <c r="F969" s="64"/>
      <c r="G969" s="64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  <c r="EC969" s="22"/>
      <c r="ED969" s="22"/>
      <c r="EE969" s="22"/>
      <c r="EF969" s="22"/>
      <c r="EG969" s="22"/>
      <c r="EH969" s="22"/>
      <c r="EI969" s="22"/>
      <c r="EJ969" s="22"/>
      <c r="EK969" s="22"/>
      <c r="EL969" s="22"/>
      <c r="EM969" s="22"/>
      <c r="EN969" s="22"/>
      <c r="EO969" s="22"/>
      <c r="EP969" s="22"/>
      <c r="EQ969" s="22"/>
      <c r="ER969" s="22"/>
      <c r="ES969" s="22"/>
      <c r="ET969" s="22"/>
      <c r="EU969" s="22"/>
      <c r="EV969" s="22"/>
      <c r="EW969" s="22"/>
      <c r="EX969" s="22"/>
      <c r="EY969" s="22"/>
      <c r="EZ969" s="22"/>
      <c r="FA969" s="22"/>
      <c r="FB969" s="22"/>
      <c r="FC969" s="22"/>
      <c r="FD969" s="22"/>
      <c r="FE969" s="22"/>
      <c r="FF969" s="22"/>
      <c r="FG969" s="22"/>
      <c r="FH969" s="22"/>
      <c r="FI969" s="22"/>
      <c r="FJ969" s="22"/>
      <c r="FK969" s="22"/>
      <c r="FL969" s="22"/>
      <c r="FM969" s="22"/>
      <c r="FN969" s="22"/>
      <c r="FO969" s="22"/>
      <c r="FP969" s="22"/>
    </row>
    <row r="970" spans="1:172" ht="15">
      <c r="A970" s="66"/>
      <c r="B970" s="64"/>
      <c r="C970" s="64"/>
      <c r="D970" s="64"/>
      <c r="E970" s="64"/>
      <c r="F970" s="64"/>
      <c r="G970" s="64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  <c r="EC970" s="22"/>
      <c r="ED970" s="22"/>
      <c r="EE970" s="22"/>
      <c r="EF970" s="22"/>
      <c r="EG970" s="22"/>
      <c r="EH970" s="22"/>
      <c r="EI970" s="22"/>
      <c r="EJ970" s="22"/>
      <c r="EK970" s="22"/>
      <c r="EL970" s="22"/>
      <c r="EM970" s="22"/>
      <c r="EN970" s="22"/>
      <c r="EO970" s="22"/>
      <c r="EP970" s="22"/>
      <c r="EQ970" s="22"/>
      <c r="ER970" s="22"/>
      <c r="ES970" s="22"/>
      <c r="ET970" s="22"/>
      <c r="EU970" s="22"/>
      <c r="EV970" s="22"/>
      <c r="EW970" s="22"/>
      <c r="EX970" s="22"/>
      <c r="EY970" s="22"/>
      <c r="EZ970" s="22"/>
      <c r="FA970" s="22"/>
      <c r="FB970" s="22"/>
      <c r="FC970" s="22"/>
      <c r="FD970" s="22"/>
      <c r="FE970" s="22"/>
      <c r="FF970" s="22"/>
      <c r="FG970" s="22"/>
      <c r="FH970" s="22"/>
      <c r="FI970" s="22"/>
      <c r="FJ970" s="22"/>
      <c r="FK970" s="22"/>
      <c r="FL970" s="22"/>
      <c r="FM970" s="22"/>
      <c r="FN970" s="22"/>
      <c r="FO970" s="22"/>
      <c r="FP970" s="22"/>
    </row>
    <row r="971" spans="1:172" ht="15">
      <c r="A971" s="66"/>
      <c r="B971" s="64"/>
      <c r="C971" s="64"/>
      <c r="D971" s="64"/>
      <c r="E971" s="64"/>
      <c r="F971" s="64"/>
      <c r="G971" s="64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  <c r="EC971" s="22"/>
      <c r="ED971" s="22"/>
      <c r="EE971" s="22"/>
      <c r="EF971" s="22"/>
      <c r="EG971" s="22"/>
      <c r="EH971" s="22"/>
      <c r="EI971" s="22"/>
      <c r="EJ971" s="22"/>
      <c r="EK971" s="22"/>
      <c r="EL971" s="22"/>
      <c r="EM971" s="22"/>
      <c r="EN971" s="22"/>
      <c r="EO971" s="22"/>
      <c r="EP971" s="22"/>
      <c r="EQ971" s="22"/>
      <c r="ER971" s="22"/>
      <c r="ES971" s="22"/>
      <c r="ET971" s="22"/>
      <c r="EU971" s="22"/>
      <c r="EV971" s="22"/>
      <c r="EW971" s="22"/>
      <c r="EX971" s="22"/>
      <c r="EY971" s="22"/>
      <c r="EZ971" s="22"/>
      <c r="FA971" s="22"/>
      <c r="FB971" s="22"/>
      <c r="FC971" s="22"/>
      <c r="FD971" s="22"/>
      <c r="FE971" s="22"/>
      <c r="FF971" s="22"/>
      <c r="FG971" s="22"/>
      <c r="FH971" s="22"/>
      <c r="FI971" s="22"/>
      <c r="FJ971" s="22"/>
      <c r="FK971" s="22"/>
      <c r="FL971" s="22"/>
      <c r="FM971" s="22"/>
      <c r="FN971" s="22"/>
      <c r="FO971" s="22"/>
      <c r="FP971" s="22"/>
    </row>
    <row r="972" spans="1:172" ht="15">
      <c r="A972" s="66"/>
      <c r="B972" s="64"/>
      <c r="C972" s="64"/>
      <c r="D972" s="64"/>
      <c r="E972" s="64"/>
      <c r="F972" s="64"/>
      <c r="G972" s="64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  <c r="EC972" s="22"/>
      <c r="ED972" s="22"/>
      <c r="EE972" s="22"/>
      <c r="EF972" s="22"/>
      <c r="EG972" s="22"/>
      <c r="EH972" s="22"/>
      <c r="EI972" s="22"/>
      <c r="EJ972" s="22"/>
      <c r="EK972" s="22"/>
      <c r="EL972" s="22"/>
      <c r="EM972" s="22"/>
      <c r="EN972" s="22"/>
      <c r="EO972" s="22"/>
      <c r="EP972" s="22"/>
      <c r="EQ972" s="22"/>
      <c r="ER972" s="22"/>
      <c r="ES972" s="22"/>
      <c r="ET972" s="22"/>
      <c r="EU972" s="22"/>
      <c r="EV972" s="22"/>
      <c r="EW972" s="22"/>
      <c r="EX972" s="22"/>
      <c r="EY972" s="22"/>
      <c r="EZ972" s="22"/>
      <c r="FA972" s="22"/>
      <c r="FB972" s="22"/>
      <c r="FC972" s="22"/>
      <c r="FD972" s="22"/>
      <c r="FE972" s="22"/>
      <c r="FF972" s="22"/>
      <c r="FG972" s="22"/>
      <c r="FH972" s="22"/>
      <c r="FI972" s="22"/>
      <c r="FJ972" s="22"/>
      <c r="FK972" s="22"/>
      <c r="FL972" s="22"/>
      <c r="FM972" s="22"/>
      <c r="FN972" s="22"/>
      <c r="FO972" s="22"/>
      <c r="FP972" s="22"/>
    </row>
    <row r="973" spans="1:172" ht="15">
      <c r="A973" s="66"/>
      <c r="B973" s="64"/>
      <c r="C973" s="64"/>
      <c r="D973" s="64"/>
      <c r="E973" s="64"/>
      <c r="F973" s="64"/>
      <c r="G973" s="64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  <c r="EC973" s="22"/>
      <c r="ED973" s="22"/>
      <c r="EE973" s="22"/>
      <c r="EF973" s="22"/>
      <c r="EG973" s="22"/>
      <c r="EH973" s="22"/>
      <c r="EI973" s="22"/>
      <c r="EJ973" s="22"/>
      <c r="EK973" s="22"/>
      <c r="EL973" s="22"/>
      <c r="EM973" s="22"/>
      <c r="EN973" s="22"/>
      <c r="EO973" s="22"/>
      <c r="EP973" s="22"/>
      <c r="EQ973" s="22"/>
      <c r="ER973" s="22"/>
      <c r="ES973" s="22"/>
      <c r="ET973" s="22"/>
      <c r="EU973" s="22"/>
      <c r="EV973" s="22"/>
      <c r="EW973" s="22"/>
      <c r="EX973" s="22"/>
      <c r="EY973" s="22"/>
      <c r="EZ973" s="22"/>
      <c r="FA973" s="22"/>
      <c r="FB973" s="22"/>
      <c r="FC973" s="22"/>
      <c r="FD973" s="22"/>
      <c r="FE973" s="22"/>
      <c r="FF973" s="22"/>
      <c r="FG973" s="22"/>
      <c r="FH973" s="22"/>
      <c r="FI973" s="22"/>
      <c r="FJ973" s="22"/>
      <c r="FK973" s="22"/>
      <c r="FL973" s="22"/>
      <c r="FM973" s="22"/>
      <c r="FN973" s="22"/>
      <c r="FO973" s="22"/>
      <c r="FP973" s="22"/>
    </row>
    <row r="974" spans="1:172" ht="15">
      <c r="A974" s="66"/>
      <c r="B974" s="64"/>
      <c r="C974" s="64"/>
      <c r="D974" s="64"/>
      <c r="E974" s="64"/>
      <c r="F974" s="64"/>
      <c r="G974" s="64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  <c r="EC974" s="22"/>
      <c r="ED974" s="22"/>
      <c r="EE974" s="22"/>
      <c r="EF974" s="22"/>
      <c r="EG974" s="22"/>
      <c r="EH974" s="22"/>
      <c r="EI974" s="22"/>
      <c r="EJ974" s="22"/>
      <c r="EK974" s="22"/>
      <c r="EL974" s="22"/>
      <c r="EM974" s="22"/>
      <c r="EN974" s="22"/>
      <c r="EO974" s="22"/>
      <c r="EP974" s="22"/>
      <c r="EQ974" s="22"/>
      <c r="ER974" s="22"/>
      <c r="ES974" s="22"/>
      <c r="ET974" s="22"/>
      <c r="EU974" s="22"/>
      <c r="EV974" s="22"/>
      <c r="EW974" s="22"/>
      <c r="EX974" s="22"/>
      <c r="EY974" s="22"/>
      <c r="EZ974" s="22"/>
      <c r="FA974" s="22"/>
      <c r="FB974" s="22"/>
      <c r="FC974" s="22"/>
      <c r="FD974" s="22"/>
      <c r="FE974" s="22"/>
      <c r="FF974" s="22"/>
      <c r="FG974" s="22"/>
      <c r="FH974" s="22"/>
      <c r="FI974" s="22"/>
      <c r="FJ974" s="22"/>
      <c r="FK974" s="22"/>
      <c r="FL974" s="22"/>
      <c r="FM974" s="22"/>
      <c r="FN974" s="22"/>
      <c r="FO974" s="22"/>
      <c r="FP974" s="22"/>
    </row>
    <row r="975" spans="1:172" ht="15">
      <c r="A975" s="66"/>
      <c r="B975" s="64"/>
      <c r="C975" s="64"/>
      <c r="D975" s="64"/>
      <c r="E975" s="64"/>
      <c r="F975" s="64"/>
      <c r="G975" s="64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  <c r="EC975" s="22"/>
      <c r="ED975" s="22"/>
      <c r="EE975" s="22"/>
      <c r="EF975" s="22"/>
      <c r="EG975" s="22"/>
      <c r="EH975" s="22"/>
      <c r="EI975" s="22"/>
      <c r="EJ975" s="22"/>
      <c r="EK975" s="22"/>
      <c r="EL975" s="22"/>
      <c r="EM975" s="22"/>
      <c r="EN975" s="22"/>
      <c r="EO975" s="22"/>
      <c r="EP975" s="22"/>
      <c r="EQ975" s="22"/>
      <c r="ER975" s="22"/>
      <c r="ES975" s="22"/>
      <c r="ET975" s="22"/>
      <c r="EU975" s="22"/>
      <c r="EV975" s="22"/>
      <c r="EW975" s="22"/>
      <c r="EX975" s="22"/>
      <c r="EY975" s="22"/>
      <c r="EZ975" s="22"/>
      <c r="FA975" s="22"/>
      <c r="FB975" s="22"/>
      <c r="FC975" s="22"/>
      <c r="FD975" s="22"/>
      <c r="FE975" s="22"/>
      <c r="FF975" s="22"/>
      <c r="FG975" s="22"/>
      <c r="FH975" s="22"/>
      <c r="FI975" s="22"/>
      <c r="FJ975" s="22"/>
      <c r="FK975" s="22"/>
      <c r="FL975" s="22"/>
      <c r="FM975" s="22"/>
      <c r="FN975" s="22"/>
      <c r="FO975" s="22"/>
      <c r="FP975" s="22"/>
    </row>
    <row r="976" spans="1:172" ht="15">
      <c r="A976" s="66"/>
      <c r="B976" s="64"/>
      <c r="C976" s="64"/>
      <c r="D976" s="64"/>
      <c r="E976" s="64"/>
      <c r="F976" s="64"/>
      <c r="G976" s="64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  <c r="EC976" s="22"/>
      <c r="ED976" s="22"/>
      <c r="EE976" s="22"/>
      <c r="EF976" s="22"/>
      <c r="EG976" s="22"/>
      <c r="EH976" s="22"/>
      <c r="EI976" s="22"/>
      <c r="EJ976" s="22"/>
      <c r="EK976" s="22"/>
      <c r="EL976" s="22"/>
      <c r="EM976" s="22"/>
      <c r="EN976" s="22"/>
      <c r="EO976" s="22"/>
      <c r="EP976" s="22"/>
      <c r="EQ976" s="22"/>
      <c r="ER976" s="22"/>
      <c r="ES976" s="22"/>
      <c r="ET976" s="22"/>
      <c r="EU976" s="22"/>
      <c r="EV976" s="22"/>
      <c r="EW976" s="22"/>
      <c r="EX976" s="22"/>
      <c r="EY976" s="22"/>
      <c r="EZ976" s="22"/>
      <c r="FA976" s="22"/>
      <c r="FB976" s="22"/>
      <c r="FC976" s="22"/>
      <c r="FD976" s="22"/>
      <c r="FE976" s="22"/>
      <c r="FF976" s="22"/>
      <c r="FG976" s="22"/>
      <c r="FH976" s="22"/>
      <c r="FI976" s="22"/>
      <c r="FJ976" s="22"/>
      <c r="FK976" s="22"/>
      <c r="FL976" s="22"/>
      <c r="FM976" s="22"/>
      <c r="FN976" s="22"/>
      <c r="FO976" s="22"/>
      <c r="FP976" s="22"/>
    </row>
    <row r="977" spans="1:172" ht="15">
      <c r="A977" s="66"/>
      <c r="B977" s="64"/>
      <c r="C977" s="64"/>
      <c r="D977" s="64"/>
      <c r="E977" s="64"/>
      <c r="F977" s="64"/>
      <c r="G977" s="64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  <c r="EC977" s="22"/>
      <c r="ED977" s="22"/>
      <c r="EE977" s="22"/>
      <c r="EF977" s="22"/>
      <c r="EG977" s="22"/>
      <c r="EH977" s="22"/>
      <c r="EI977" s="22"/>
      <c r="EJ977" s="22"/>
      <c r="EK977" s="22"/>
      <c r="EL977" s="22"/>
      <c r="EM977" s="22"/>
      <c r="EN977" s="22"/>
      <c r="EO977" s="22"/>
      <c r="EP977" s="22"/>
      <c r="EQ977" s="22"/>
      <c r="ER977" s="22"/>
      <c r="ES977" s="22"/>
      <c r="ET977" s="22"/>
      <c r="EU977" s="22"/>
      <c r="EV977" s="22"/>
      <c r="EW977" s="22"/>
      <c r="EX977" s="22"/>
      <c r="EY977" s="22"/>
      <c r="EZ977" s="22"/>
      <c r="FA977" s="22"/>
      <c r="FB977" s="22"/>
      <c r="FC977" s="22"/>
      <c r="FD977" s="22"/>
      <c r="FE977" s="22"/>
      <c r="FF977" s="22"/>
      <c r="FG977" s="22"/>
      <c r="FH977" s="22"/>
      <c r="FI977" s="22"/>
      <c r="FJ977" s="22"/>
      <c r="FK977" s="22"/>
      <c r="FL977" s="22"/>
      <c r="FM977" s="22"/>
      <c r="FN977" s="22"/>
      <c r="FO977" s="22"/>
      <c r="FP977" s="22"/>
    </row>
    <row r="978" spans="1:172" ht="15">
      <c r="A978" s="66"/>
      <c r="B978" s="64"/>
      <c r="C978" s="64"/>
      <c r="D978" s="64"/>
      <c r="E978" s="64"/>
      <c r="F978" s="64"/>
      <c r="G978" s="64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  <c r="EC978" s="22"/>
      <c r="ED978" s="22"/>
      <c r="EE978" s="22"/>
      <c r="EF978" s="22"/>
      <c r="EG978" s="22"/>
      <c r="EH978" s="22"/>
      <c r="EI978" s="22"/>
      <c r="EJ978" s="22"/>
      <c r="EK978" s="22"/>
      <c r="EL978" s="22"/>
      <c r="EM978" s="22"/>
      <c r="EN978" s="22"/>
      <c r="EO978" s="22"/>
      <c r="EP978" s="22"/>
      <c r="EQ978" s="22"/>
      <c r="ER978" s="22"/>
      <c r="ES978" s="22"/>
      <c r="ET978" s="22"/>
      <c r="EU978" s="22"/>
      <c r="EV978" s="22"/>
      <c r="EW978" s="22"/>
      <c r="EX978" s="22"/>
      <c r="EY978" s="22"/>
      <c r="EZ978" s="22"/>
      <c r="FA978" s="22"/>
      <c r="FB978" s="22"/>
      <c r="FC978" s="22"/>
      <c r="FD978" s="22"/>
      <c r="FE978" s="22"/>
      <c r="FF978" s="22"/>
      <c r="FG978" s="22"/>
      <c r="FH978" s="22"/>
      <c r="FI978" s="22"/>
      <c r="FJ978" s="22"/>
      <c r="FK978" s="22"/>
      <c r="FL978" s="22"/>
      <c r="FM978" s="22"/>
      <c r="FN978" s="22"/>
      <c r="FO978" s="22"/>
      <c r="FP978" s="22"/>
    </row>
    <row r="979" spans="1:172" ht="15">
      <c r="A979" s="66"/>
      <c r="B979" s="64"/>
      <c r="C979" s="64"/>
      <c r="D979" s="64"/>
      <c r="E979" s="64"/>
      <c r="F979" s="64"/>
      <c r="G979" s="64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  <c r="EC979" s="22"/>
      <c r="ED979" s="22"/>
      <c r="EE979" s="22"/>
      <c r="EF979" s="22"/>
      <c r="EG979" s="22"/>
      <c r="EH979" s="22"/>
      <c r="EI979" s="22"/>
      <c r="EJ979" s="22"/>
      <c r="EK979" s="22"/>
      <c r="EL979" s="22"/>
      <c r="EM979" s="22"/>
      <c r="EN979" s="22"/>
      <c r="EO979" s="22"/>
      <c r="EP979" s="22"/>
      <c r="EQ979" s="22"/>
      <c r="ER979" s="22"/>
      <c r="ES979" s="22"/>
      <c r="ET979" s="22"/>
      <c r="EU979" s="22"/>
      <c r="EV979" s="22"/>
      <c r="EW979" s="22"/>
      <c r="EX979" s="22"/>
      <c r="EY979" s="22"/>
      <c r="EZ979" s="22"/>
      <c r="FA979" s="22"/>
      <c r="FB979" s="22"/>
      <c r="FC979" s="22"/>
      <c r="FD979" s="22"/>
      <c r="FE979" s="22"/>
      <c r="FF979" s="22"/>
      <c r="FG979" s="22"/>
      <c r="FH979" s="22"/>
      <c r="FI979" s="22"/>
      <c r="FJ979" s="22"/>
      <c r="FK979" s="22"/>
      <c r="FL979" s="22"/>
      <c r="FM979" s="22"/>
      <c r="FN979" s="22"/>
      <c r="FO979" s="22"/>
      <c r="FP979" s="22"/>
    </row>
    <row r="980" spans="1:172" ht="15">
      <c r="A980" s="66"/>
      <c r="B980" s="64"/>
      <c r="C980" s="64"/>
      <c r="D980" s="64"/>
      <c r="E980" s="64"/>
      <c r="F980" s="64"/>
      <c r="G980" s="64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  <c r="EC980" s="22"/>
      <c r="ED980" s="22"/>
      <c r="EE980" s="22"/>
      <c r="EF980" s="22"/>
      <c r="EG980" s="22"/>
      <c r="EH980" s="22"/>
      <c r="EI980" s="22"/>
      <c r="EJ980" s="22"/>
      <c r="EK980" s="22"/>
      <c r="EL980" s="22"/>
      <c r="EM980" s="22"/>
      <c r="EN980" s="22"/>
      <c r="EO980" s="22"/>
      <c r="EP980" s="22"/>
      <c r="EQ980" s="22"/>
      <c r="ER980" s="22"/>
      <c r="ES980" s="22"/>
      <c r="ET980" s="22"/>
      <c r="EU980" s="22"/>
      <c r="EV980" s="22"/>
      <c r="EW980" s="22"/>
      <c r="EX980" s="22"/>
      <c r="EY980" s="22"/>
      <c r="EZ980" s="22"/>
      <c r="FA980" s="22"/>
      <c r="FB980" s="22"/>
      <c r="FC980" s="22"/>
      <c r="FD980" s="22"/>
      <c r="FE980" s="22"/>
      <c r="FF980" s="22"/>
      <c r="FG980" s="22"/>
      <c r="FH980" s="22"/>
      <c r="FI980" s="22"/>
      <c r="FJ980" s="22"/>
      <c r="FK980" s="22"/>
      <c r="FL980" s="22"/>
      <c r="FM980" s="22"/>
      <c r="FN980" s="22"/>
      <c r="FO980" s="22"/>
      <c r="FP980" s="22"/>
    </row>
    <row r="981" spans="1:172" ht="15">
      <c r="A981" s="66"/>
      <c r="B981" s="64"/>
      <c r="C981" s="64"/>
      <c r="D981" s="64"/>
      <c r="E981" s="64"/>
      <c r="F981" s="64"/>
      <c r="G981" s="64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  <c r="EC981" s="22"/>
      <c r="ED981" s="22"/>
      <c r="EE981" s="22"/>
      <c r="EF981" s="22"/>
      <c r="EG981" s="22"/>
      <c r="EH981" s="22"/>
      <c r="EI981" s="22"/>
      <c r="EJ981" s="22"/>
      <c r="EK981" s="22"/>
      <c r="EL981" s="22"/>
      <c r="EM981" s="22"/>
      <c r="EN981" s="22"/>
      <c r="EO981" s="22"/>
      <c r="EP981" s="22"/>
      <c r="EQ981" s="22"/>
      <c r="ER981" s="22"/>
      <c r="ES981" s="22"/>
      <c r="ET981" s="22"/>
      <c r="EU981" s="22"/>
      <c r="EV981" s="22"/>
      <c r="EW981" s="22"/>
      <c r="EX981" s="22"/>
      <c r="EY981" s="22"/>
      <c r="EZ981" s="22"/>
      <c r="FA981" s="22"/>
      <c r="FB981" s="22"/>
      <c r="FC981" s="22"/>
      <c r="FD981" s="22"/>
      <c r="FE981" s="22"/>
      <c r="FF981" s="22"/>
      <c r="FG981" s="22"/>
      <c r="FH981" s="22"/>
      <c r="FI981" s="22"/>
      <c r="FJ981" s="22"/>
      <c r="FK981" s="22"/>
      <c r="FL981" s="22"/>
      <c r="FM981" s="22"/>
      <c r="FN981" s="22"/>
      <c r="FO981" s="22"/>
      <c r="FP981" s="22"/>
    </row>
    <row r="982" spans="1:172" ht="15">
      <c r="A982" s="66"/>
      <c r="B982" s="64"/>
      <c r="C982" s="64"/>
      <c r="D982" s="64"/>
      <c r="E982" s="64"/>
      <c r="F982" s="64"/>
      <c r="G982" s="64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  <c r="EC982" s="22"/>
      <c r="ED982" s="22"/>
      <c r="EE982" s="22"/>
      <c r="EF982" s="22"/>
      <c r="EG982" s="22"/>
      <c r="EH982" s="22"/>
      <c r="EI982" s="22"/>
      <c r="EJ982" s="22"/>
      <c r="EK982" s="22"/>
      <c r="EL982" s="22"/>
      <c r="EM982" s="22"/>
      <c r="EN982" s="22"/>
      <c r="EO982" s="22"/>
      <c r="EP982" s="22"/>
      <c r="EQ982" s="22"/>
      <c r="ER982" s="22"/>
      <c r="ES982" s="22"/>
      <c r="ET982" s="22"/>
      <c r="EU982" s="22"/>
      <c r="EV982" s="22"/>
      <c r="EW982" s="22"/>
      <c r="EX982" s="22"/>
      <c r="EY982" s="22"/>
      <c r="EZ982" s="22"/>
      <c r="FA982" s="22"/>
      <c r="FB982" s="22"/>
      <c r="FC982" s="22"/>
      <c r="FD982" s="22"/>
      <c r="FE982" s="22"/>
      <c r="FF982" s="22"/>
      <c r="FG982" s="22"/>
      <c r="FH982" s="22"/>
      <c r="FI982" s="22"/>
      <c r="FJ982" s="22"/>
      <c r="FK982" s="22"/>
      <c r="FL982" s="22"/>
      <c r="FM982" s="22"/>
      <c r="FN982" s="22"/>
      <c r="FO982" s="22"/>
      <c r="FP982" s="22"/>
    </row>
    <row r="983" spans="1:172" ht="15">
      <c r="A983" s="66"/>
      <c r="B983" s="64"/>
      <c r="C983" s="64"/>
      <c r="D983" s="64"/>
      <c r="E983" s="64"/>
      <c r="F983" s="64"/>
      <c r="G983" s="64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  <c r="EC983" s="22"/>
      <c r="ED983" s="22"/>
      <c r="EE983" s="22"/>
      <c r="EF983" s="22"/>
      <c r="EG983" s="22"/>
      <c r="EH983" s="22"/>
      <c r="EI983" s="22"/>
      <c r="EJ983" s="22"/>
      <c r="EK983" s="22"/>
      <c r="EL983" s="22"/>
      <c r="EM983" s="22"/>
      <c r="EN983" s="22"/>
      <c r="EO983" s="22"/>
      <c r="EP983" s="22"/>
      <c r="EQ983" s="22"/>
      <c r="ER983" s="22"/>
      <c r="ES983" s="22"/>
      <c r="ET983" s="22"/>
      <c r="EU983" s="22"/>
      <c r="EV983" s="22"/>
      <c r="EW983" s="22"/>
      <c r="EX983" s="22"/>
      <c r="EY983" s="22"/>
      <c r="EZ983" s="22"/>
      <c r="FA983" s="22"/>
      <c r="FB983" s="22"/>
      <c r="FC983" s="22"/>
      <c r="FD983" s="22"/>
      <c r="FE983" s="22"/>
      <c r="FF983" s="22"/>
      <c r="FG983" s="22"/>
      <c r="FH983" s="22"/>
      <c r="FI983" s="22"/>
      <c r="FJ983" s="22"/>
      <c r="FK983" s="22"/>
      <c r="FL983" s="22"/>
      <c r="FM983" s="22"/>
      <c r="FN983" s="22"/>
      <c r="FO983" s="22"/>
      <c r="FP983" s="22"/>
    </row>
    <row r="984" spans="1:172" ht="15">
      <c r="A984" s="66"/>
      <c r="B984" s="64"/>
      <c r="C984" s="64"/>
      <c r="D984" s="64"/>
      <c r="E984" s="64"/>
      <c r="F984" s="64"/>
      <c r="G984" s="64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  <c r="EC984" s="22"/>
      <c r="ED984" s="22"/>
      <c r="EE984" s="22"/>
      <c r="EF984" s="22"/>
      <c r="EG984" s="22"/>
      <c r="EH984" s="22"/>
      <c r="EI984" s="22"/>
      <c r="EJ984" s="22"/>
      <c r="EK984" s="22"/>
      <c r="EL984" s="22"/>
      <c r="EM984" s="22"/>
      <c r="EN984" s="22"/>
      <c r="EO984" s="22"/>
      <c r="EP984" s="22"/>
      <c r="EQ984" s="22"/>
      <c r="ER984" s="22"/>
      <c r="ES984" s="22"/>
      <c r="ET984" s="22"/>
      <c r="EU984" s="22"/>
      <c r="EV984" s="22"/>
      <c r="EW984" s="22"/>
      <c r="EX984" s="22"/>
      <c r="EY984" s="22"/>
      <c r="EZ984" s="22"/>
      <c r="FA984" s="22"/>
      <c r="FB984" s="22"/>
      <c r="FC984" s="22"/>
      <c r="FD984" s="22"/>
      <c r="FE984" s="22"/>
      <c r="FF984" s="22"/>
      <c r="FG984" s="22"/>
      <c r="FH984" s="22"/>
      <c r="FI984" s="22"/>
      <c r="FJ984" s="22"/>
      <c r="FK984" s="22"/>
      <c r="FL984" s="22"/>
      <c r="FM984" s="22"/>
      <c r="FN984" s="22"/>
      <c r="FO984" s="22"/>
      <c r="FP984" s="22"/>
    </row>
    <row r="985" spans="1:172" ht="15">
      <c r="A985" s="66"/>
      <c r="B985" s="64"/>
      <c r="C985" s="64"/>
      <c r="D985" s="64"/>
      <c r="E985" s="64"/>
      <c r="F985" s="64"/>
      <c r="G985" s="64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  <c r="EC985" s="22"/>
      <c r="ED985" s="22"/>
      <c r="EE985" s="22"/>
      <c r="EF985" s="22"/>
      <c r="EG985" s="22"/>
      <c r="EH985" s="22"/>
      <c r="EI985" s="22"/>
      <c r="EJ985" s="22"/>
      <c r="EK985" s="22"/>
      <c r="EL985" s="22"/>
      <c r="EM985" s="22"/>
      <c r="EN985" s="22"/>
      <c r="EO985" s="22"/>
      <c r="EP985" s="22"/>
      <c r="EQ985" s="22"/>
      <c r="ER985" s="22"/>
      <c r="ES985" s="22"/>
      <c r="ET985" s="22"/>
      <c r="EU985" s="22"/>
      <c r="EV985" s="22"/>
      <c r="EW985" s="22"/>
      <c r="EX985" s="22"/>
      <c r="EY985" s="22"/>
      <c r="EZ985" s="22"/>
      <c r="FA985" s="22"/>
      <c r="FB985" s="22"/>
      <c r="FC985" s="22"/>
      <c r="FD985" s="22"/>
      <c r="FE985" s="22"/>
      <c r="FF985" s="22"/>
      <c r="FG985" s="22"/>
      <c r="FH985" s="22"/>
      <c r="FI985" s="22"/>
      <c r="FJ985" s="22"/>
      <c r="FK985" s="22"/>
      <c r="FL985" s="22"/>
      <c r="FM985" s="22"/>
      <c r="FN985" s="22"/>
      <c r="FO985" s="22"/>
      <c r="FP985" s="22"/>
    </row>
    <row r="986" spans="1:172" ht="15">
      <c r="A986" s="66"/>
      <c r="B986" s="64"/>
      <c r="C986" s="64"/>
      <c r="D986" s="64"/>
      <c r="E986" s="64"/>
      <c r="F986" s="64"/>
      <c r="G986" s="64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  <c r="EC986" s="22"/>
      <c r="ED986" s="22"/>
      <c r="EE986" s="22"/>
      <c r="EF986" s="22"/>
      <c r="EG986" s="22"/>
      <c r="EH986" s="22"/>
      <c r="EI986" s="22"/>
      <c r="EJ986" s="22"/>
      <c r="EK986" s="22"/>
      <c r="EL986" s="22"/>
      <c r="EM986" s="22"/>
      <c r="EN986" s="22"/>
      <c r="EO986" s="22"/>
      <c r="EP986" s="22"/>
      <c r="EQ986" s="22"/>
      <c r="ER986" s="22"/>
      <c r="ES986" s="22"/>
      <c r="ET986" s="22"/>
      <c r="EU986" s="22"/>
      <c r="EV986" s="22"/>
      <c r="EW986" s="22"/>
      <c r="EX986" s="22"/>
      <c r="EY986" s="22"/>
      <c r="EZ986" s="22"/>
      <c r="FA986" s="22"/>
      <c r="FB986" s="22"/>
      <c r="FC986" s="22"/>
      <c r="FD986" s="22"/>
      <c r="FE986" s="22"/>
      <c r="FF986" s="22"/>
      <c r="FG986" s="22"/>
      <c r="FH986" s="22"/>
      <c r="FI986" s="22"/>
      <c r="FJ986" s="22"/>
      <c r="FK986" s="22"/>
      <c r="FL986" s="22"/>
      <c r="FM986" s="22"/>
      <c r="FN986" s="22"/>
      <c r="FO986" s="22"/>
      <c r="FP986" s="22"/>
    </row>
    <row r="987" spans="1:172" ht="15">
      <c r="A987" s="66"/>
      <c r="B987" s="64"/>
      <c r="C987" s="64"/>
      <c r="D987" s="64"/>
      <c r="E987" s="64"/>
      <c r="F987" s="64"/>
      <c r="G987" s="64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  <c r="EC987" s="22"/>
      <c r="ED987" s="22"/>
      <c r="EE987" s="22"/>
      <c r="EF987" s="22"/>
      <c r="EG987" s="22"/>
      <c r="EH987" s="22"/>
      <c r="EI987" s="22"/>
      <c r="EJ987" s="22"/>
      <c r="EK987" s="22"/>
      <c r="EL987" s="22"/>
      <c r="EM987" s="22"/>
      <c r="EN987" s="22"/>
      <c r="EO987" s="22"/>
      <c r="EP987" s="22"/>
      <c r="EQ987" s="22"/>
      <c r="ER987" s="22"/>
      <c r="ES987" s="22"/>
      <c r="ET987" s="22"/>
      <c r="EU987" s="22"/>
      <c r="EV987" s="22"/>
      <c r="EW987" s="22"/>
      <c r="EX987" s="22"/>
      <c r="EY987" s="22"/>
      <c r="EZ987" s="22"/>
      <c r="FA987" s="22"/>
      <c r="FB987" s="22"/>
      <c r="FC987" s="22"/>
      <c r="FD987" s="22"/>
      <c r="FE987" s="22"/>
      <c r="FF987" s="22"/>
      <c r="FG987" s="22"/>
      <c r="FH987" s="22"/>
      <c r="FI987" s="22"/>
      <c r="FJ987" s="22"/>
      <c r="FK987" s="22"/>
      <c r="FL987" s="22"/>
      <c r="FM987" s="22"/>
      <c r="FN987" s="22"/>
      <c r="FO987" s="22"/>
      <c r="FP987" s="22"/>
    </row>
    <row r="988" spans="1:172" ht="15">
      <c r="A988" s="66"/>
      <c r="B988" s="64"/>
      <c r="C988" s="64"/>
      <c r="D988" s="64"/>
      <c r="E988" s="64"/>
      <c r="F988" s="64"/>
      <c r="G988" s="64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  <c r="EC988" s="22"/>
      <c r="ED988" s="22"/>
      <c r="EE988" s="22"/>
      <c r="EF988" s="22"/>
      <c r="EG988" s="22"/>
      <c r="EH988" s="22"/>
      <c r="EI988" s="22"/>
      <c r="EJ988" s="22"/>
      <c r="EK988" s="22"/>
      <c r="EL988" s="22"/>
      <c r="EM988" s="22"/>
      <c r="EN988" s="22"/>
      <c r="EO988" s="22"/>
      <c r="EP988" s="22"/>
      <c r="EQ988" s="22"/>
      <c r="ER988" s="22"/>
      <c r="ES988" s="22"/>
      <c r="ET988" s="22"/>
      <c r="EU988" s="22"/>
      <c r="EV988" s="22"/>
      <c r="EW988" s="22"/>
      <c r="EX988" s="22"/>
      <c r="EY988" s="22"/>
      <c r="EZ988" s="22"/>
      <c r="FA988" s="22"/>
      <c r="FB988" s="22"/>
      <c r="FC988" s="22"/>
      <c r="FD988" s="22"/>
      <c r="FE988" s="22"/>
      <c r="FF988" s="22"/>
      <c r="FG988" s="22"/>
      <c r="FH988" s="22"/>
      <c r="FI988" s="22"/>
      <c r="FJ988" s="22"/>
      <c r="FK988" s="22"/>
      <c r="FL988" s="22"/>
      <c r="FM988" s="22"/>
      <c r="FN988" s="22"/>
      <c r="FO988" s="22"/>
      <c r="FP988" s="22"/>
    </row>
    <row r="989" spans="1:172" ht="15">
      <c r="A989" s="66"/>
      <c r="B989" s="64"/>
      <c r="C989" s="64"/>
      <c r="D989" s="64"/>
      <c r="E989" s="64"/>
      <c r="F989" s="64"/>
      <c r="G989" s="64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  <c r="EC989" s="22"/>
      <c r="ED989" s="22"/>
      <c r="EE989" s="22"/>
      <c r="EF989" s="22"/>
      <c r="EG989" s="22"/>
      <c r="EH989" s="22"/>
      <c r="EI989" s="22"/>
      <c r="EJ989" s="22"/>
      <c r="EK989" s="22"/>
      <c r="EL989" s="22"/>
      <c r="EM989" s="22"/>
      <c r="EN989" s="22"/>
      <c r="EO989" s="22"/>
      <c r="EP989" s="22"/>
      <c r="EQ989" s="22"/>
      <c r="ER989" s="22"/>
      <c r="ES989" s="22"/>
      <c r="ET989" s="22"/>
      <c r="EU989" s="22"/>
      <c r="EV989" s="22"/>
      <c r="EW989" s="22"/>
      <c r="EX989" s="22"/>
      <c r="EY989" s="22"/>
      <c r="EZ989" s="22"/>
      <c r="FA989" s="22"/>
      <c r="FB989" s="22"/>
      <c r="FC989" s="22"/>
      <c r="FD989" s="22"/>
      <c r="FE989" s="22"/>
      <c r="FF989" s="22"/>
      <c r="FG989" s="22"/>
      <c r="FH989" s="22"/>
      <c r="FI989" s="22"/>
      <c r="FJ989" s="22"/>
      <c r="FK989" s="22"/>
      <c r="FL989" s="22"/>
      <c r="FM989" s="22"/>
      <c r="FN989" s="22"/>
      <c r="FO989" s="22"/>
      <c r="FP989" s="22"/>
    </row>
    <row r="990" spans="1:172" ht="15">
      <c r="A990" s="66"/>
      <c r="B990" s="64"/>
      <c r="C990" s="64"/>
      <c r="D990" s="64"/>
      <c r="E990" s="64"/>
      <c r="F990" s="64"/>
      <c r="G990" s="64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  <c r="EC990" s="22"/>
      <c r="ED990" s="22"/>
      <c r="EE990" s="22"/>
      <c r="EF990" s="22"/>
      <c r="EG990" s="22"/>
      <c r="EH990" s="22"/>
      <c r="EI990" s="22"/>
      <c r="EJ990" s="22"/>
      <c r="EK990" s="22"/>
      <c r="EL990" s="22"/>
      <c r="EM990" s="22"/>
      <c r="EN990" s="22"/>
      <c r="EO990" s="22"/>
      <c r="EP990" s="22"/>
      <c r="EQ990" s="22"/>
      <c r="ER990" s="22"/>
      <c r="ES990" s="22"/>
      <c r="ET990" s="22"/>
      <c r="EU990" s="22"/>
      <c r="EV990" s="22"/>
      <c r="EW990" s="22"/>
      <c r="EX990" s="22"/>
      <c r="EY990" s="22"/>
      <c r="EZ990" s="22"/>
      <c r="FA990" s="22"/>
      <c r="FB990" s="22"/>
      <c r="FC990" s="22"/>
      <c r="FD990" s="22"/>
      <c r="FE990" s="22"/>
      <c r="FF990" s="22"/>
      <c r="FG990" s="22"/>
      <c r="FH990" s="22"/>
      <c r="FI990" s="22"/>
      <c r="FJ990" s="22"/>
      <c r="FK990" s="22"/>
      <c r="FL990" s="22"/>
      <c r="FM990" s="22"/>
      <c r="FN990" s="22"/>
      <c r="FO990" s="22"/>
      <c r="FP990" s="22"/>
    </row>
    <row r="991" spans="1:172" ht="15">
      <c r="A991" s="66"/>
      <c r="B991" s="64"/>
      <c r="C991" s="64"/>
      <c r="D991" s="64"/>
      <c r="E991" s="64"/>
      <c r="F991" s="64"/>
      <c r="G991" s="64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  <c r="EC991" s="22"/>
      <c r="ED991" s="22"/>
      <c r="EE991" s="22"/>
      <c r="EF991" s="22"/>
      <c r="EG991" s="22"/>
      <c r="EH991" s="22"/>
      <c r="EI991" s="22"/>
      <c r="EJ991" s="22"/>
      <c r="EK991" s="22"/>
      <c r="EL991" s="22"/>
      <c r="EM991" s="22"/>
      <c r="EN991" s="22"/>
      <c r="EO991" s="22"/>
      <c r="EP991" s="22"/>
      <c r="EQ991" s="22"/>
      <c r="ER991" s="22"/>
      <c r="ES991" s="22"/>
      <c r="ET991" s="22"/>
      <c r="EU991" s="22"/>
      <c r="EV991" s="22"/>
      <c r="EW991" s="22"/>
      <c r="EX991" s="22"/>
      <c r="EY991" s="22"/>
      <c r="EZ991" s="22"/>
      <c r="FA991" s="22"/>
      <c r="FB991" s="22"/>
      <c r="FC991" s="22"/>
      <c r="FD991" s="22"/>
      <c r="FE991" s="22"/>
      <c r="FF991" s="22"/>
      <c r="FG991" s="22"/>
      <c r="FH991" s="22"/>
      <c r="FI991" s="22"/>
      <c r="FJ991" s="22"/>
      <c r="FK991" s="22"/>
      <c r="FL991" s="22"/>
      <c r="FM991" s="22"/>
      <c r="FN991" s="22"/>
      <c r="FO991" s="22"/>
      <c r="FP991" s="22"/>
    </row>
    <row r="992" spans="1:172" ht="15">
      <c r="A992" s="66"/>
      <c r="B992" s="64"/>
      <c r="C992" s="64"/>
      <c r="D992" s="64"/>
      <c r="E992" s="64"/>
      <c r="F992" s="64"/>
      <c r="G992" s="64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  <c r="EC992" s="22"/>
      <c r="ED992" s="22"/>
      <c r="EE992" s="22"/>
      <c r="EF992" s="22"/>
      <c r="EG992" s="22"/>
      <c r="EH992" s="22"/>
      <c r="EI992" s="22"/>
      <c r="EJ992" s="22"/>
      <c r="EK992" s="22"/>
      <c r="EL992" s="22"/>
      <c r="EM992" s="22"/>
      <c r="EN992" s="22"/>
      <c r="EO992" s="22"/>
      <c r="EP992" s="22"/>
      <c r="EQ992" s="22"/>
      <c r="ER992" s="22"/>
      <c r="ES992" s="22"/>
      <c r="ET992" s="22"/>
      <c r="EU992" s="22"/>
      <c r="EV992" s="22"/>
      <c r="EW992" s="22"/>
      <c r="EX992" s="22"/>
      <c r="EY992" s="22"/>
      <c r="EZ992" s="22"/>
      <c r="FA992" s="22"/>
      <c r="FB992" s="22"/>
      <c r="FC992" s="22"/>
      <c r="FD992" s="22"/>
      <c r="FE992" s="22"/>
      <c r="FF992" s="22"/>
      <c r="FG992" s="22"/>
      <c r="FH992" s="22"/>
      <c r="FI992" s="22"/>
      <c r="FJ992" s="22"/>
      <c r="FK992" s="22"/>
      <c r="FL992" s="22"/>
      <c r="FM992" s="22"/>
      <c r="FN992" s="22"/>
      <c r="FO992" s="22"/>
      <c r="FP992" s="22"/>
    </row>
    <row r="993" spans="1:172" ht="15">
      <c r="A993" s="66"/>
      <c r="B993" s="64"/>
      <c r="C993" s="64"/>
      <c r="D993" s="64"/>
      <c r="E993" s="64"/>
      <c r="F993" s="64"/>
      <c r="G993" s="64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  <c r="EC993" s="22"/>
      <c r="ED993" s="22"/>
      <c r="EE993" s="22"/>
      <c r="EF993" s="22"/>
      <c r="EG993" s="22"/>
      <c r="EH993" s="22"/>
      <c r="EI993" s="22"/>
      <c r="EJ993" s="22"/>
      <c r="EK993" s="22"/>
      <c r="EL993" s="22"/>
      <c r="EM993" s="22"/>
      <c r="EN993" s="22"/>
      <c r="EO993" s="22"/>
      <c r="EP993" s="22"/>
      <c r="EQ993" s="22"/>
      <c r="ER993" s="22"/>
      <c r="ES993" s="22"/>
      <c r="ET993" s="22"/>
      <c r="EU993" s="22"/>
      <c r="EV993" s="22"/>
      <c r="EW993" s="22"/>
      <c r="EX993" s="22"/>
      <c r="EY993" s="22"/>
      <c r="EZ993" s="22"/>
      <c r="FA993" s="22"/>
      <c r="FB993" s="22"/>
      <c r="FC993" s="22"/>
      <c r="FD993" s="22"/>
      <c r="FE993" s="22"/>
      <c r="FF993" s="22"/>
      <c r="FG993" s="22"/>
      <c r="FH993" s="22"/>
      <c r="FI993" s="22"/>
      <c r="FJ993" s="22"/>
      <c r="FK993" s="22"/>
      <c r="FL993" s="22"/>
      <c r="FM993" s="22"/>
      <c r="FN993" s="22"/>
      <c r="FO993" s="22"/>
      <c r="FP993" s="22"/>
    </row>
    <row r="994" spans="1:172" ht="15">
      <c r="A994" s="66"/>
      <c r="B994" s="64"/>
      <c r="C994" s="64"/>
      <c r="D994" s="64"/>
      <c r="E994" s="64"/>
      <c r="F994" s="64"/>
      <c r="G994" s="64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  <c r="EC994" s="22"/>
      <c r="ED994" s="22"/>
      <c r="EE994" s="22"/>
      <c r="EF994" s="22"/>
      <c r="EG994" s="22"/>
      <c r="EH994" s="22"/>
      <c r="EI994" s="22"/>
      <c r="EJ994" s="22"/>
      <c r="EK994" s="22"/>
      <c r="EL994" s="22"/>
      <c r="EM994" s="22"/>
      <c r="EN994" s="22"/>
      <c r="EO994" s="22"/>
      <c r="EP994" s="22"/>
      <c r="EQ994" s="22"/>
      <c r="ER994" s="22"/>
      <c r="ES994" s="22"/>
      <c r="ET994" s="22"/>
      <c r="EU994" s="22"/>
      <c r="EV994" s="22"/>
      <c r="EW994" s="22"/>
      <c r="EX994" s="22"/>
      <c r="EY994" s="22"/>
      <c r="EZ994" s="22"/>
      <c r="FA994" s="22"/>
      <c r="FB994" s="22"/>
      <c r="FC994" s="22"/>
      <c r="FD994" s="22"/>
      <c r="FE994" s="22"/>
      <c r="FF994" s="22"/>
      <c r="FG994" s="22"/>
      <c r="FH994" s="22"/>
      <c r="FI994" s="22"/>
      <c r="FJ994" s="22"/>
      <c r="FK994" s="22"/>
      <c r="FL994" s="22"/>
      <c r="FM994" s="22"/>
      <c r="FN994" s="22"/>
      <c r="FO994" s="22"/>
      <c r="FP994" s="22"/>
    </row>
    <row r="995" spans="1:172" ht="15">
      <c r="A995" s="66"/>
      <c r="B995" s="64"/>
      <c r="C995" s="64"/>
      <c r="D995" s="64"/>
      <c r="E995" s="64"/>
      <c r="F995" s="64"/>
      <c r="G995" s="64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  <c r="EC995" s="22"/>
      <c r="ED995" s="22"/>
      <c r="EE995" s="22"/>
      <c r="EF995" s="22"/>
      <c r="EG995" s="22"/>
      <c r="EH995" s="22"/>
      <c r="EI995" s="22"/>
      <c r="EJ995" s="22"/>
      <c r="EK995" s="22"/>
      <c r="EL995" s="22"/>
      <c r="EM995" s="22"/>
      <c r="EN995" s="22"/>
      <c r="EO995" s="22"/>
      <c r="EP995" s="22"/>
      <c r="EQ995" s="22"/>
      <c r="ER995" s="22"/>
      <c r="ES995" s="22"/>
      <c r="ET995" s="22"/>
      <c r="EU995" s="22"/>
      <c r="EV995" s="22"/>
      <c r="EW995" s="22"/>
      <c r="EX995" s="22"/>
      <c r="EY995" s="22"/>
      <c r="EZ995" s="22"/>
      <c r="FA995" s="22"/>
      <c r="FB995" s="22"/>
      <c r="FC995" s="22"/>
      <c r="FD995" s="22"/>
      <c r="FE995" s="22"/>
      <c r="FF995" s="22"/>
      <c r="FG995" s="22"/>
      <c r="FH995" s="22"/>
      <c r="FI995" s="22"/>
      <c r="FJ995" s="22"/>
      <c r="FK995" s="22"/>
      <c r="FL995" s="22"/>
      <c r="FM995" s="22"/>
      <c r="FN995" s="22"/>
      <c r="FO995" s="22"/>
      <c r="FP995" s="22"/>
    </row>
    <row r="996" spans="1:172" ht="15">
      <c r="A996" s="66"/>
      <c r="B996" s="64"/>
      <c r="C996" s="64"/>
      <c r="D996" s="64"/>
      <c r="E996" s="64"/>
      <c r="F996" s="64"/>
      <c r="G996" s="64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  <c r="EC996" s="22"/>
      <c r="ED996" s="22"/>
      <c r="EE996" s="22"/>
      <c r="EF996" s="22"/>
      <c r="EG996" s="22"/>
      <c r="EH996" s="22"/>
      <c r="EI996" s="22"/>
      <c r="EJ996" s="22"/>
      <c r="EK996" s="22"/>
      <c r="EL996" s="22"/>
      <c r="EM996" s="22"/>
      <c r="EN996" s="22"/>
      <c r="EO996" s="22"/>
      <c r="EP996" s="22"/>
      <c r="EQ996" s="22"/>
      <c r="ER996" s="22"/>
      <c r="ES996" s="22"/>
      <c r="ET996" s="22"/>
      <c r="EU996" s="22"/>
      <c r="EV996" s="22"/>
      <c r="EW996" s="22"/>
      <c r="EX996" s="22"/>
      <c r="EY996" s="22"/>
      <c r="EZ996" s="22"/>
      <c r="FA996" s="22"/>
      <c r="FB996" s="22"/>
      <c r="FC996" s="22"/>
      <c r="FD996" s="22"/>
      <c r="FE996" s="22"/>
      <c r="FF996" s="22"/>
      <c r="FG996" s="22"/>
      <c r="FH996" s="22"/>
      <c r="FI996" s="22"/>
      <c r="FJ996" s="22"/>
      <c r="FK996" s="22"/>
      <c r="FL996" s="22"/>
      <c r="FM996" s="22"/>
      <c r="FN996" s="22"/>
      <c r="FO996" s="22"/>
      <c r="FP996" s="22"/>
    </row>
    <row r="997" spans="1:172" ht="15">
      <c r="A997" s="66"/>
      <c r="B997" s="64"/>
      <c r="C997" s="64"/>
      <c r="D997" s="64"/>
      <c r="E997" s="64"/>
      <c r="F997" s="64"/>
      <c r="G997" s="64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  <c r="EC997" s="22"/>
      <c r="ED997" s="22"/>
      <c r="EE997" s="22"/>
      <c r="EF997" s="22"/>
      <c r="EG997" s="22"/>
      <c r="EH997" s="22"/>
      <c r="EI997" s="22"/>
      <c r="EJ997" s="22"/>
      <c r="EK997" s="22"/>
      <c r="EL997" s="22"/>
      <c r="EM997" s="22"/>
      <c r="EN997" s="22"/>
      <c r="EO997" s="22"/>
      <c r="EP997" s="22"/>
      <c r="EQ997" s="22"/>
      <c r="ER997" s="22"/>
      <c r="ES997" s="22"/>
      <c r="ET997" s="22"/>
      <c r="EU997" s="22"/>
      <c r="EV997" s="22"/>
      <c r="EW997" s="22"/>
      <c r="EX997" s="22"/>
      <c r="EY997" s="22"/>
      <c r="EZ997" s="22"/>
      <c r="FA997" s="22"/>
      <c r="FB997" s="22"/>
      <c r="FC997" s="22"/>
      <c r="FD997" s="22"/>
      <c r="FE997" s="22"/>
      <c r="FF997" s="22"/>
      <c r="FG997" s="22"/>
      <c r="FH997" s="22"/>
      <c r="FI997" s="22"/>
      <c r="FJ997" s="22"/>
      <c r="FK997" s="22"/>
      <c r="FL997" s="22"/>
      <c r="FM997" s="22"/>
      <c r="FN997" s="22"/>
      <c r="FO997" s="22"/>
      <c r="FP997" s="22"/>
    </row>
    <row r="998" spans="1:172" ht="15">
      <c r="A998" s="66"/>
      <c r="B998" s="64"/>
      <c r="C998" s="64"/>
      <c r="D998" s="64"/>
      <c r="E998" s="64"/>
      <c r="F998" s="64"/>
      <c r="G998" s="64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  <c r="EC998" s="22"/>
      <c r="ED998" s="22"/>
      <c r="EE998" s="22"/>
      <c r="EF998" s="22"/>
      <c r="EG998" s="22"/>
      <c r="EH998" s="22"/>
      <c r="EI998" s="22"/>
      <c r="EJ998" s="22"/>
      <c r="EK998" s="22"/>
      <c r="EL998" s="22"/>
      <c r="EM998" s="22"/>
      <c r="EN998" s="22"/>
      <c r="EO998" s="22"/>
      <c r="EP998" s="22"/>
      <c r="EQ998" s="22"/>
      <c r="ER998" s="22"/>
      <c r="ES998" s="22"/>
      <c r="ET998" s="22"/>
      <c r="EU998" s="22"/>
      <c r="EV998" s="22"/>
      <c r="EW998" s="22"/>
      <c r="EX998" s="22"/>
      <c r="EY998" s="22"/>
      <c r="EZ998" s="22"/>
      <c r="FA998" s="22"/>
      <c r="FB998" s="22"/>
      <c r="FC998" s="22"/>
      <c r="FD998" s="22"/>
      <c r="FE998" s="22"/>
      <c r="FF998" s="22"/>
      <c r="FG998" s="22"/>
      <c r="FH998" s="22"/>
      <c r="FI998" s="22"/>
      <c r="FJ998" s="22"/>
      <c r="FK998" s="22"/>
      <c r="FL998" s="22"/>
      <c r="FM998" s="22"/>
      <c r="FN998" s="22"/>
      <c r="FO998" s="22"/>
      <c r="FP998" s="22"/>
    </row>
    <row r="999" spans="1:172" ht="15">
      <c r="A999" s="66"/>
      <c r="B999" s="64"/>
      <c r="C999" s="64"/>
      <c r="D999" s="64"/>
      <c r="E999" s="64"/>
      <c r="F999" s="64"/>
      <c r="G999" s="64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  <c r="EC999" s="22"/>
      <c r="ED999" s="22"/>
      <c r="EE999" s="22"/>
      <c r="EF999" s="22"/>
      <c r="EG999" s="22"/>
      <c r="EH999" s="22"/>
      <c r="EI999" s="22"/>
      <c r="EJ999" s="22"/>
      <c r="EK999" s="22"/>
      <c r="EL999" s="22"/>
      <c r="EM999" s="22"/>
      <c r="EN999" s="22"/>
      <c r="EO999" s="22"/>
      <c r="EP999" s="22"/>
      <c r="EQ999" s="22"/>
      <c r="ER999" s="22"/>
      <c r="ES999" s="22"/>
      <c r="ET999" s="22"/>
      <c r="EU999" s="22"/>
      <c r="EV999" s="22"/>
      <c r="EW999" s="22"/>
      <c r="EX999" s="22"/>
      <c r="EY999" s="22"/>
      <c r="EZ999" s="22"/>
      <c r="FA999" s="22"/>
      <c r="FB999" s="22"/>
      <c r="FC999" s="22"/>
      <c r="FD999" s="22"/>
      <c r="FE999" s="22"/>
      <c r="FF999" s="22"/>
      <c r="FG999" s="22"/>
      <c r="FH999" s="22"/>
      <c r="FI999" s="22"/>
      <c r="FJ999" s="22"/>
      <c r="FK999" s="22"/>
      <c r="FL999" s="22"/>
      <c r="FM999" s="22"/>
      <c r="FN999" s="22"/>
      <c r="FO999" s="22"/>
      <c r="FP999" s="22"/>
    </row>
    <row r="1000" spans="1:172" ht="15">
      <c r="A1000" s="66"/>
      <c r="B1000" s="64"/>
      <c r="C1000" s="64"/>
      <c r="D1000" s="64"/>
      <c r="E1000" s="64"/>
      <c r="F1000" s="64"/>
      <c r="G1000" s="64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  <c r="EC1000" s="22"/>
      <c r="ED1000" s="22"/>
      <c r="EE1000" s="22"/>
      <c r="EF1000" s="22"/>
      <c r="EG1000" s="22"/>
      <c r="EH1000" s="22"/>
      <c r="EI1000" s="22"/>
      <c r="EJ1000" s="22"/>
      <c r="EK1000" s="22"/>
      <c r="EL1000" s="22"/>
      <c r="EM1000" s="22"/>
      <c r="EN1000" s="22"/>
      <c r="EO1000" s="22"/>
      <c r="EP1000" s="22"/>
      <c r="EQ1000" s="22"/>
      <c r="ER1000" s="22"/>
      <c r="ES1000" s="22"/>
      <c r="ET1000" s="22"/>
      <c r="EU1000" s="22"/>
      <c r="EV1000" s="22"/>
      <c r="EW1000" s="22"/>
      <c r="EX1000" s="22"/>
      <c r="EY1000" s="22"/>
      <c r="EZ1000" s="22"/>
      <c r="FA1000" s="22"/>
      <c r="FB1000" s="22"/>
      <c r="FC1000" s="22"/>
      <c r="FD1000" s="22"/>
      <c r="FE1000" s="22"/>
      <c r="FF1000" s="22"/>
      <c r="FG1000" s="22"/>
      <c r="FH1000" s="22"/>
      <c r="FI1000" s="22"/>
      <c r="FJ1000" s="22"/>
      <c r="FK1000" s="22"/>
      <c r="FL1000" s="22"/>
      <c r="FM1000" s="22"/>
      <c r="FN1000" s="22"/>
      <c r="FO1000" s="22"/>
      <c r="FP1000" s="22"/>
    </row>
    <row r="1001" spans="1:172" ht="15">
      <c r="A1001" s="66"/>
      <c r="B1001" s="64"/>
      <c r="C1001" s="64"/>
      <c r="D1001" s="64"/>
      <c r="E1001" s="64"/>
      <c r="F1001" s="64"/>
      <c r="G1001" s="64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2"/>
      <c r="CP1001" s="22"/>
      <c r="CQ1001" s="22"/>
      <c r="CR1001" s="22"/>
      <c r="CS1001" s="22"/>
      <c r="CT1001" s="22"/>
      <c r="CU1001" s="22"/>
      <c r="CV1001" s="22"/>
      <c r="CW1001" s="22"/>
      <c r="CX1001" s="22"/>
      <c r="CY1001" s="22"/>
      <c r="CZ1001" s="22"/>
      <c r="DA1001" s="22"/>
      <c r="DB1001" s="22"/>
      <c r="DC1001" s="22"/>
      <c r="DD1001" s="22"/>
      <c r="DE1001" s="22"/>
      <c r="DF1001" s="22"/>
      <c r="DG1001" s="22"/>
      <c r="DH1001" s="22"/>
      <c r="DI1001" s="22"/>
      <c r="DJ1001" s="22"/>
      <c r="DK1001" s="22"/>
      <c r="DL1001" s="22"/>
      <c r="DM1001" s="22"/>
      <c r="DN1001" s="22"/>
      <c r="DO1001" s="22"/>
      <c r="DP1001" s="22"/>
      <c r="DQ1001" s="22"/>
      <c r="DR1001" s="22"/>
      <c r="DS1001" s="22"/>
      <c r="DT1001" s="22"/>
      <c r="DU1001" s="22"/>
      <c r="DV1001" s="22"/>
      <c r="DW1001" s="22"/>
      <c r="DX1001" s="22"/>
      <c r="DY1001" s="22"/>
      <c r="DZ1001" s="22"/>
      <c r="EA1001" s="22"/>
      <c r="EB1001" s="22"/>
      <c r="EC1001" s="22"/>
      <c r="ED1001" s="22"/>
      <c r="EE1001" s="22"/>
      <c r="EF1001" s="22"/>
      <c r="EG1001" s="22"/>
      <c r="EH1001" s="22"/>
      <c r="EI1001" s="22"/>
      <c r="EJ1001" s="22"/>
      <c r="EK1001" s="22"/>
      <c r="EL1001" s="22"/>
      <c r="EM1001" s="22"/>
      <c r="EN1001" s="22"/>
      <c r="EO1001" s="22"/>
      <c r="EP1001" s="22"/>
      <c r="EQ1001" s="22"/>
      <c r="ER1001" s="22"/>
      <c r="ES1001" s="22"/>
      <c r="ET1001" s="22"/>
      <c r="EU1001" s="22"/>
      <c r="EV1001" s="22"/>
      <c r="EW1001" s="22"/>
      <c r="EX1001" s="22"/>
      <c r="EY1001" s="22"/>
      <c r="EZ1001" s="22"/>
      <c r="FA1001" s="22"/>
      <c r="FB1001" s="22"/>
      <c r="FC1001" s="22"/>
      <c r="FD1001" s="22"/>
      <c r="FE1001" s="22"/>
      <c r="FF1001" s="22"/>
      <c r="FG1001" s="22"/>
      <c r="FH1001" s="22"/>
      <c r="FI1001" s="22"/>
      <c r="FJ1001" s="22"/>
      <c r="FK1001" s="22"/>
      <c r="FL1001" s="22"/>
      <c r="FM1001" s="22"/>
      <c r="FN1001" s="22"/>
      <c r="FO1001" s="22"/>
      <c r="FP1001" s="22"/>
    </row>
    <row r="1002" spans="1:172" ht="15">
      <c r="A1002" s="66"/>
      <c r="B1002" s="64"/>
      <c r="C1002" s="64"/>
      <c r="D1002" s="64"/>
      <c r="E1002" s="64"/>
      <c r="F1002" s="64"/>
      <c r="G1002" s="64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2"/>
      <c r="CP1002" s="22"/>
      <c r="CQ1002" s="22"/>
      <c r="CR1002" s="22"/>
      <c r="CS1002" s="22"/>
      <c r="CT1002" s="22"/>
      <c r="CU1002" s="22"/>
      <c r="CV1002" s="22"/>
      <c r="CW1002" s="22"/>
      <c r="CX1002" s="22"/>
      <c r="CY1002" s="22"/>
      <c r="CZ1002" s="22"/>
      <c r="DA1002" s="22"/>
      <c r="DB1002" s="22"/>
      <c r="DC1002" s="22"/>
      <c r="DD1002" s="22"/>
      <c r="DE1002" s="22"/>
      <c r="DF1002" s="22"/>
      <c r="DG1002" s="22"/>
      <c r="DH1002" s="22"/>
      <c r="DI1002" s="22"/>
      <c r="DJ1002" s="22"/>
      <c r="DK1002" s="22"/>
      <c r="DL1002" s="22"/>
      <c r="DM1002" s="22"/>
      <c r="DN1002" s="22"/>
      <c r="DO1002" s="22"/>
      <c r="DP1002" s="22"/>
      <c r="DQ1002" s="22"/>
      <c r="DR1002" s="22"/>
      <c r="DS1002" s="22"/>
      <c r="DT1002" s="22"/>
      <c r="DU1002" s="22"/>
      <c r="DV1002" s="22"/>
      <c r="DW1002" s="22"/>
      <c r="DX1002" s="22"/>
      <c r="DY1002" s="22"/>
      <c r="DZ1002" s="22"/>
      <c r="EA1002" s="22"/>
      <c r="EB1002" s="22"/>
      <c r="EC1002" s="22"/>
      <c r="ED1002" s="22"/>
      <c r="EE1002" s="22"/>
      <c r="EF1002" s="22"/>
      <c r="EG1002" s="22"/>
      <c r="EH1002" s="22"/>
      <c r="EI1002" s="22"/>
      <c r="EJ1002" s="22"/>
      <c r="EK1002" s="22"/>
      <c r="EL1002" s="22"/>
      <c r="EM1002" s="22"/>
      <c r="EN1002" s="22"/>
      <c r="EO1002" s="22"/>
      <c r="EP1002" s="22"/>
      <c r="EQ1002" s="22"/>
      <c r="ER1002" s="22"/>
      <c r="ES1002" s="22"/>
      <c r="ET1002" s="22"/>
      <c r="EU1002" s="22"/>
      <c r="EV1002" s="22"/>
      <c r="EW1002" s="22"/>
      <c r="EX1002" s="22"/>
      <c r="EY1002" s="22"/>
      <c r="EZ1002" s="22"/>
      <c r="FA1002" s="22"/>
      <c r="FB1002" s="22"/>
      <c r="FC1002" s="22"/>
      <c r="FD1002" s="22"/>
      <c r="FE1002" s="22"/>
      <c r="FF1002" s="22"/>
      <c r="FG1002" s="22"/>
      <c r="FH1002" s="22"/>
      <c r="FI1002" s="22"/>
      <c r="FJ1002" s="22"/>
      <c r="FK1002" s="22"/>
      <c r="FL1002" s="22"/>
      <c r="FM1002" s="22"/>
      <c r="FN1002" s="22"/>
      <c r="FO1002" s="22"/>
      <c r="FP1002" s="22"/>
    </row>
    <row r="1003" spans="1:172" ht="15">
      <c r="A1003" s="66"/>
      <c r="B1003" s="64"/>
      <c r="C1003" s="64"/>
      <c r="D1003" s="64"/>
      <c r="E1003" s="64"/>
      <c r="F1003" s="64"/>
      <c r="G1003" s="64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2"/>
      <c r="CP1003" s="22"/>
      <c r="CQ1003" s="22"/>
      <c r="CR1003" s="22"/>
      <c r="CS1003" s="22"/>
      <c r="CT1003" s="22"/>
      <c r="CU1003" s="22"/>
      <c r="CV1003" s="22"/>
      <c r="CW1003" s="22"/>
      <c r="CX1003" s="22"/>
      <c r="CY1003" s="22"/>
      <c r="CZ1003" s="22"/>
      <c r="DA1003" s="22"/>
      <c r="DB1003" s="22"/>
      <c r="DC1003" s="22"/>
      <c r="DD1003" s="22"/>
      <c r="DE1003" s="22"/>
      <c r="DF1003" s="22"/>
      <c r="DG1003" s="22"/>
      <c r="DH1003" s="22"/>
      <c r="DI1003" s="22"/>
      <c r="DJ1003" s="22"/>
      <c r="DK1003" s="22"/>
      <c r="DL1003" s="22"/>
      <c r="DM1003" s="22"/>
      <c r="DN1003" s="22"/>
      <c r="DO1003" s="22"/>
      <c r="DP1003" s="22"/>
      <c r="DQ1003" s="22"/>
      <c r="DR1003" s="22"/>
      <c r="DS1003" s="22"/>
      <c r="DT1003" s="22"/>
      <c r="DU1003" s="22"/>
      <c r="DV1003" s="22"/>
      <c r="DW1003" s="22"/>
      <c r="DX1003" s="22"/>
      <c r="DY1003" s="22"/>
      <c r="DZ1003" s="22"/>
      <c r="EA1003" s="22"/>
      <c r="EB1003" s="22"/>
      <c r="EC1003" s="22"/>
      <c r="ED1003" s="22"/>
      <c r="EE1003" s="22"/>
      <c r="EF1003" s="22"/>
      <c r="EG1003" s="22"/>
      <c r="EH1003" s="22"/>
      <c r="EI1003" s="22"/>
      <c r="EJ1003" s="22"/>
      <c r="EK1003" s="22"/>
      <c r="EL1003" s="22"/>
      <c r="EM1003" s="22"/>
      <c r="EN1003" s="22"/>
      <c r="EO1003" s="22"/>
      <c r="EP1003" s="22"/>
      <c r="EQ1003" s="22"/>
      <c r="ER1003" s="22"/>
      <c r="ES1003" s="22"/>
      <c r="ET1003" s="22"/>
      <c r="EU1003" s="22"/>
      <c r="EV1003" s="22"/>
      <c r="EW1003" s="22"/>
      <c r="EX1003" s="22"/>
      <c r="EY1003" s="22"/>
      <c r="EZ1003" s="22"/>
      <c r="FA1003" s="22"/>
      <c r="FB1003" s="22"/>
      <c r="FC1003" s="22"/>
      <c r="FD1003" s="22"/>
      <c r="FE1003" s="22"/>
      <c r="FF1003" s="22"/>
      <c r="FG1003" s="22"/>
      <c r="FH1003" s="22"/>
      <c r="FI1003" s="22"/>
      <c r="FJ1003" s="22"/>
      <c r="FK1003" s="22"/>
      <c r="FL1003" s="22"/>
      <c r="FM1003" s="22"/>
      <c r="FN1003" s="22"/>
      <c r="FO1003" s="22"/>
      <c r="FP1003" s="22"/>
    </row>
    <row r="1004" spans="1:172" ht="15">
      <c r="A1004" s="66"/>
      <c r="B1004" s="64"/>
      <c r="C1004" s="64"/>
      <c r="D1004" s="64"/>
      <c r="E1004" s="64"/>
      <c r="F1004" s="64"/>
      <c r="G1004" s="64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2"/>
      <c r="CP1004" s="22"/>
      <c r="CQ1004" s="22"/>
      <c r="CR1004" s="22"/>
      <c r="CS1004" s="22"/>
      <c r="CT1004" s="22"/>
      <c r="CU1004" s="22"/>
      <c r="CV1004" s="22"/>
      <c r="CW1004" s="22"/>
      <c r="CX1004" s="22"/>
      <c r="CY1004" s="22"/>
      <c r="CZ1004" s="22"/>
      <c r="DA1004" s="22"/>
      <c r="DB1004" s="22"/>
      <c r="DC1004" s="22"/>
      <c r="DD1004" s="22"/>
      <c r="DE1004" s="22"/>
      <c r="DF1004" s="22"/>
      <c r="DG1004" s="22"/>
      <c r="DH1004" s="22"/>
      <c r="DI1004" s="22"/>
      <c r="DJ1004" s="22"/>
      <c r="DK1004" s="22"/>
      <c r="DL1004" s="22"/>
      <c r="DM1004" s="22"/>
      <c r="DN1004" s="22"/>
      <c r="DO1004" s="22"/>
      <c r="DP1004" s="22"/>
      <c r="DQ1004" s="22"/>
      <c r="DR1004" s="22"/>
      <c r="DS1004" s="22"/>
      <c r="DT1004" s="22"/>
      <c r="DU1004" s="22"/>
      <c r="DV1004" s="22"/>
      <c r="DW1004" s="22"/>
      <c r="DX1004" s="22"/>
      <c r="DY1004" s="22"/>
      <c r="DZ1004" s="22"/>
      <c r="EA1004" s="22"/>
      <c r="EB1004" s="22"/>
      <c r="EC1004" s="22"/>
      <c r="ED1004" s="22"/>
      <c r="EE1004" s="22"/>
      <c r="EF1004" s="22"/>
      <c r="EG1004" s="22"/>
      <c r="EH1004" s="22"/>
      <c r="EI1004" s="22"/>
      <c r="EJ1004" s="22"/>
      <c r="EK1004" s="22"/>
      <c r="EL1004" s="22"/>
      <c r="EM1004" s="22"/>
      <c r="EN1004" s="22"/>
      <c r="EO1004" s="22"/>
      <c r="EP1004" s="22"/>
      <c r="EQ1004" s="22"/>
      <c r="ER1004" s="22"/>
      <c r="ES1004" s="22"/>
      <c r="ET1004" s="22"/>
      <c r="EU1004" s="22"/>
      <c r="EV1004" s="22"/>
      <c r="EW1004" s="22"/>
      <c r="EX1004" s="22"/>
      <c r="EY1004" s="22"/>
      <c r="EZ1004" s="22"/>
      <c r="FA1004" s="22"/>
      <c r="FB1004" s="22"/>
      <c r="FC1004" s="22"/>
      <c r="FD1004" s="22"/>
      <c r="FE1004" s="22"/>
      <c r="FF1004" s="22"/>
      <c r="FG1004" s="22"/>
      <c r="FH1004" s="22"/>
      <c r="FI1004" s="22"/>
      <c r="FJ1004" s="22"/>
      <c r="FK1004" s="22"/>
      <c r="FL1004" s="22"/>
      <c r="FM1004" s="22"/>
      <c r="FN1004" s="22"/>
      <c r="FO1004" s="22"/>
      <c r="FP1004" s="22"/>
    </row>
    <row r="1005" spans="1:172" ht="15">
      <c r="A1005" s="66"/>
      <c r="B1005" s="64"/>
      <c r="C1005" s="64"/>
      <c r="D1005" s="64"/>
      <c r="E1005" s="64"/>
      <c r="F1005" s="64"/>
      <c r="G1005" s="64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2"/>
      <c r="CP1005" s="22"/>
      <c r="CQ1005" s="22"/>
      <c r="CR1005" s="22"/>
      <c r="CS1005" s="22"/>
      <c r="CT1005" s="22"/>
      <c r="CU1005" s="22"/>
      <c r="CV1005" s="22"/>
      <c r="CW1005" s="22"/>
      <c r="CX1005" s="22"/>
      <c r="CY1005" s="22"/>
      <c r="CZ1005" s="22"/>
      <c r="DA1005" s="22"/>
      <c r="DB1005" s="22"/>
      <c r="DC1005" s="22"/>
      <c r="DD1005" s="22"/>
      <c r="DE1005" s="22"/>
      <c r="DF1005" s="22"/>
      <c r="DG1005" s="22"/>
      <c r="DH1005" s="22"/>
      <c r="DI1005" s="22"/>
      <c r="DJ1005" s="22"/>
      <c r="DK1005" s="22"/>
      <c r="DL1005" s="22"/>
      <c r="DM1005" s="22"/>
      <c r="DN1005" s="22"/>
      <c r="DO1005" s="22"/>
      <c r="DP1005" s="22"/>
      <c r="DQ1005" s="22"/>
      <c r="DR1005" s="22"/>
      <c r="DS1005" s="22"/>
      <c r="DT1005" s="22"/>
      <c r="DU1005" s="22"/>
      <c r="DV1005" s="22"/>
      <c r="DW1005" s="22"/>
      <c r="DX1005" s="22"/>
      <c r="DY1005" s="22"/>
      <c r="DZ1005" s="22"/>
      <c r="EA1005" s="22"/>
      <c r="EB1005" s="22"/>
      <c r="EC1005" s="22"/>
      <c r="ED1005" s="22"/>
      <c r="EE1005" s="22"/>
      <c r="EF1005" s="22"/>
      <c r="EG1005" s="22"/>
      <c r="EH1005" s="22"/>
      <c r="EI1005" s="22"/>
      <c r="EJ1005" s="22"/>
      <c r="EK1005" s="22"/>
      <c r="EL1005" s="22"/>
      <c r="EM1005" s="22"/>
      <c r="EN1005" s="22"/>
      <c r="EO1005" s="22"/>
      <c r="EP1005" s="22"/>
      <c r="EQ1005" s="22"/>
      <c r="ER1005" s="22"/>
      <c r="ES1005" s="22"/>
      <c r="ET1005" s="22"/>
      <c r="EU1005" s="22"/>
      <c r="EV1005" s="22"/>
      <c r="EW1005" s="22"/>
      <c r="EX1005" s="22"/>
      <c r="EY1005" s="22"/>
      <c r="EZ1005" s="22"/>
      <c r="FA1005" s="22"/>
      <c r="FB1005" s="22"/>
      <c r="FC1005" s="22"/>
      <c r="FD1005" s="22"/>
      <c r="FE1005" s="22"/>
      <c r="FF1005" s="22"/>
      <c r="FG1005" s="22"/>
      <c r="FH1005" s="22"/>
      <c r="FI1005" s="22"/>
      <c r="FJ1005" s="22"/>
      <c r="FK1005" s="22"/>
      <c r="FL1005" s="22"/>
      <c r="FM1005" s="22"/>
      <c r="FN1005" s="22"/>
      <c r="FO1005" s="22"/>
      <c r="FP1005" s="22"/>
    </row>
    <row r="1006" spans="1:172" ht="15">
      <c r="A1006" s="66"/>
      <c r="B1006" s="64"/>
      <c r="C1006" s="64"/>
      <c r="D1006" s="64"/>
      <c r="E1006" s="64"/>
      <c r="F1006" s="64"/>
      <c r="G1006" s="64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2"/>
      <c r="CP1006" s="22"/>
      <c r="CQ1006" s="22"/>
      <c r="CR1006" s="22"/>
      <c r="CS1006" s="22"/>
      <c r="CT1006" s="22"/>
      <c r="CU1006" s="22"/>
      <c r="CV1006" s="22"/>
      <c r="CW1006" s="22"/>
      <c r="CX1006" s="22"/>
      <c r="CY1006" s="22"/>
      <c r="CZ1006" s="22"/>
      <c r="DA1006" s="22"/>
      <c r="DB1006" s="22"/>
      <c r="DC1006" s="22"/>
      <c r="DD1006" s="22"/>
      <c r="DE1006" s="22"/>
      <c r="DF1006" s="22"/>
      <c r="DG1006" s="22"/>
      <c r="DH1006" s="22"/>
      <c r="DI1006" s="22"/>
      <c r="DJ1006" s="22"/>
      <c r="DK1006" s="22"/>
      <c r="DL1006" s="22"/>
      <c r="DM1006" s="22"/>
      <c r="DN1006" s="22"/>
      <c r="DO1006" s="22"/>
      <c r="DP1006" s="22"/>
      <c r="DQ1006" s="22"/>
      <c r="DR1006" s="22"/>
      <c r="DS1006" s="22"/>
      <c r="DT1006" s="22"/>
      <c r="DU1006" s="22"/>
      <c r="DV1006" s="22"/>
      <c r="DW1006" s="22"/>
      <c r="DX1006" s="22"/>
      <c r="DY1006" s="22"/>
      <c r="DZ1006" s="22"/>
      <c r="EA1006" s="22"/>
      <c r="EB1006" s="22"/>
      <c r="EC1006" s="22"/>
      <c r="ED1006" s="22"/>
      <c r="EE1006" s="22"/>
      <c r="EF1006" s="22"/>
      <c r="EG1006" s="22"/>
      <c r="EH1006" s="22"/>
      <c r="EI1006" s="22"/>
      <c r="EJ1006" s="22"/>
      <c r="EK1006" s="22"/>
      <c r="EL1006" s="22"/>
      <c r="EM1006" s="22"/>
      <c r="EN1006" s="22"/>
      <c r="EO1006" s="22"/>
      <c r="EP1006" s="22"/>
      <c r="EQ1006" s="22"/>
      <c r="ER1006" s="22"/>
      <c r="ES1006" s="22"/>
      <c r="ET1006" s="22"/>
      <c r="EU1006" s="22"/>
      <c r="EV1006" s="22"/>
      <c r="EW1006" s="22"/>
      <c r="EX1006" s="22"/>
      <c r="EY1006" s="22"/>
      <c r="EZ1006" s="22"/>
      <c r="FA1006" s="22"/>
      <c r="FB1006" s="22"/>
      <c r="FC1006" s="22"/>
      <c r="FD1006" s="22"/>
      <c r="FE1006" s="22"/>
      <c r="FF1006" s="22"/>
      <c r="FG1006" s="22"/>
      <c r="FH1006" s="22"/>
      <c r="FI1006" s="22"/>
      <c r="FJ1006" s="22"/>
      <c r="FK1006" s="22"/>
      <c r="FL1006" s="22"/>
      <c r="FM1006" s="22"/>
      <c r="FN1006" s="22"/>
      <c r="FO1006" s="22"/>
      <c r="FP1006" s="22"/>
    </row>
    <row r="1007" spans="1:172" ht="15">
      <c r="A1007" s="66"/>
      <c r="B1007" s="64"/>
      <c r="C1007" s="64"/>
      <c r="D1007" s="64"/>
      <c r="E1007" s="64"/>
      <c r="F1007" s="64"/>
      <c r="G1007" s="64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2"/>
      <c r="CP1007" s="22"/>
      <c r="CQ1007" s="22"/>
      <c r="CR1007" s="22"/>
      <c r="CS1007" s="22"/>
      <c r="CT1007" s="22"/>
      <c r="CU1007" s="22"/>
      <c r="CV1007" s="22"/>
      <c r="CW1007" s="22"/>
      <c r="CX1007" s="22"/>
      <c r="CY1007" s="22"/>
      <c r="CZ1007" s="22"/>
      <c r="DA1007" s="22"/>
      <c r="DB1007" s="22"/>
      <c r="DC1007" s="22"/>
      <c r="DD1007" s="22"/>
      <c r="DE1007" s="22"/>
      <c r="DF1007" s="22"/>
      <c r="DG1007" s="22"/>
      <c r="DH1007" s="22"/>
      <c r="DI1007" s="22"/>
      <c r="DJ1007" s="22"/>
      <c r="DK1007" s="22"/>
      <c r="DL1007" s="22"/>
      <c r="DM1007" s="22"/>
      <c r="DN1007" s="22"/>
      <c r="DO1007" s="22"/>
      <c r="DP1007" s="22"/>
      <c r="DQ1007" s="22"/>
      <c r="DR1007" s="22"/>
      <c r="DS1007" s="22"/>
      <c r="DT1007" s="22"/>
      <c r="DU1007" s="22"/>
      <c r="DV1007" s="22"/>
      <c r="DW1007" s="22"/>
      <c r="DX1007" s="22"/>
      <c r="DY1007" s="22"/>
      <c r="DZ1007" s="22"/>
      <c r="EA1007" s="22"/>
      <c r="EB1007" s="22"/>
      <c r="EC1007" s="22"/>
      <c r="ED1007" s="22"/>
      <c r="EE1007" s="22"/>
      <c r="EF1007" s="22"/>
      <c r="EG1007" s="22"/>
      <c r="EH1007" s="22"/>
      <c r="EI1007" s="22"/>
      <c r="EJ1007" s="22"/>
      <c r="EK1007" s="22"/>
      <c r="EL1007" s="22"/>
      <c r="EM1007" s="22"/>
      <c r="EN1007" s="22"/>
      <c r="EO1007" s="22"/>
      <c r="EP1007" s="22"/>
      <c r="EQ1007" s="22"/>
      <c r="ER1007" s="22"/>
      <c r="ES1007" s="22"/>
      <c r="ET1007" s="22"/>
      <c r="EU1007" s="22"/>
      <c r="EV1007" s="22"/>
      <c r="EW1007" s="22"/>
      <c r="EX1007" s="22"/>
      <c r="EY1007" s="22"/>
      <c r="EZ1007" s="22"/>
      <c r="FA1007" s="22"/>
      <c r="FB1007" s="22"/>
      <c r="FC1007" s="22"/>
      <c r="FD1007" s="22"/>
      <c r="FE1007" s="22"/>
      <c r="FF1007" s="22"/>
      <c r="FG1007" s="22"/>
      <c r="FH1007" s="22"/>
      <c r="FI1007" s="22"/>
      <c r="FJ1007" s="22"/>
      <c r="FK1007" s="22"/>
      <c r="FL1007" s="22"/>
      <c r="FM1007" s="22"/>
      <c r="FN1007" s="22"/>
      <c r="FO1007" s="22"/>
      <c r="FP1007" s="22"/>
    </row>
    <row r="1008" spans="1:172" ht="15">
      <c r="A1008" s="66"/>
      <c r="B1008" s="64"/>
      <c r="C1008" s="64"/>
      <c r="D1008" s="64"/>
      <c r="E1008" s="64"/>
      <c r="F1008" s="64"/>
      <c r="G1008" s="64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2"/>
      <c r="CP1008" s="22"/>
      <c r="CQ1008" s="22"/>
      <c r="CR1008" s="22"/>
      <c r="CS1008" s="22"/>
      <c r="CT1008" s="22"/>
      <c r="CU1008" s="22"/>
      <c r="CV1008" s="22"/>
      <c r="CW1008" s="22"/>
      <c r="CX1008" s="22"/>
      <c r="CY1008" s="22"/>
      <c r="CZ1008" s="22"/>
      <c r="DA1008" s="22"/>
      <c r="DB1008" s="22"/>
      <c r="DC1008" s="22"/>
      <c r="DD1008" s="22"/>
      <c r="DE1008" s="22"/>
      <c r="DF1008" s="22"/>
      <c r="DG1008" s="22"/>
      <c r="DH1008" s="22"/>
      <c r="DI1008" s="22"/>
      <c r="DJ1008" s="22"/>
      <c r="DK1008" s="22"/>
      <c r="DL1008" s="22"/>
      <c r="DM1008" s="22"/>
      <c r="DN1008" s="22"/>
      <c r="DO1008" s="22"/>
      <c r="DP1008" s="22"/>
      <c r="DQ1008" s="22"/>
      <c r="DR1008" s="22"/>
      <c r="DS1008" s="22"/>
      <c r="DT1008" s="22"/>
      <c r="DU1008" s="22"/>
      <c r="DV1008" s="22"/>
      <c r="DW1008" s="22"/>
      <c r="DX1008" s="22"/>
      <c r="DY1008" s="22"/>
      <c r="DZ1008" s="22"/>
      <c r="EA1008" s="22"/>
      <c r="EB1008" s="22"/>
      <c r="EC1008" s="22"/>
      <c r="ED1008" s="22"/>
      <c r="EE1008" s="22"/>
      <c r="EF1008" s="22"/>
      <c r="EG1008" s="22"/>
      <c r="EH1008" s="22"/>
      <c r="EI1008" s="22"/>
      <c r="EJ1008" s="22"/>
      <c r="EK1008" s="22"/>
      <c r="EL1008" s="22"/>
      <c r="EM1008" s="22"/>
      <c r="EN1008" s="22"/>
      <c r="EO1008" s="22"/>
      <c r="EP1008" s="22"/>
      <c r="EQ1008" s="22"/>
      <c r="ER1008" s="22"/>
      <c r="ES1008" s="22"/>
      <c r="ET1008" s="22"/>
      <c r="EU1008" s="22"/>
      <c r="EV1008" s="22"/>
      <c r="EW1008" s="22"/>
      <c r="EX1008" s="22"/>
      <c r="EY1008" s="22"/>
      <c r="EZ1008" s="22"/>
      <c r="FA1008" s="22"/>
      <c r="FB1008" s="22"/>
      <c r="FC1008" s="22"/>
      <c r="FD1008" s="22"/>
      <c r="FE1008" s="22"/>
      <c r="FF1008" s="22"/>
      <c r="FG1008" s="22"/>
      <c r="FH1008" s="22"/>
      <c r="FI1008" s="22"/>
      <c r="FJ1008" s="22"/>
      <c r="FK1008" s="22"/>
      <c r="FL1008" s="22"/>
      <c r="FM1008" s="22"/>
      <c r="FN1008" s="22"/>
      <c r="FO1008" s="22"/>
      <c r="FP1008" s="22"/>
    </row>
    <row r="1009" spans="1:172" ht="15">
      <c r="A1009" s="66"/>
      <c r="B1009" s="64"/>
      <c r="C1009" s="64"/>
      <c r="D1009" s="64"/>
      <c r="E1009" s="64"/>
      <c r="F1009" s="64"/>
      <c r="G1009" s="64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2"/>
      <c r="CP1009" s="22"/>
      <c r="CQ1009" s="22"/>
      <c r="CR1009" s="22"/>
      <c r="CS1009" s="22"/>
      <c r="CT1009" s="22"/>
      <c r="CU1009" s="22"/>
      <c r="CV1009" s="22"/>
      <c r="CW1009" s="22"/>
      <c r="CX1009" s="22"/>
      <c r="CY1009" s="22"/>
      <c r="CZ1009" s="22"/>
      <c r="DA1009" s="22"/>
      <c r="DB1009" s="22"/>
      <c r="DC1009" s="22"/>
      <c r="DD1009" s="22"/>
      <c r="DE1009" s="22"/>
      <c r="DF1009" s="22"/>
      <c r="DG1009" s="22"/>
      <c r="DH1009" s="22"/>
      <c r="DI1009" s="22"/>
      <c r="DJ1009" s="22"/>
      <c r="DK1009" s="22"/>
      <c r="DL1009" s="22"/>
      <c r="DM1009" s="22"/>
      <c r="DN1009" s="22"/>
      <c r="DO1009" s="22"/>
      <c r="DP1009" s="22"/>
      <c r="DQ1009" s="22"/>
      <c r="DR1009" s="22"/>
      <c r="DS1009" s="22"/>
      <c r="DT1009" s="22"/>
      <c r="DU1009" s="22"/>
      <c r="DV1009" s="22"/>
      <c r="DW1009" s="22"/>
      <c r="DX1009" s="22"/>
      <c r="DY1009" s="22"/>
      <c r="DZ1009" s="22"/>
      <c r="EA1009" s="22"/>
      <c r="EB1009" s="22"/>
      <c r="EC1009" s="22"/>
      <c r="ED1009" s="22"/>
      <c r="EE1009" s="22"/>
      <c r="EF1009" s="22"/>
      <c r="EG1009" s="22"/>
      <c r="EH1009" s="22"/>
      <c r="EI1009" s="22"/>
      <c r="EJ1009" s="22"/>
      <c r="EK1009" s="22"/>
      <c r="EL1009" s="22"/>
      <c r="EM1009" s="22"/>
      <c r="EN1009" s="22"/>
      <c r="EO1009" s="22"/>
      <c r="EP1009" s="22"/>
      <c r="EQ1009" s="22"/>
      <c r="ER1009" s="22"/>
      <c r="ES1009" s="22"/>
      <c r="ET1009" s="22"/>
      <c r="EU1009" s="22"/>
      <c r="EV1009" s="22"/>
      <c r="EW1009" s="22"/>
      <c r="EX1009" s="22"/>
      <c r="EY1009" s="22"/>
      <c r="EZ1009" s="22"/>
      <c r="FA1009" s="22"/>
      <c r="FB1009" s="22"/>
      <c r="FC1009" s="22"/>
      <c r="FD1009" s="22"/>
      <c r="FE1009" s="22"/>
      <c r="FF1009" s="22"/>
      <c r="FG1009" s="22"/>
      <c r="FH1009" s="22"/>
      <c r="FI1009" s="22"/>
      <c r="FJ1009" s="22"/>
      <c r="FK1009" s="22"/>
      <c r="FL1009" s="22"/>
      <c r="FM1009" s="22"/>
      <c r="FN1009" s="22"/>
      <c r="FO1009" s="22"/>
      <c r="FP1009" s="22"/>
    </row>
    <row r="1010" spans="1:172" ht="15">
      <c r="A1010" s="66"/>
      <c r="B1010" s="64"/>
      <c r="C1010" s="64"/>
      <c r="D1010" s="64"/>
      <c r="E1010" s="64"/>
      <c r="F1010" s="64"/>
      <c r="G1010" s="64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2"/>
      <c r="CP1010" s="22"/>
      <c r="CQ1010" s="22"/>
      <c r="CR1010" s="22"/>
      <c r="CS1010" s="22"/>
      <c r="CT1010" s="22"/>
      <c r="CU1010" s="22"/>
      <c r="CV1010" s="22"/>
      <c r="CW1010" s="22"/>
      <c r="CX1010" s="22"/>
      <c r="CY1010" s="22"/>
      <c r="CZ1010" s="22"/>
      <c r="DA1010" s="22"/>
      <c r="DB1010" s="22"/>
      <c r="DC1010" s="22"/>
      <c r="DD1010" s="22"/>
      <c r="DE1010" s="22"/>
      <c r="DF1010" s="22"/>
      <c r="DG1010" s="22"/>
      <c r="DH1010" s="22"/>
      <c r="DI1010" s="22"/>
      <c r="DJ1010" s="22"/>
      <c r="DK1010" s="22"/>
      <c r="DL1010" s="22"/>
      <c r="DM1010" s="22"/>
      <c r="DN1010" s="22"/>
      <c r="DO1010" s="22"/>
      <c r="DP1010" s="22"/>
      <c r="DQ1010" s="22"/>
      <c r="DR1010" s="22"/>
      <c r="DS1010" s="22"/>
      <c r="DT1010" s="22"/>
      <c r="DU1010" s="22"/>
      <c r="DV1010" s="22"/>
      <c r="DW1010" s="22"/>
      <c r="DX1010" s="22"/>
      <c r="DY1010" s="22"/>
      <c r="DZ1010" s="22"/>
      <c r="EA1010" s="22"/>
      <c r="EB1010" s="22"/>
      <c r="EC1010" s="22"/>
      <c r="ED1010" s="22"/>
      <c r="EE1010" s="22"/>
      <c r="EF1010" s="22"/>
      <c r="EG1010" s="22"/>
      <c r="EH1010" s="22"/>
      <c r="EI1010" s="22"/>
      <c r="EJ1010" s="22"/>
      <c r="EK1010" s="22"/>
      <c r="EL1010" s="22"/>
      <c r="EM1010" s="22"/>
      <c r="EN1010" s="22"/>
      <c r="EO1010" s="22"/>
      <c r="EP1010" s="22"/>
      <c r="EQ1010" s="22"/>
      <c r="ER1010" s="22"/>
      <c r="ES1010" s="22"/>
      <c r="ET1010" s="22"/>
      <c r="EU1010" s="22"/>
      <c r="EV1010" s="22"/>
      <c r="EW1010" s="22"/>
      <c r="EX1010" s="22"/>
      <c r="EY1010" s="22"/>
      <c r="EZ1010" s="22"/>
      <c r="FA1010" s="22"/>
      <c r="FB1010" s="22"/>
      <c r="FC1010" s="22"/>
      <c r="FD1010" s="22"/>
      <c r="FE1010" s="22"/>
      <c r="FF1010" s="22"/>
      <c r="FG1010" s="22"/>
      <c r="FH1010" s="22"/>
      <c r="FI1010" s="22"/>
      <c r="FJ1010" s="22"/>
      <c r="FK1010" s="22"/>
      <c r="FL1010" s="22"/>
      <c r="FM1010" s="22"/>
      <c r="FN1010" s="22"/>
      <c r="FO1010" s="22"/>
      <c r="FP1010" s="22"/>
    </row>
    <row r="1011" spans="1:172" ht="15">
      <c r="A1011" s="66"/>
      <c r="B1011" s="64"/>
      <c r="C1011" s="64"/>
      <c r="D1011" s="64"/>
      <c r="E1011" s="64"/>
      <c r="F1011" s="64"/>
      <c r="G1011" s="64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2"/>
      <c r="CP1011" s="22"/>
      <c r="CQ1011" s="22"/>
      <c r="CR1011" s="22"/>
      <c r="CS1011" s="22"/>
      <c r="CT1011" s="22"/>
      <c r="CU1011" s="22"/>
      <c r="CV1011" s="22"/>
      <c r="CW1011" s="22"/>
      <c r="CX1011" s="22"/>
      <c r="CY1011" s="22"/>
      <c r="CZ1011" s="22"/>
      <c r="DA1011" s="22"/>
      <c r="DB1011" s="22"/>
      <c r="DC1011" s="22"/>
      <c r="DD1011" s="22"/>
      <c r="DE1011" s="22"/>
      <c r="DF1011" s="22"/>
      <c r="DG1011" s="22"/>
      <c r="DH1011" s="22"/>
      <c r="DI1011" s="22"/>
      <c r="DJ1011" s="22"/>
      <c r="DK1011" s="22"/>
      <c r="DL1011" s="22"/>
      <c r="DM1011" s="22"/>
      <c r="DN1011" s="22"/>
      <c r="DO1011" s="22"/>
      <c r="DP1011" s="22"/>
      <c r="DQ1011" s="22"/>
      <c r="DR1011" s="22"/>
      <c r="DS1011" s="22"/>
      <c r="DT1011" s="22"/>
      <c r="DU1011" s="22"/>
      <c r="DV1011" s="22"/>
      <c r="DW1011" s="22"/>
      <c r="DX1011" s="22"/>
      <c r="DY1011" s="22"/>
      <c r="DZ1011" s="22"/>
      <c r="EA1011" s="22"/>
      <c r="EB1011" s="22"/>
      <c r="EC1011" s="22"/>
      <c r="ED1011" s="22"/>
      <c r="EE1011" s="22"/>
      <c r="EF1011" s="22"/>
      <c r="EG1011" s="22"/>
      <c r="EH1011" s="22"/>
      <c r="EI1011" s="22"/>
      <c r="EJ1011" s="22"/>
      <c r="EK1011" s="22"/>
      <c r="EL1011" s="22"/>
      <c r="EM1011" s="22"/>
      <c r="EN1011" s="22"/>
      <c r="EO1011" s="22"/>
      <c r="EP1011" s="22"/>
      <c r="EQ1011" s="22"/>
      <c r="ER1011" s="22"/>
      <c r="ES1011" s="22"/>
      <c r="ET1011" s="22"/>
      <c r="EU1011" s="22"/>
      <c r="EV1011" s="22"/>
      <c r="EW1011" s="22"/>
      <c r="EX1011" s="22"/>
      <c r="EY1011" s="22"/>
      <c r="EZ1011" s="22"/>
      <c r="FA1011" s="22"/>
      <c r="FB1011" s="22"/>
      <c r="FC1011" s="22"/>
      <c r="FD1011" s="22"/>
      <c r="FE1011" s="22"/>
      <c r="FF1011" s="22"/>
      <c r="FG1011" s="22"/>
      <c r="FH1011" s="22"/>
      <c r="FI1011" s="22"/>
      <c r="FJ1011" s="22"/>
      <c r="FK1011" s="22"/>
      <c r="FL1011" s="22"/>
      <c r="FM1011" s="22"/>
      <c r="FN1011" s="22"/>
      <c r="FO1011" s="22"/>
      <c r="FP1011" s="22"/>
    </row>
    <row r="1012" spans="1:172" ht="15">
      <c r="A1012" s="66"/>
      <c r="B1012" s="64"/>
      <c r="C1012" s="64"/>
      <c r="D1012" s="64"/>
      <c r="E1012" s="64"/>
      <c r="F1012" s="64"/>
      <c r="G1012" s="64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2"/>
      <c r="CP1012" s="22"/>
      <c r="CQ1012" s="22"/>
      <c r="CR1012" s="22"/>
      <c r="CS1012" s="22"/>
      <c r="CT1012" s="22"/>
      <c r="CU1012" s="22"/>
      <c r="CV1012" s="22"/>
      <c r="CW1012" s="22"/>
      <c r="CX1012" s="22"/>
      <c r="CY1012" s="22"/>
      <c r="CZ1012" s="22"/>
      <c r="DA1012" s="22"/>
      <c r="DB1012" s="22"/>
      <c r="DC1012" s="22"/>
      <c r="DD1012" s="22"/>
      <c r="DE1012" s="22"/>
      <c r="DF1012" s="22"/>
      <c r="DG1012" s="22"/>
      <c r="DH1012" s="22"/>
      <c r="DI1012" s="22"/>
      <c r="DJ1012" s="22"/>
      <c r="DK1012" s="22"/>
      <c r="DL1012" s="22"/>
      <c r="DM1012" s="22"/>
      <c r="DN1012" s="22"/>
      <c r="DO1012" s="22"/>
      <c r="DP1012" s="22"/>
      <c r="DQ1012" s="22"/>
      <c r="DR1012" s="22"/>
      <c r="DS1012" s="22"/>
      <c r="DT1012" s="22"/>
      <c r="DU1012" s="22"/>
      <c r="DV1012" s="22"/>
      <c r="DW1012" s="22"/>
      <c r="DX1012" s="22"/>
      <c r="DY1012" s="22"/>
      <c r="DZ1012" s="22"/>
      <c r="EA1012" s="22"/>
      <c r="EB1012" s="22"/>
      <c r="EC1012" s="22"/>
      <c r="ED1012" s="22"/>
      <c r="EE1012" s="22"/>
      <c r="EF1012" s="22"/>
      <c r="EG1012" s="22"/>
      <c r="EH1012" s="22"/>
      <c r="EI1012" s="22"/>
      <c r="EJ1012" s="22"/>
      <c r="EK1012" s="22"/>
      <c r="EL1012" s="22"/>
      <c r="EM1012" s="22"/>
      <c r="EN1012" s="22"/>
      <c r="EO1012" s="22"/>
      <c r="EP1012" s="22"/>
      <c r="EQ1012" s="22"/>
      <c r="ER1012" s="22"/>
      <c r="ES1012" s="22"/>
      <c r="ET1012" s="22"/>
      <c r="EU1012" s="22"/>
      <c r="EV1012" s="22"/>
      <c r="EW1012" s="22"/>
      <c r="EX1012" s="22"/>
      <c r="EY1012" s="22"/>
      <c r="EZ1012" s="22"/>
      <c r="FA1012" s="22"/>
      <c r="FB1012" s="22"/>
      <c r="FC1012" s="22"/>
      <c r="FD1012" s="22"/>
      <c r="FE1012" s="22"/>
      <c r="FF1012" s="22"/>
      <c r="FG1012" s="22"/>
      <c r="FH1012" s="22"/>
      <c r="FI1012" s="22"/>
      <c r="FJ1012" s="22"/>
      <c r="FK1012" s="22"/>
      <c r="FL1012" s="22"/>
      <c r="FM1012" s="22"/>
      <c r="FN1012" s="22"/>
      <c r="FO1012" s="22"/>
      <c r="FP1012" s="22"/>
    </row>
    <row r="1013" spans="1:172" ht="15">
      <c r="A1013" s="66"/>
      <c r="B1013" s="64"/>
      <c r="C1013" s="64"/>
      <c r="D1013" s="64"/>
      <c r="E1013" s="64"/>
      <c r="F1013" s="64"/>
      <c r="G1013" s="64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2"/>
      <c r="CP1013" s="22"/>
      <c r="CQ1013" s="22"/>
      <c r="CR1013" s="22"/>
      <c r="CS1013" s="22"/>
      <c r="CT1013" s="22"/>
      <c r="CU1013" s="22"/>
      <c r="CV1013" s="22"/>
      <c r="CW1013" s="22"/>
      <c r="CX1013" s="22"/>
      <c r="CY1013" s="22"/>
      <c r="CZ1013" s="22"/>
      <c r="DA1013" s="22"/>
      <c r="DB1013" s="22"/>
      <c r="DC1013" s="22"/>
      <c r="DD1013" s="22"/>
      <c r="DE1013" s="22"/>
      <c r="DF1013" s="22"/>
      <c r="DG1013" s="22"/>
      <c r="DH1013" s="22"/>
      <c r="DI1013" s="22"/>
      <c r="DJ1013" s="22"/>
      <c r="DK1013" s="22"/>
      <c r="DL1013" s="22"/>
      <c r="DM1013" s="22"/>
      <c r="DN1013" s="22"/>
      <c r="DO1013" s="22"/>
      <c r="DP1013" s="22"/>
      <c r="DQ1013" s="22"/>
      <c r="DR1013" s="22"/>
      <c r="DS1013" s="22"/>
      <c r="DT1013" s="22"/>
      <c r="DU1013" s="22"/>
      <c r="DV1013" s="22"/>
      <c r="DW1013" s="22"/>
      <c r="DX1013" s="22"/>
      <c r="DY1013" s="22"/>
      <c r="DZ1013" s="22"/>
      <c r="EA1013" s="22"/>
      <c r="EB1013" s="22"/>
      <c r="EC1013" s="22"/>
      <c r="ED1013" s="22"/>
      <c r="EE1013" s="22"/>
      <c r="EF1013" s="22"/>
      <c r="EG1013" s="22"/>
      <c r="EH1013" s="22"/>
      <c r="EI1013" s="22"/>
      <c r="EJ1013" s="22"/>
      <c r="EK1013" s="22"/>
      <c r="EL1013" s="22"/>
      <c r="EM1013" s="22"/>
      <c r="EN1013" s="22"/>
      <c r="EO1013" s="22"/>
      <c r="EP1013" s="22"/>
      <c r="EQ1013" s="22"/>
      <c r="ER1013" s="22"/>
      <c r="ES1013" s="22"/>
      <c r="ET1013" s="22"/>
      <c r="EU1013" s="22"/>
      <c r="EV1013" s="22"/>
      <c r="EW1013" s="22"/>
      <c r="EX1013" s="22"/>
      <c r="EY1013" s="22"/>
      <c r="EZ1013" s="22"/>
      <c r="FA1013" s="22"/>
      <c r="FB1013" s="22"/>
      <c r="FC1013" s="22"/>
      <c r="FD1013" s="22"/>
      <c r="FE1013" s="22"/>
      <c r="FF1013" s="22"/>
      <c r="FG1013" s="22"/>
      <c r="FH1013" s="22"/>
      <c r="FI1013" s="22"/>
      <c r="FJ1013" s="22"/>
      <c r="FK1013" s="22"/>
      <c r="FL1013" s="22"/>
      <c r="FM1013" s="22"/>
      <c r="FN1013" s="22"/>
      <c r="FO1013" s="22"/>
      <c r="FP1013" s="22"/>
    </row>
    <row r="1014" spans="1:172" ht="15">
      <c r="A1014" s="66"/>
      <c r="B1014" s="64"/>
      <c r="C1014" s="64"/>
      <c r="D1014" s="64"/>
      <c r="E1014" s="64"/>
      <c r="F1014" s="64"/>
      <c r="G1014" s="64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2"/>
      <c r="CP1014" s="22"/>
      <c r="CQ1014" s="22"/>
      <c r="CR1014" s="22"/>
      <c r="CS1014" s="22"/>
      <c r="CT1014" s="22"/>
      <c r="CU1014" s="22"/>
      <c r="CV1014" s="22"/>
      <c r="CW1014" s="22"/>
      <c r="CX1014" s="22"/>
      <c r="CY1014" s="22"/>
      <c r="CZ1014" s="22"/>
      <c r="DA1014" s="22"/>
      <c r="DB1014" s="22"/>
      <c r="DC1014" s="22"/>
      <c r="DD1014" s="22"/>
      <c r="DE1014" s="22"/>
      <c r="DF1014" s="22"/>
      <c r="DG1014" s="22"/>
      <c r="DH1014" s="22"/>
      <c r="DI1014" s="22"/>
      <c r="DJ1014" s="22"/>
      <c r="DK1014" s="22"/>
      <c r="DL1014" s="22"/>
      <c r="DM1014" s="22"/>
      <c r="DN1014" s="22"/>
      <c r="DO1014" s="22"/>
      <c r="DP1014" s="22"/>
      <c r="DQ1014" s="22"/>
      <c r="DR1014" s="22"/>
      <c r="DS1014" s="22"/>
      <c r="DT1014" s="22"/>
      <c r="DU1014" s="22"/>
      <c r="DV1014" s="22"/>
      <c r="DW1014" s="22"/>
      <c r="DX1014" s="22"/>
      <c r="DY1014" s="22"/>
      <c r="DZ1014" s="22"/>
      <c r="EA1014" s="22"/>
      <c r="EB1014" s="22"/>
      <c r="EC1014" s="22"/>
      <c r="ED1014" s="22"/>
      <c r="EE1014" s="22"/>
      <c r="EF1014" s="22"/>
      <c r="EG1014" s="22"/>
      <c r="EH1014" s="22"/>
      <c r="EI1014" s="22"/>
      <c r="EJ1014" s="22"/>
      <c r="EK1014" s="22"/>
      <c r="EL1014" s="22"/>
      <c r="EM1014" s="22"/>
      <c r="EN1014" s="22"/>
      <c r="EO1014" s="22"/>
      <c r="EP1014" s="22"/>
      <c r="EQ1014" s="22"/>
      <c r="ER1014" s="22"/>
      <c r="ES1014" s="22"/>
      <c r="ET1014" s="22"/>
      <c r="EU1014" s="22"/>
      <c r="EV1014" s="22"/>
      <c r="EW1014" s="22"/>
      <c r="EX1014" s="22"/>
      <c r="EY1014" s="22"/>
      <c r="EZ1014" s="22"/>
      <c r="FA1014" s="22"/>
      <c r="FB1014" s="22"/>
      <c r="FC1014" s="22"/>
      <c r="FD1014" s="22"/>
      <c r="FE1014" s="22"/>
      <c r="FF1014" s="22"/>
      <c r="FG1014" s="22"/>
      <c r="FH1014" s="22"/>
      <c r="FI1014" s="22"/>
      <c r="FJ1014" s="22"/>
      <c r="FK1014" s="22"/>
      <c r="FL1014" s="22"/>
      <c r="FM1014" s="22"/>
      <c r="FN1014" s="22"/>
      <c r="FO1014" s="22"/>
      <c r="FP1014" s="22"/>
    </row>
    <row r="1015" spans="1:172" ht="15">
      <c r="A1015" s="66"/>
      <c r="B1015" s="64"/>
      <c r="C1015" s="64"/>
      <c r="D1015" s="64"/>
      <c r="E1015" s="64"/>
      <c r="F1015" s="64"/>
      <c r="G1015" s="64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2"/>
      <c r="CP1015" s="22"/>
      <c r="CQ1015" s="22"/>
      <c r="CR1015" s="22"/>
      <c r="CS1015" s="22"/>
      <c r="CT1015" s="22"/>
      <c r="CU1015" s="22"/>
      <c r="CV1015" s="22"/>
      <c r="CW1015" s="22"/>
      <c r="CX1015" s="22"/>
      <c r="CY1015" s="22"/>
      <c r="CZ1015" s="22"/>
      <c r="DA1015" s="22"/>
      <c r="DB1015" s="22"/>
      <c r="DC1015" s="22"/>
      <c r="DD1015" s="22"/>
      <c r="DE1015" s="22"/>
      <c r="DF1015" s="22"/>
      <c r="DG1015" s="22"/>
      <c r="DH1015" s="22"/>
      <c r="DI1015" s="22"/>
      <c r="DJ1015" s="22"/>
      <c r="DK1015" s="22"/>
      <c r="DL1015" s="22"/>
      <c r="DM1015" s="22"/>
      <c r="DN1015" s="22"/>
      <c r="DO1015" s="22"/>
      <c r="DP1015" s="22"/>
      <c r="DQ1015" s="22"/>
      <c r="DR1015" s="22"/>
      <c r="DS1015" s="22"/>
      <c r="DT1015" s="22"/>
      <c r="DU1015" s="22"/>
      <c r="DV1015" s="22"/>
      <c r="DW1015" s="22"/>
      <c r="DX1015" s="22"/>
      <c r="DY1015" s="22"/>
      <c r="DZ1015" s="22"/>
      <c r="EA1015" s="22"/>
      <c r="EB1015" s="22"/>
      <c r="EC1015" s="22"/>
      <c r="ED1015" s="22"/>
      <c r="EE1015" s="22"/>
      <c r="EF1015" s="22"/>
      <c r="EG1015" s="22"/>
      <c r="EH1015" s="22"/>
      <c r="EI1015" s="22"/>
      <c r="EJ1015" s="22"/>
      <c r="EK1015" s="22"/>
      <c r="EL1015" s="22"/>
      <c r="EM1015" s="22"/>
      <c r="EN1015" s="22"/>
      <c r="EO1015" s="22"/>
      <c r="EP1015" s="22"/>
      <c r="EQ1015" s="22"/>
      <c r="ER1015" s="22"/>
      <c r="ES1015" s="22"/>
      <c r="ET1015" s="22"/>
      <c r="EU1015" s="22"/>
      <c r="EV1015" s="22"/>
      <c r="EW1015" s="22"/>
      <c r="EX1015" s="22"/>
      <c r="EY1015" s="22"/>
      <c r="EZ1015" s="22"/>
      <c r="FA1015" s="22"/>
      <c r="FB1015" s="22"/>
      <c r="FC1015" s="22"/>
      <c r="FD1015" s="22"/>
      <c r="FE1015" s="22"/>
      <c r="FF1015" s="22"/>
      <c r="FG1015" s="22"/>
      <c r="FH1015" s="22"/>
      <c r="FI1015" s="22"/>
      <c r="FJ1015" s="22"/>
      <c r="FK1015" s="22"/>
      <c r="FL1015" s="22"/>
      <c r="FM1015" s="22"/>
      <c r="FN1015" s="22"/>
      <c r="FO1015" s="22"/>
      <c r="FP1015" s="22"/>
    </row>
    <row r="1016" spans="1:172" ht="15">
      <c r="A1016" s="66"/>
      <c r="B1016" s="64"/>
      <c r="C1016" s="64"/>
      <c r="D1016" s="64"/>
      <c r="E1016" s="64"/>
      <c r="F1016" s="64"/>
      <c r="G1016" s="64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2"/>
      <c r="CP1016" s="22"/>
      <c r="CQ1016" s="22"/>
      <c r="CR1016" s="22"/>
      <c r="CS1016" s="22"/>
      <c r="CT1016" s="22"/>
      <c r="CU1016" s="22"/>
      <c r="CV1016" s="22"/>
      <c r="CW1016" s="22"/>
      <c r="CX1016" s="22"/>
      <c r="CY1016" s="22"/>
      <c r="CZ1016" s="22"/>
      <c r="DA1016" s="22"/>
      <c r="DB1016" s="22"/>
      <c r="DC1016" s="22"/>
      <c r="DD1016" s="22"/>
      <c r="DE1016" s="22"/>
      <c r="DF1016" s="22"/>
      <c r="DG1016" s="22"/>
      <c r="DH1016" s="22"/>
      <c r="DI1016" s="22"/>
      <c r="DJ1016" s="22"/>
      <c r="DK1016" s="22"/>
      <c r="DL1016" s="22"/>
      <c r="DM1016" s="22"/>
      <c r="DN1016" s="22"/>
      <c r="DO1016" s="22"/>
      <c r="DP1016" s="22"/>
      <c r="DQ1016" s="22"/>
      <c r="DR1016" s="22"/>
      <c r="DS1016" s="22"/>
      <c r="DT1016" s="22"/>
      <c r="DU1016" s="22"/>
      <c r="DV1016" s="22"/>
      <c r="DW1016" s="22"/>
      <c r="DX1016" s="22"/>
      <c r="DY1016" s="22"/>
      <c r="DZ1016" s="22"/>
      <c r="EA1016" s="22"/>
      <c r="EB1016" s="22"/>
      <c r="EC1016" s="22"/>
      <c r="ED1016" s="22"/>
      <c r="EE1016" s="22"/>
      <c r="EF1016" s="22"/>
      <c r="EG1016" s="22"/>
      <c r="EH1016" s="22"/>
      <c r="EI1016" s="22"/>
      <c r="EJ1016" s="22"/>
      <c r="EK1016" s="22"/>
      <c r="EL1016" s="22"/>
      <c r="EM1016" s="22"/>
      <c r="EN1016" s="22"/>
      <c r="EO1016" s="22"/>
      <c r="EP1016" s="22"/>
      <c r="EQ1016" s="22"/>
      <c r="ER1016" s="22"/>
      <c r="ES1016" s="22"/>
      <c r="ET1016" s="22"/>
      <c r="EU1016" s="22"/>
      <c r="EV1016" s="22"/>
      <c r="EW1016" s="22"/>
      <c r="EX1016" s="22"/>
      <c r="EY1016" s="22"/>
      <c r="EZ1016" s="22"/>
      <c r="FA1016" s="22"/>
      <c r="FB1016" s="22"/>
      <c r="FC1016" s="22"/>
      <c r="FD1016" s="22"/>
      <c r="FE1016" s="22"/>
      <c r="FF1016" s="22"/>
      <c r="FG1016" s="22"/>
      <c r="FH1016" s="22"/>
      <c r="FI1016" s="22"/>
      <c r="FJ1016" s="22"/>
      <c r="FK1016" s="22"/>
      <c r="FL1016" s="22"/>
      <c r="FM1016" s="22"/>
      <c r="FN1016" s="22"/>
      <c r="FO1016" s="22"/>
      <c r="FP1016" s="22"/>
    </row>
    <row r="1017" spans="1:172" ht="15">
      <c r="A1017" s="66"/>
      <c r="B1017" s="64"/>
      <c r="C1017" s="64"/>
      <c r="D1017" s="64"/>
      <c r="E1017" s="64"/>
      <c r="F1017" s="64"/>
      <c r="G1017" s="64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2"/>
      <c r="CP1017" s="22"/>
      <c r="CQ1017" s="22"/>
      <c r="CR1017" s="22"/>
      <c r="CS1017" s="22"/>
      <c r="CT1017" s="22"/>
      <c r="CU1017" s="22"/>
      <c r="CV1017" s="22"/>
      <c r="CW1017" s="22"/>
      <c r="CX1017" s="22"/>
      <c r="CY1017" s="22"/>
      <c r="CZ1017" s="22"/>
      <c r="DA1017" s="22"/>
      <c r="DB1017" s="22"/>
      <c r="DC1017" s="22"/>
      <c r="DD1017" s="22"/>
      <c r="DE1017" s="22"/>
      <c r="DF1017" s="22"/>
      <c r="DG1017" s="22"/>
      <c r="DH1017" s="22"/>
      <c r="DI1017" s="22"/>
      <c r="DJ1017" s="22"/>
      <c r="DK1017" s="22"/>
      <c r="DL1017" s="22"/>
      <c r="DM1017" s="22"/>
      <c r="DN1017" s="22"/>
      <c r="DO1017" s="22"/>
      <c r="DP1017" s="22"/>
      <c r="DQ1017" s="22"/>
      <c r="DR1017" s="22"/>
      <c r="DS1017" s="22"/>
      <c r="DT1017" s="22"/>
      <c r="DU1017" s="22"/>
      <c r="DV1017" s="22"/>
      <c r="DW1017" s="22"/>
      <c r="DX1017" s="22"/>
      <c r="DY1017" s="22"/>
      <c r="DZ1017" s="22"/>
      <c r="EA1017" s="22"/>
      <c r="EB1017" s="22"/>
      <c r="EC1017" s="22"/>
      <c r="ED1017" s="22"/>
      <c r="EE1017" s="22"/>
      <c r="EF1017" s="22"/>
      <c r="EG1017" s="22"/>
      <c r="EH1017" s="22"/>
      <c r="EI1017" s="22"/>
      <c r="EJ1017" s="22"/>
      <c r="EK1017" s="22"/>
      <c r="EL1017" s="22"/>
      <c r="EM1017" s="22"/>
      <c r="EN1017" s="22"/>
      <c r="EO1017" s="22"/>
      <c r="EP1017" s="22"/>
      <c r="EQ1017" s="22"/>
      <c r="ER1017" s="22"/>
      <c r="ES1017" s="22"/>
      <c r="ET1017" s="22"/>
      <c r="EU1017" s="22"/>
      <c r="EV1017" s="22"/>
      <c r="EW1017" s="22"/>
      <c r="EX1017" s="22"/>
      <c r="EY1017" s="22"/>
      <c r="EZ1017" s="22"/>
      <c r="FA1017" s="22"/>
      <c r="FB1017" s="22"/>
      <c r="FC1017" s="22"/>
      <c r="FD1017" s="22"/>
      <c r="FE1017" s="22"/>
      <c r="FF1017" s="22"/>
      <c r="FG1017" s="22"/>
      <c r="FH1017" s="22"/>
      <c r="FI1017" s="22"/>
      <c r="FJ1017" s="22"/>
      <c r="FK1017" s="22"/>
      <c r="FL1017" s="22"/>
      <c r="FM1017" s="22"/>
      <c r="FN1017" s="22"/>
      <c r="FO1017" s="22"/>
      <c r="FP1017" s="22"/>
    </row>
    <row r="1018" spans="1:172" ht="15">
      <c r="A1018" s="66"/>
      <c r="B1018" s="64"/>
      <c r="C1018" s="64"/>
      <c r="D1018" s="64"/>
      <c r="E1018" s="64"/>
      <c r="F1018" s="64"/>
      <c r="G1018" s="64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2"/>
      <c r="CP1018" s="22"/>
      <c r="CQ1018" s="22"/>
      <c r="CR1018" s="22"/>
      <c r="CS1018" s="22"/>
      <c r="CT1018" s="22"/>
      <c r="CU1018" s="22"/>
      <c r="CV1018" s="22"/>
      <c r="CW1018" s="22"/>
      <c r="CX1018" s="22"/>
      <c r="CY1018" s="22"/>
      <c r="CZ1018" s="22"/>
      <c r="DA1018" s="22"/>
      <c r="DB1018" s="22"/>
      <c r="DC1018" s="22"/>
      <c r="DD1018" s="22"/>
      <c r="DE1018" s="22"/>
      <c r="DF1018" s="22"/>
      <c r="DG1018" s="22"/>
      <c r="DH1018" s="22"/>
      <c r="DI1018" s="22"/>
      <c r="DJ1018" s="22"/>
      <c r="DK1018" s="22"/>
      <c r="DL1018" s="22"/>
      <c r="DM1018" s="22"/>
      <c r="DN1018" s="22"/>
      <c r="DO1018" s="22"/>
      <c r="DP1018" s="22"/>
      <c r="DQ1018" s="22"/>
      <c r="DR1018" s="22"/>
      <c r="DS1018" s="22"/>
      <c r="DT1018" s="22"/>
      <c r="DU1018" s="22"/>
      <c r="DV1018" s="22"/>
      <c r="DW1018" s="22"/>
      <c r="DX1018" s="22"/>
      <c r="DY1018" s="22"/>
      <c r="DZ1018" s="22"/>
      <c r="EA1018" s="22"/>
      <c r="EB1018" s="22"/>
      <c r="EC1018" s="22"/>
      <c r="ED1018" s="22"/>
      <c r="EE1018" s="22"/>
      <c r="EF1018" s="22"/>
      <c r="EG1018" s="22"/>
      <c r="EH1018" s="22"/>
      <c r="EI1018" s="22"/>
      <c r="EJ1018" s="22"/>
      <c r="EK1018" s="22"/>
      <c r="EL1018" s="22"/>
      <c r="EM1018" s="22"/>
      <c r="EN1018" s="22"/>
      <c r="EO1018" s="22"/>
      <c r="EP1018" s="22"/>
      <c r="EQ1018" s="22"/>
      <c r="ER1018" s="22"/>
      <c r="ES1018" s="22"/>
      <c r="ET1018" s="22"/>
      <c r="EU1018" s="22"/>
      <c r="EV1018" s="22"/>
      <c r="EW1018" s="22"/>
      <c r="EX1018" s="22"/>
      <c r="EY1018" s="22"/>
      <c r="EZ1018" s="22"/>
      <c r="FA1018" s="22"/>
      <c r="FB1018" s="22"/>
      <c r="FC1018" s="22"/>
      <c r="FD1018" s="22"/>
      <c r="FE1018" s="22"/>
      <c r="FF1018" s="22"/>
      <c r="FG1018" s="22"/>
      <c r="FH1018" s="22"/>
      <c r="FI1018" s="22"/>
      <c r="FJ1018" s="22"/>
      <c r="FK1018" s="22"/>
      <c r="FL1018" s="22"/>
      <c r="FM1018" s="22"/>
      <c r="FN1018" s="22"/>
      <c r="FO1018" s="22"/>
      <c r="FP1018" s="22"/>
    </row>
    <row r="1019" spans="1:172" ht="15">
      <c r="A1019" s="66"/>
      <c r="B1019" s="64"/>
      <c r="C1019" s="64"/>
      <c r="D1019" s="64"/>
      <c r="E1019" s="64"/>
      <c r="F1019" s="64"/>
      <c r="G1019" s="64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2"/>
      <c r="CP1019" s="22"/>
      <c r="CQ1019" s="22"/>
      <c r="CR1019" s="22"/>
      <c r="CS1019" s="22"/>
      <c r="CT1019" s="22"/>
      <c r="CU1019" s="22"/>
      <c r="CV1019" s="22"/>
      <c r="CW1019" s="22"/>
      <c r="CX1019" s="22"/>
      <c r="CY1019" s="22"/>
      <c r="CZ1019" s="22"/>
      <c r="DA1019" s="22"/>
      <c r="DB1019" s="22"/>
      <c r="DC1019" s="22"/>
      <c r="DD1019" s="22"/>
      <c r="DE1019" s="22"/>
      <c r="DF1019" s="22"/>
      <c r="DG1019" s="22"/>
      <c r="DH1019" s="22"/>
      <c r="DI1019" s="22"/>
      <c r="DJ1019" s="22"/>
      <c r="DK1019" s="22"/>
      <c r="DL1019" s="22"/>
      <c r="DM1019" s="22"/>
      <c r="DN1019" s="22"/>
      <c r="DO1019" s="22"/>
      <c r="DP1019" s="22"/>
      <c r="DQ1019" s="22"/>
      <c r="DR1019" s="22"/>
      <c r="DS1019" s="22"/>
      <c r="DT1019" s="22"/>
      <c r="DU1019" s="22"/>
      <c r="DV1019" s="22"/>
      <c r="DW1019" s="22"/>
      <c r="DX1019" s="22"/>
      <c r="DY1019" s="22"/>
      <c r="DZ1019" s="22"/>
      <c r="EA1019" s="22"/>
      <c r="EB1019" s="22"/>
      <c r="EC1019" s="22"/>
      <c r="ED1019" s="22"/>
      <c r="EE1019" s="22"/>
      <c r="EF1019" s="22"/>
      <c r="EG1019" s="22"/>
      <c r="EH1019" s="22"/>
      <c r="EI1019" s="22"/>
      <c r="EJ1019" s="22"/>
      <c r="EK1019" s="22"/>
      <c r="EL1019" s="22"/>
      <c r="EM1019" s="22"/>
      <c r="EN1019" s="22"/>
      <c r="EO1019" s="22"/>
      <c r="EP1019" s="22"/>
      <c r="EQ1019" s="22"/>
      <c r="ER1019" s="22"/>
      <c r="ES1019" s="22"/>
      <c r="ET1019" s="22"/>
      <c r="EU1019" s="22"/>
      <c r="EV1019" s="22"/>
      <c r="EW1019" s="22"/>
      <c r="EX1019" s="22"/>
      <c r="EY1019" s="22"/>
      <c r="EZ1019" s="22"/>
      <c r="FA1019" s="22"/>
      <c r="FB1019" s="22"/>
      <c r="FC1019" s="22"/>
      <c r="FD1019" s="22"/>
      <c r="FE1019" s="22"/>
      <c r="FF1019" s="22"/>
      <c r="FG1019" s="22"/>
      <c r="FH1019" s="22"/>
      <c r="FI1019" s="22"/>
      <c r="FJ1019" s="22"/>
      <c r="FK1019" s="22"/>
      <c r="FL1019" s="22"/>
      <c r="FM1019" s="22"/>
      <c r="FN1019" s="22"/>
      <c r="FO1019" s="22"/>
      <c r="FP1019" s="22"/>
    </row>
    <row r="1020" spans="1:172" ht="15">
      <c r="A1020" s="66"/>
      <c r="B1020" s="64"/>
      <c r="C1020" s="64"/>
      <c r="D1020" s="64"/>
      <c r="E1020" s="64"/>
      <c r="F1020" s="64"/>
      <c r="G1020" s="64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2"/>
      <c r="CP1020" s="22"/>
      <c r="CQ1020" s="22"/>
      <c r="CR1020" s="22"/>
      <c r="CS1020" s="22"/>
      <c r="CT1020" s="22"/>
      <c r="CU1020" s="22"/>
      <c r="CV1020" s="22"/>
      <c r="CW1020" s="22"/>
      <c r="CX1020" s="22"/>
      <c r="CY1020" s="22"/>
      <c r="CZ1020" s="22"/>
      <c r="DA1020" s="22"/>
      <c r="DB1020" s="22"/>
      <c r="DC1020" s="22"/>
      <c r="DD1020" s="22"/>
      <c r="DE1020" s="22"/>
      <c r="DF1020" s="22"/>
      <c r="DG1020" s="22"/>
      <c r="DH1020" s="22"/>
      <c r="DI1020" s="22"/>
      <c r="DJ1020" s="22"/>
      <c r="DK1020" s="22"/>
      <c r="DL1020" s="22"/>
      <c r="DM1020" s="22"/>
      <c r="DN1020" s="22"/>
      <c r="DO1020" s="22"/>
      <c r="DP1020" s="22"/>
      <c r="DQ1020" s="22"/>
      <c r="DR1020" s="22"/>
      <c r="DS1020" s="22"/>
      <c r="DT1020" s="22"/>
      <c r="DU1020" s="22"/>
      <c r="DV1020" s="22"/>
      <c r="DW1020" s="22"/>
      <c r="DX1020" s="22"/>
      <c r="DY1020" s="22"/>
      <c r="DZ1020" s="22"/>
      <c r="EA1020" s="22"/>
      <c r="EB1020" s="22"/>
      <c r="EC1020" s="22"/>
      <c r="ED1020" s="22"/>
      <c r="EE1020" s="22"/>
      <c r="EF1020" s="22"/>
      <c r="EG1020" s="22"/>
      <c r="EH1020" s="22"/>
      <c r="EI1020" s="22"/>
      <c r="EJ1020" s="22"/>
      <c r="EK1020" s="22"/>
      <c r="EL1020" s="22"/>
      <c r="EM1020" s="22"/>
      <c r="EN1020" s="22"/>
      <c r="EO1020" s="22"/>
      <c r="EP1020" s="22"/>
      <c r="EQ1020" s="22"/>
      <c r="ER1020" s="22"/>
      <c r="ES1020" s="22"/>
      <c r="ET1020" s="22"/>
      <c r="EU1020" s="22"/>
      <c r="EV1020" s="22"/>
      <c r="EW1020" s="22"/>
      <c r="EX1020" s="22"/>
      <c r="EY1020" s="22"/>
      <c r="EZ1020" s="22"/>
      <c r="FA1020" s="22"/>
      <c r="FB1020" s="22"/>
      <c r="FC1020" s="22"/>
      <c r="FD1020" s="22"/>
      <c r="FE1020" s="22"/>
      <c r="FF1020" s="22"/>
      <c r="FG1020" s="22"/>
      <c r="FH1020" s="22"/>
      <c r="FI1020" s="22"/>
      <c r="FJ1020" s="22"/>
      <c r="FK1020" s="22"/>
      <c r="FL1020" s="22"/>
      <c r="FM1020" s="22"/>
      <c r="FN1020" s="22"/>
      <c r="FO1020" s="22"/>
      <c r="FP1020" s="22"/>
    </row>
    <row r="1021" spans="1:172" ht="15">
      <c r="A1021" s="66"/>
      <c r="B1021" s="64"/>
      <c r="C1021" s="64"/>
      <c r="D1021" s="64"/>
      <c r="E1021" s="64"/>
      <c r="F1021" s="64"/>
      <c r="G1021" s="64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2"/>
      <c r="CP1021" s="22"/>
      <c r="CQ1021" s="22"/>
      <c r="CR1021" s="22"/>
      <c r="CS1021" s="22"/>
      <c r="CT1021" s="22"/>
      <c r="CU1021" s="22"/>
      <c r="CV1021" s="22"/>
      <c r="CW1021" s="22"/>
      <c r="CX1021" s="22"/>
      <c r="CY1021" s="22"/>
      <c r="CZ1021" s="22"/>
      <c r="DA1021" s="22"/>
      <c r="DB1021" s="22"/>
      <c r="DC1021" s="22"/>
      <c r="DD1021" s="22"/>
      <c r="DE1021" s="22"/>
      <c r="DF1021" s="22"/>
      <c r="DG1021" s="22"/>
      <c r="DH1021" s="22"/>
      <c r="DI1021" s="22"/>
      <c r="DJ1021" s="22"/>
      <c r="DK1021" s="22"/>
      <c r="DL1021" s="22"/>
      <c r="DM1021" s="22"/>
      <c r="DN1021" s="22"/>
      <c r="DO1021" s="22"/>
      <c r="DP1021" s="22"/>
      <c r="DQ1021" s="22"/>
      <c r="DR1021" s="22"/>
      <c r="DS1021" s="22"/>
      <c r="DT1021" s="22"/>
      <c r="DU1021" s="22"/>
      <c r="DV1021" s="22"/>
      <c r="DW1021" s="22"/>
      <c r="DX1021" s="22"/>
      <c r="DY1021" s="22"/>
      <c r="DZ1021" s="22"/>
      <c r="EA1021" s="22"/>
      <c r="EB1021" s="22"/>
      <c r="EC1021" s="22"/>
      <c r="ED1021" s="22"/>
      <c r="EE1021" s="22"/>
      <c r="EF1021" s="22"/>
      <c r="EG1021" s="22"/>
      <c r="EH1021" s="22"/>
      <c r="EI1021" s="22"/>
      <c r="EJ1021" s="22"/>
      <c r="EK1021" s="22"/>
      <c r="EL1021" s="22"/>
      <c r="EM1021" s="22"/>
      <c r="EN1021" s="22"/>
      <c r="EO1021" s="22"/>
      <c r="EP1021" s="22"/>
      <c r="EQ1021" s="22"/>
      <c r="ER1021" s="22"/>
      <c r="ES1021" s="22"/>
      <c r="ET1021" s="22"/>
      <c r="EU1021" s="22"/>
      <c r="EV1021" s="22"/>
      <c r="EW1021" s="22"/>
      <c r="EX1021" s="22"/>
      <c r="EY1021" s="22"/>
      <c r="EZ1021" s="22"/>
      <c r="FA1021" s="22"/>
      <c r="FB1021" s="22"/>
      <c r="FC1021" s="22"/>
      <c r="FD1021" s="22"/>
      <c r="FE1021" s="22"/>
      <c r="FF1021" s="22"/>
      <c r="FG1021" s="22"/>
      <c r="FH1021" s="22"/>
      <c r="FI1021" s="22"/>
      <c r="FJ1021" s="22"/>
      <c r="FK1021" s="22"/>
      <c r="FL1021" s="22"/>
      <c r="FM1021" s="22"/>
      <c r="FN1021" s="22"/>
      <c r="FO1021" s="22"/>
      <c r="FP1021" s="22"/>
    </row>
    <row r="1022" spans="1:172" ht="15">
      <c r="A1022" s="66"/>
      <c r="B1022" s="64"/>
      <c r="C1022" s="64"/>
      <c r="D1022" s="64"/>
      <c r="E1022" s="64"/>
      <c r="F1022" s="64"/>
      <c r="G1022" s="64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2"/>
      <c r="CP1022" s="22"/>
      <c r="CQ1022" s="22"/>
      <c r="CR1022" s="22"/>
      <c r="CS1022" s="22"/>
      <c r="CT1022" s="22"/>
      <c r="CU1022" s="22"/>
      <c r="CV1022" s="22"/>
      <c r="CW1022" s="22"/>
      <c r="CX1022" s="22"/>
      <c r="CY1022" s="22"/>
      <c r="CZ1022" s="22"/>
      <c r="DA1022" s="22"/>
      <c r="DB1022" s="22"/>
      <c r="DC1022" s="22"/>
      <c r="DD1022" s="22"/>
      <c r="DE1022" s="22"/>
      <c r="DF1022" s="22"/>
      <c r="DG1022" s="22"/>
      <c r="DH1022" s="22"/>
      <c r="DI1022" s="22"/>
      <c r="DJ1022" s="22"/>
      <c r="DK1022" s="22"/>
      <c r="DL1022" s="22"/>
      <c r="DM1022" s="22"/>
      <c r="DN1022" s="22"/>
      <c r="DO1022" s="22"/>
      <c r="DP1022" s="22"/>
      <c r="DQ1022" s="22"/>
      <c r="DR1022" s="22"/>
      <c r="DS1022" s="22"/>
      <c r="DT1022" s="22"/>
      <c r="DU1022" s="22"/>
      <c r="DV1022" s="22"/>
      <c r="DW1022" s="22"/>
      <c r="DX1022" s="22"/>
      <c r="DY1022" s="22"/>
      <c r="DZ1022" s="22"/>
      <c r="EA1022" s="22"/>
      <c r="EB1022" s="22"/>
      <c r="EC1022" s="22"/>
      <c r="ED1022" s="22"/>
      <c r="EE1022" s="22"/>
      <c r="EF1022" s="22"/>
      <c r="EG1022" s="22"/>
      <c r="EH1022" s="22"/>
      <c r="EI1022" s="22"/>
      <c r="EJ1022" s="22"/>
      <c r="EK1022" s="22"/>
      <c r="EL1022" s="22"/>
      <c r="EM1022" s="22"/>
      <c r="EN1022" s="22"/>
      <c r="EO1022" s="22"/>
      <c r="EP1022" s="22"/>
      <c r="EQ1022" s="22"/>
      <c r="ER1022" s="22"/>
      <c r="ES1022" s="22"/>
      <c r="ET1022" s="22"/>
      <c r="EU1022" s="22"/>
      <c r="EV1022" s="22"/>
      <c r="EW1022" s="22"/>
      <c r="EX1022" s="22"/>
      <c r="EY1022" s="22"/>
      <c r="EZ1022" s="22"/>
      <c r="FA1022" s="22"/>
      <c r="FB1022" s="22"/>
      <c r="FC1022" s="22"/>
      <c r="FD1022" s="22"/>
      <c r="FE1022" s="22"/>
      <c r="FF1022" s="22"/>
      <c r="FG1022" s="22"/>
      <c r="FH1022" s="22"/>
      <c r="FI1022" s="22"/>
      <c r="FJ1022" s="22"/>
      <c r="FK1022" s="22"/>
      <c r="FL1022" s="22"/>
      <c r="FM1022" s="22"/>
      <c r="FN1022" s="22"/>
      <c r="FO1022" s="22"/>
      <c r="FP1022" s="22"/>
    </row>
    <row r="1023" spans="1:172" ht="15">
      <c r="A1023" s="66"/>
      <c r="B1023" s="64"/>
      <c r="C1023" s="64"/>
      <c r="D1023" s="64"/>
      <c r="E1023" s="64"/>
      <c r="F1023" s="64"/>
      <c r="G1023" s="64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2"/>
      <c r="CP1023" s="22"/>
      <c r="CQ1023" s="22"/>
      <c r="CR1023" s="22"/>
      <c r="CS1023" s="22"/>
      <c r="CT1023" s="22"/>
      <c r="CU1023" s="22"/>
      <c r="CV1023" s="22"/>
      <c r="CW1023" s="22"/>
      <c r="CX1023" s="22"/>
      <c r="CY1023" s="22"/>
      <c r="CZ1023" s="22"/>
      <c r="DA1023" s="22"/>
      <c r="DB1023" s="22"/>
      <c r="DC1023" s="22"/>
      <c r="DD1023" s="22"/>
      <c r="DE1023" s="22"/>
      <c r="DF1023" s="22"/>
      <c r="DG1023" s="22"/>
      <c r="DH1023" s="22"/>
      <c r="DI1023" s="22"/>
      <c r="DJ1023" s="22"/>
      <c r="DK1023" s="22"/>
      <c r="DL1023" s="22"/>
      <c r="DM1023" s="22"/>
      <c r="DN1023" s="22"/>
      <c r="DO1023" s="22"/>
      <c r="DP1023" s="22"/>
      <c r="DQ1023" s="22"/>
      <c r="DR1023" s="22"/>
      <c r="DS1023" s="22"/>
      <c r="DT1023" s="22"/>
      <c r="DU1023" s="22"/>
      <c r="DV1023" s="22"/>
      <c r="DW1023" s="22"/>
      <c r="DX1023" s="22"/>
      <c r="DY1023" s="22"/>
      <c r="DZ1023" s="22"/>
      <c r="EA1023" s="22"/>
      <c r="EB1023" s="22"/>
      <c r="EC1023" s="22"/>
      <c r="ED1023" s="22"/>
      <c r="EE1023" s="22"/>
      <c r="EF1023" s="22"/>
      <c r="EG1023" s="22"/>
      <c r="EH1023" s="22"/>
      <c r="EI1023" s="22"/>
      <c r="EJ1023" s="22"/>
      <c r="EK1023" s="22"/>
      <c r="EL1023" s="22"/>
      <c r="EM1023" s="22"/>
      <c r="EN1023" s="22"/>
      <c r="EO1023" s="22"/>
      <c r="EP1023" s="22"/>
      <c r="EQ1023" s="22"/>
      <c r="ER1023" s="22"/>
      <c r="ES1023" s="22"/>
      <c r="ET1023" s="22"/>
      <c r="EU1023" s="22"/>
      <c r="EV1023" s="22"/>
      <c r="EW1023" s="22"/>
      <c r="EX1023" s="22"/>
      <c r="EY1023" s="22"/>
      <c r="EZ1023" s="22"/>
      <c r="FA1023" s="22"/>
      <c r="FB1023" s="22"/>
      <c r="FC1023" s="22"/>
      <c r="FD1023" s="22"/>
      <c r="FE1023" s="22"/>
      <c r="FF1023" s="22"/>
      <c r="FG1023" s="22"/>
      <c r="FH1023" s="22"/>
      <c r="FI1023" s="22"/>
      <c r="FJ1023" s="22"/>
      <c r="FK1023" s="22"/>
      <c r="FL1023" s="22"/>
      <c r="FM1023" s="22"/>
      <c r="FN1023" s="22"/>
      <c r="FO1023" s="22"/>
      <c r="FP1023" s="22"/>
    </row>
    <row r="1024" spans="1:172" ht="15">
      <c r="A1024" s="66"/>
      <c r="B1024" s="64"/>
      <c r="C1024" s="64"/>
      <c r="D1024" s="64"/>
      <c r="E1024" s="64"/>
      <c r="F1024" s="64"/>
      <c r="G1024" s="64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2"/>
      <c r="CP1024" s="22"/>
      <c r="CQ1024" s="22"/>
      <c r="CR1024" s="22"/>
      <c r="CS1024" s="22"/>
      <c r="CT1024" s="22"/>
      <c r="CU1024" s="22"/>
      <c r="CV1024" s="22"/>
      <c r="CW1024" s="22"/>
      <c r="CX1024" s="22"/>
      <c r="CY1024" s="22"/>
      <c r="CZ1024" s="22"/>
      <c r="DA1024" s="22"/>
      <c r="DB1024" s="22"/>
      <c r="DC1024" s="22"/>
      <c r="DD1024" s="22"/>
      <c r="DE1024" s="22"/>
      <c r="DF1024" s="22"/>
      <c r="DG1024" s="22"/>
      <c r="DH1024" s="22"/>
      <c r="DI1024" s="22"/>
      <c r="DJ1024" s="22"/>
      <c r="DK1024" s="22"/>
      <c r="DL1024" s="22"/>
      <c r="DM1024" s="22"/>
      <c r="DN1024" s="22"/>
      <c r="DO1024" s="22"/>
      <c r="DP1024" s="22"/>
      <c r="DQ1024" s="22"/>
      <c r="DR1024" s="22"/>
      <c r="DS1024" s="22"/>
      <c r="DT1024" s="22"/>
      <c r="DU1024" s="22"/>
      <c r="DV1024" s="22"/>
      <c r="DW1024" s="22"/>
      <c r="DX1024" s="22"/>
      <c r="DY1024" s="22"/>
      <c r="DZ1024" s="22"/>
      <c r="EA1024" s="22"/>
      <c r="EB1024" s="22"/>
      <c r="EC1024" s="22"/>
      <c r="ED1024" s="22"/>
      <c r="EE1024" s="22"/>
      <c r="EF1024" s="22"/>
      <c r="EG1024" s="22"/>
      <c r="EH1024" s="22"/>
      <c r="EI1024" s="22"/>
      <c r="EJ1024" s="22"/>
      <c r="EK1024" s="22"/>
      <c r="EL1024" s="22"/>
      <c r="EM1024" s="22"/>
      <c r="EN1024" s="22"/>
      <c r="EO1024" s="22"/>
      <c r="EP1024" s="22"/>
      <c r="EQ1024" s="22"/>
      <c r="ER1024" s="22"/>
      <c r="ES1024" s="22"/>
      <c r="ET1024" s="22"/>
      <c r="EU1024" s="22"/>
      <c r="EV1024" s="22"/>
      <c r="EW1024" s="22"/>
      <c r="EX1024" s="22"/>
      <c r="EY1024" s="22"/>
      <c r="EZ1024" s="22"/>
      <c r="FA1024" s="22"/>
      <c r="FB1024" s="22"/>
      <c r="FC1024" s="22"/>
      <c r="FD1024" s="22"/>
      <c r="FE1024" s="22"/>
      <c r="FF1024" s="22"/>
      <c r="FG1024" s="22"/>
      <c r="FH1024" s="22"/>
      <c r="FI1024" s="22"/>
      <c r="FJ1024" s="22"/>
      <c r="FK1024" s="22"/>
      <c r="FL1024" s="22"/>
      <c r="FM1024" s="22"/>
      <c r="FN1024" s="22"/>
      <c r="FO1024" s="22"/>
      <c r="FP1024" s="22"/>
    </row>
    <row r="1025" spans="1:172" ht="15">
      <c r="A1025" s="66"/>
      <c r="B1025" s="64"/>
      <c r="C1025" s="64"/>
      <c r="D1025" s="64"/>
      <c r="E1025" s="64"/>
      <c r="F1025" s="64"/>
      <c r="G1025" s="64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2"/>
      <c r="CP1025" s="22"/>
      <c r="CQ1025" s="22"/>
      <c r="CR1025" s="22"/>
      <c r="CS1025" s="22"/>
      <c r="CT1025" s="22"/>
      <c r="CU1025" s="22"/>
      <c r="CV1025" s="22"/>
      <c r="CW1025" s="22"/>
      <c r="CX1025" s="22"/>
      <c r="CY1025" s="22"/>
      <c r="CZ1025" s="22"/>
      <c r="DA1025" s="22"/>
      <c r="DB1025" s="22"/>
      <c r="DC1025" s="22"/>
      <c r="DD1025" s="22"/>
      <c r="DE1025" s="22"/>
      <c r="DF1025" s="22"/>
      <c r="DG1025" s="22"/>
      <c r="DH1025" s="22"/>
      <c r="DI1025" s="22"/>
      <c r="DJ1025" s="22"/>
      <c r="DK1025" s="22"/>
      <c r="DL1025" s="22"/>
      <c r="DM1025" s="22"/>
      <c r="DN1025" s="22"/>
      <c r="DO1025" s="22"/>
      <c r="DP1025" s="22"/>
      <c r="DQ1025" s="22"/>
      <c r="DR1025" s="22"/>
      <c r="DS1025" s="22"/>
      <c r="DT1025" s="22"/>
      <c r="DU1025" s="22"/>
      <c r="DV1025" s="22"/>
      <c r="DW1025" s="22"/>
      <c r="DX1025" s="22"/>
      <c r="DY1025" s="22"/>
      <c r="DZ1025" s="22"/>
      <c r="EA1025" s="22"/>
      <c r="EB1025" s="22"/>
      <c r="EC1025" s="22"/>
      <c r="ED1025" s="22"/>
      <c r="EE1025" s="22"/>
      <c r="EF1025" s="22"/>
      <c r="EG1025" s="22"/>
      <c r="EH1025" s="22"/>
      <c r="EI1025" s="22"/>
      <c r="EJ1025" s="22"/>
      <c r="EK1025" s="22"/>
      <c r="EL1025" s="22"/>
      <c r="EM1025" s="22"/>
      <c r="EN1025" s="22"/>
      <c r="EO1025" s="22"/>
      <c r="EP1025" s="22"/>
      <c r="EQ1025" s="22"/>
      <c r="ER1025" s="22"/>
      <c r="ES1025" s="22"/>
      <c r="ET1025" s="22"/>
      <c r="EU1025" s="22"/>
      <c r="EV1025" s="22"/>
      <c r="EW1025" s="22"/>
      <c r="EX1025" s="22"/>
      <c r="EY1025" s="22"/>
      <c r="EZ1025" s="22"/>
      <c r="FA1025" s="22"/>
      <c r="FB1025" s="22"/>
      <c r="FC1025" s="22"/>
      <c r="FD1025" s="22"/>
      <c r="FE1025" s="22"/>
      <c r="FF1025" s="22"/>
      <c r="FG1025" s="22"/>
      <c r="FH1025" s="22"/>
      <c r="FI1025" s="22"/>
      <c r="FJ1025" s="22"/>
      <c r="FK1025" s="22"/>
      <c r="FL1025" s="22"/>
      <c r="FM1025" s="22"/>
      <c r="FN1025" s="22"/>
      <c r="FO1025" s="22"/>
      <c r="FP1025" s="22"/>
    </row>
    <row r="1026" spans="1:172" ht="15">
      <c r="A1026" s="66"/>
      <c r="B1026" s="64"/>
      <c r="C1026" s="64"/>
      <c r="D1026" s="64"/>
      <c r="E1026" s="64"/>
      <c r="F1026" s="64"/>
      <c r="G1026" s="64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2"/>
      <c r="CP1026" s="22"/>
      <c r="CQ1026" s="22"/>
      <c r="CR1026" s="22"/>
      <c r="CS1026" s="22"/>
      <c r="CT1026" s="22"/>
      <c r="CU1026" s="22"/>
      <c r="CV1026" s="22"/>
      <c r="CW1026" s="22"/>
      <c r="CX1026" s="22"/>
      <c r="CY1026" s="22"/>
      <c r="CZ1026" s="22"/>
      <c r="DA1026" s="22"/>
      <c r="DB1026" s="22"/>
      <c r="DC1026" s="22"/>
      <c r="DD1026" s="22"/>
      <c r="DE1026" s="22"/>
      <c r="DF1026" s="22"/>
      <c r="DG1026" s="22"/>
      <c r="DH1026" s="22"/>
      <c r="DI1026" s="22"/>
      <c r="DJ1026" s="22"/>
      <c r="DK1026" s="22"/>
      <c r="DL1026" s="22"/>
      <c r="DM1026" s="22"/>
      <c r="DN1026" s="22"/>
      <c r="DO1026" s="22"/>
      <c r="DP1026" s="22"/>
      <c r="DQ1026" s="22"/>
      <c r="DR1026" s="22"/>
      <c r="DS1026" s="22"/>
      <c r="DT1026" s="22"/>
      <c r="DU1026" s="22"/>
      <c r="DV1026" s="22"/>
      <c r="DW1026" s="22"/>
      <c r="DX1026" s="22"/>
      <c r="DY1026" s="22"/>
      <c r="DZ1026" s="22"/>
      <c r="EA1026" s="22"/>
      <c r="EB1026" s="22"/>
      <c r="EC1026" s="22"/>
      <c r="ED1026" s="22"/>
      <c r="EE1026" s="22"/>
      <c r="EF1026" s="22"/>
      <c r="EG1026" s="22"/>
      <c r="EH1026" s="22"/>
      <c r="EI1026" s="22"/>
      <c r="EJ1026" s="22"/>
      <c r="EK1026" s="22"/>
      <c r="EL1026" s="22"/>
      <c r="EM1026" s="22"/>
      <c r="EN1026" s="22"/>
      <c r="EO1026" s="22"/>
      <c r="EP1026" s="22"/>
      <c r="EQ1026" s="22"/>
      <c r="ER1026" s="22"/>
      <c r="ES1026" s="22"/>
      <c r="ET1026" s="22"/>
      <c r="EU1026" s="22"/>
      <c r="EV1026" s="22"/>
      <c r="EW1026" s="22"/>
      <c r="EX1026" s="22"/>
      <c r="EY1026" s="22"/>
      <c r="EZ1026" s="22"/>
      <c r="FA1026" s="22"/>
      <c r="FB1026" s="22"/>
      <c r="FC1026" s="22"/>
      <c r="FD1026" s="22"/>
      <c r="FE1026" s="22"/>
      <c r="FF1026" s="22"/>
      <c r="FG1026" s="22"/>
      <c r="FH1026" s="22"/>
      <c r="FI1026" s="22"/>
      <c r="FJ1026" s="22"/>
      <c r="FK1026" s="22"/>
      <c r="FL1026" s="22"/>
      <c r="FM1026" s="22"/>
      <c r="FN1026" s="22"/>
      <c r="FO1026" s="22"/>
      <c r="FP1026" s="22"/>
    </row>
    <row r="1027" spans="1:172" ht="15">
      <c r="A1027" s="66"/>
      <c r="B1027" s="64"/>
      <c r="C1027" s="64"/>
      <c r="D1027" s="64"/>
      <c r="E1027" s="64"/>
      <c r="F1027" s="64"/>
      <c r="G1027" s="64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2"/>
      <c r="CP1027" s="22"/>
      <c r="CQ1027" s="22"/>
      <c r="CR1027" s="22"/>
      <c r="CS1027" s="22"/>
      <c r="CT1027" s="22"/>
      <c r="CU1027" s="22"/>
      <c r="CV1027" s="22"/>
      <c r="CW1027" s="22"/>
      <c r="CX1027" s="22"/>
      <c r="CY1027" s="22"/>
      <c r="CZ1027" s="22"/>
      <c r="DA1027" s="22"/>
      <c r="DB1027" s="22"/>
      <c r="DC1027" s="22"/>
      <c r="DD1027" s="22"/>
      <c r="DE1027" s="22"/>
      <c r="DF1027" s="22"/>
      <c r="DG1027" s="22"/>
      <c r="DH1027" s="22"/>
      <c r="DI1027" s="22"/>
      <c r="DJ1027" s="22"/>
      <c r="DK1027" s="22"/>
      <c r="DL1027" s="22"/>
      <c r="DM1027" s="22"/>
      <c r="DN1027" s="22"/>
      <c r="DO1027" s="22"/>
      <c r="DP1027" s="22"/>
      <c r="DQ1027" s="22"/>
      <c r="DR1027" s="22"/>
      <c r="DS1027" s="22"/>
      <c r="DT1027" s="22"/>
      <c r="DU1027" s="22"/>
      <c r="DV1027" s="22"/>
      <c r="DW1027" s="22"/>
      <c r="DX1027" s="22"/>
      <c r="DY1027" s="22"/>
      <c r="DZ1027" s="22"/>
      <c r="EA1027" s="22"/>
      <c r="EB1027" s="22"/>
      <c r="EC1027" s="22"/>
      <c r="ED1027" s="22"/>
      <c r="EE1027" s="22"/>
      <c r="EF1027" s="22"/>
      <c r="EG1027" s="22"/>
      <c r="EH1027" s="22"/>
      <c r="EI1027" s="22"/>
      <c r="EJ1027" s="22"/>
      <c r="EK1027" s="22"/>
      <c r="EL1027" s="22"/>
      <c r="EM1027" s="22"/>
      <c r="EN1027" s="22"/>
      <c r="EO1027" s="22"/>
      <c r="EP1027" s="22"/>
      <c r="EQ1027" s="22"/>
      <c r="ER1027" s="22"/>
      <c r="ES1027" s="22"/>
      <c r="ET1027" s="22"/>
      <c r="EU1027" s="22"/>
      <c r="EV1027" s="22"/>
      <c r="EW1027" s="22"/>
      <c r="EX1027" s="22"/>
      <c r="EY1027" s="22"/>
      <c r="EZ1027" s="22"/>
      <c r="FA1027" s="22"/>
      <c r="FB1027" s="22"/>
      <c r="FC1027" s="22"/>
      <c r="FD1027" s="22"/>
      <c r="FE1027" s="22"/>
      <c r="FF1027" s="22"/>
      <c r="FG1027" s="22"/>
      <c r="FH1027" s="22"/>
      <c r="FI1027" s="22"/>
      <c r="FJ1027" s="22"/>
      <c r="FK1027" s="22"/>
      <c r="FL1027" s="22"/>
      <c r="FM1027" s="22"/>
      <c r="FN1027" s="22"/>
      <c r="FO1027" s="22"/>
      <c r="FP1027" s="22"/>
    </row>
    <row r="1028" spans="1:172" ht="15">
      <c r="A1028" s="66"/>
      <c r="B1028" s="64"/>
      <c r="C1028" s="64"/>
      <c r="D1028" s="64"/>
      <c r="E1028" s="64"/>
      <c r="F1028" s="64"/>
      <c r="G1028" s="64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2"/>
      <c r="CP1028" s="22"/>
      <c r="CQ1028" s="22"/>
      <c r="CR1028" s="22"/>
      <c r="CS1028" s="22"/>
      <c r="CT1028" s="22"/>
      <c r="CU1028" s="22"/>
      <c r="CV1028" s="22"/>
      <c r="CW1028" s="22"/>
      <c r="CX1028" s="22"/>
      <c r="CY1028" s="22"/>
      <c r="CZ1028" s="22"/>
      <c r="DA1028" s="22"/>
      <c r="DB1028" s="22"/>
      <c r="DC1028" s="22"/>
      <c r="DD1028" s="22"/>
      <c r="DE1028" s="22"/>
      <c r="DF1028" s="22"/>
      <c r="DG1028" s="22"/>
      <c r="DH1028" s="22"/>
      <c r="DI1028" s="22"/>
      <c r="DJ1028" s="22"/>
      <c r="DK1028" s="22"/>
      <c r="DL1028" s="22"/>
      <c r="DM1028" s="22"/>
      <c r="DN1028" s="22"/>
      <c r="DO1028" s="22"/>
      <c r="DP1028" s="22"/>
      <c r="DQ1028" s="22"/>
      <c r="DR1028" s="22"/>
      <c r="DS1028" s="22"/>
      <c r="DT1028" s="22"/>
      <c r="DU1028" s="22"/>
      <c r="DV1028" s="22"/>
      <c r="DW1028" s="22"/>
      <c r="DX1028" s="22"/>
      <c r="DY1028" s="22"/>
      <c r="DZ1028" s="22"/>
      <c r="EA1028" s="22"/>
      <c r="EB1028" s="22"/>
      <c r="EC1028" s="22"/>
      <c r="ED1028" s="22"/>
      <c r="EE1028" s="22"/>
      <c r="EF1028" s="22"/>
      <c r="EG1028" s="22"/>
      <c r="EH1028" s="22"/>
      <c r="EI1028" s="22"/>
      <c r="EJ1028" s="22"/>
      <c r="EK1028" s="22"/>
      <c r="EL1028" s="22"/>
      <c r="EM1028" s="22"/>
      <c r="EN1028" s="22"/>
      <c r="EO1028" s="22"/>
      <c r="EP1028" s="22"/>
      <c r="EQ1028" s="22"/>
      <c r="ER1028" s="22"/>
      <c r="ES1028" s="22"/>
      <c r="ET1028" s="22"/>
      <c r="EU1028" s="22"/>
      <c r="EV1028" s="22"/>
      <c r="EW1028" s="22"/>
      <c r="EX1028" s="22"/>
      <c r="EY1028" s="22"/>
      <c r="EZ1028" s="22"/>
      <c r="FA1028" s="22"/>
      <c r="FB1028" s="22"/>
      <c r="FC1028" s="22"/>
      <c r="FD1028" s="22"/>
      <c r="FE1028" s="22"/>
      <c r="FF1028" s="22"/>
      <c r="FG1028" s="22"/>
      <c r="FH1028" s="22"/>
      <c r="FI1028" s="22"/>
      <c r="FJ1028" s="22"/>
      <c r="FK1028" s="22"/>
      <c r="FL1028" s="22"/>
      <c r="FM1028" s="22"/>
      <c r="FN1028" s="22"/>
      <c r="FO1028" s="22"/>
      <c r="FP1028" s="22"/>
    </row>
    <row r="1029" spans="1:172" ht="15">
      <c r="A1029" s="66"/>
      <c r="B1029" s="64"/>
      <c r="C1029" s="64"/>
      <c r="D1029" s="64"/>
      <c r="E1029" s="64"/>
      <c r="F1029" s="64"/>
      <c r="G1029" s="64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2"/>
      <c r="CP1029" s="22"/>
      <c r="CQ1029" s="22"/>
      <c r="CR1029" s="22"/>
      <c r="CS1029" s="22"/>
      <c r="CT1029" s="22"/>
      <c r="CU1029" s="22"/>
      <c r="CV1029" s="22"/>
      <c r="CW1029" s="22"/>
      <c r="CX1029" s="22"/>
      <c r="CY1029" s="22"/>
      <c r="CZ1029" s="22"/>
      <c r="DA1029" s="22"/>
      <c r="DB1029" s="22"/>
      <c r="DC1029" s="22"/>
      <c r="DD1029" s="22"/>
      <c r="DE1029" s="22"/>
      <c r="DF1029" s="22"/>
      <c r="DG1029" s="22"/>
      <c r="DH1029" s="22"/>
      <c r="DI1029" s="22"/>
      <c r="DJ1029" s="22"/>
      <c r="DK1029" s="22"/>
      <c r="DL1029" s="22"/>
      <c r="DM1029" s="22"/>
      <c r="DN1029" s="22"/>
      <c r="DO1029" s="22"/>
      <c r="DP1029" s="22"/>
      <c r="DQ1029" s="22"/>
      <c r="DR1029" s="22"/>
      <c r="DS1029" s="22"/>
      <c r="DT1029" s="22"/>
      <c r="DU1029" s="22"/>
      <c r="DV1029" s="22"/>
      <c r="DW1029" s="22"/>
      <c r="DX1029" s="22"/>
      <c r="DY1029" s="22"/>
      <c r="DZ1029" s="22"/>
      <c r="EA1029" s="22"/>
      <c r="EB1029" s="22"/>
      <c r="EC1029" s="22"/>
      <c r="ED1029" s="22"/>
      <c r="EE1029" s="22"/>
      <c r="EF1029" s="22"/>
      <c r="EG1029" s="22"/>
      <c r="EH1029" s="22"/>
      <c r="EI1029" s="22"/>
      <c r="EJ1029" s="22"/>
      <c r="EK1029" s="22"/>
      <c r="EL1029" s="22"/>
      <c r="EM1029" s="22"/>
      <c r="EN1029" s="22"/>
      <c r="EO1029" s="22"/>
      <c r="EP1029" s="22"/>
      <c r="EQ1029" s="22"/>
      <c r="ER1029" s="22"/>
      <c r="ES1029" s="22"/>
      <c r="ET1029" s="22"/>
      <c r="EU1029" s="22"/>
      <c r="EV1029" s="22"/>
      <c r="EW1029" s="22"/>
      <c r="EX1029" s="22"/>
      <c r="EY1029" s="22"/>
      <c r="EZ1029" s="22"/>
      <c r="FA1029" s="22"/>
      <c r="FB1029" s="22"/>
      <c r="FC1029" s="22"/>
      <c r="FD1029" s="22"/>
      <c r="FE1029" s="22"/>
      <c r="FF1029" s="22"/>
      <c r="FG1029" s="22"/>
      <c r="FH1029" s="22"/>
      <c r="FI1029" s="22"/>
      <c r="FJ1029" s="22"/>
      <c r="FK1029" s="22"/>
      <c r="FL1029" s="22"/>
      <c r="FM1029" s="22"/>
      <c r="FN1029" s="22"/>
      <c r="FO1029" s="22"/>
      <c r="FP1029" s="22"/>
    </row>
    <row r="1030" spans="1:172" ht="15">
      <c r="A1030" s="66"/>
      <c r="B1030" s="64"/>
      <c r="C1030" s="64"/>
      <c r="D1030" s="64"/>
      <c r="E1030" s="64"/>
      <c r="F1030" s="64"/>
      <c r="G1030" s="64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2"/>
      <c r="CP1030" s="22"/>
      <c r="CQ1030" s="22"/>
      <c r="CR1030" s="22"/>
      <c r="CS1030" s="22"/>
      <c r="CT1030" s="22"/>
      <c r="CU1030" s="22"/>
      <c r="CV1030" s="22"/>
      <c r="CW1030" s="22"/>
      <c r="CX1030" s="22"/>
      <c r="CY1030" s="22"/>
      <c r="CZ1030" s="22"/>
      <c r="DA1030" s="22"/>
      <c r="DB1030" s="22"/>
      <c r="DC1030" s="22"/>
      <c r="DD1030" s="22"/>
      <c r="DE1030" s="22"/>
      <c r="DF1030" s="22"/>
      <c r="DG1030" s="22"/>
      <c r="DH1030" s="22"/>
      <c r="DI1030" s="22"/>
      <c r="DJ1030" s="22"/>
      <c r="DK1030" s="22"/>
      <c r="DL1030" s="22"/>
      <c r="DM1030" s="22"/>
      <c r="DN1030" s="22"/>
      <c r="DO1030" s="22"/>
      <c r="DP1030" s="22"/>
      <c r="DQ1030" s="22"/>
      <c r="DR1030" s="22"/>
      <c r="DS1030" s="22"/>
      <c r="DT1030" s="22"/>
      <c r="DU1030" s="22"/>
      <c r="DV1030" s="22"/>
      <c r="DW1030" s="22"/>
      <c r="DX1030" s="22"/>
      <c r="DY1030" s="22"/>
      <c r="DZ1030" s="22"/>
      <c r="EA1030" s="22"/>
      <c r="EB1030" s="22"/>
      <c r="EC1030" s="22"/>
      <c r="ED1030" s="22"/>
      <c r="EE1030" s="22"/>
      <c r="EF1030" s="22"/>
      <c r="EG1030" s="22"/>
      <c r="EH1030" s="22"/>
      <c r="EI1030" s="22"/>
      <c r="EJ1030" s="22"/>
      <c r="EK1030" s="22"/>
      <c r="EL1030" s="22"/>
      <c r="EM1030" s="22"/>
      <c r="EN1030" s="22"/>
      <c r="EO1030" s="22"/>
      <c r="EP1030" s="22"/>
      <c r="EQ1030" s="22"/>
      <c r="ER1030" s="22"/>
      <c r="ES1030" s="22"/>
      <c r="ET1030" s="22"/>
      <c r="EU1030" s="22"/>
      <c r="EV1030" s="22"/>
      <c r="EW1030" s="22"/>
      <c r="EX1030" s="22"/>
      <c r="EY1030" s="22"/>
      <c r="EZ1030" s="22"/>
      <c r="FA1030" s="22"/>
      <c r="FB1030" s="22"/>
      <c r="FC1030" s="22"/>
      <c r="FD1030" s="22"/>
      <c r="FE1030" s="22"/>
      <c r="FF1030" s="22"/>
      <c r="FG1030" s="22"/>
      <c r="FH1030" s="22"/>
      <c r="FI1030" s="22"/>
      <c r="FJ1030" s="22"/>
      <c r="FK1030" s="22"/>
      <c r="FL1030" s="22"/>
      <c r="FM1030" s="22"/>
      <c r="FN1030" s="22"/>
      <c r="FO1030" s="22"/>
      <c r="FP1030" s="22"/>
    </row>
    <row r="1031" spans="1:172" ht="15">
      <c r="A1031" s="66"/>
      <c r="B1031" s="64"/>
      <c r="C1031" s="64"/>
      <c r="D1031" s="64"/>
      <c r="E1031" s="64"/>
      <c r="F1031" s="64"/>
      <c r="G1031" s="64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2"/>
      <c r="CP1031" s="22"/>
      <c r="CQ1031" s="22"/>
      <c r="CR1031" s="22"/>
      <c r="CS1031" s="22"/>
      <c r="CT1031" s="22"/>
      <c r="CU1031" s="22"/>
      <c r="CV1031" s="22"/>
      <c r="CW1031" s="22"/>
      <c r="CX1031" s="22"/>
      <c r="CY1031" s="22"/>
      <c r="CZ1031" s="22"/>
      <c r="DA1031" s="22"/>
      <c r="DB1031" s="22"/>
      <c r="DC1031" s="22"/>
      <c r="DD1031" s="22"/>
      <c r="DE1031" s="22"/>
      <c r="DF1031" s="22"/>
      <c r="DG1031" s="22"/>
      <c r="DH1031" s="22"/>
      <c r="DI1031" s="22"/>
      <c r="DJ1031" s="22"/>
      <c r="DK1031" s="22"/>
      <c r="DL1031" s="22"/>
      <c r="DM1031" s="22"/>
      <c r="DN1031" s="22"/>
      <c r="DO1031" s="22"/>
      <c r="DP1031" s="22"/>
      <c r="DQ1031" s="22"/>
      <c r="DR1031" s="22"/>
      <c r="DS1031" s="22"/>
      <c r="DT1031" s="22"/>
      <c r="DU1031" s="22"/>
      <c r="DV1031" s="22"/>
      <c r="DW1031" s="22"/>
      <c r="DX1031" s="22"/>
      <c r="DY1031" s="22"/>
      <c r="DZ1031" s="22"/>
      <c r="EA1031" s="22"/>
      <c r="EB1031" s="22"/>
      <c r="EC1031" s="22"/>
      <c r="ED1031" s="22"/>
      <c r="EE1031" s="22"/>
      <c r="EF1031" s="22"/>
      <c r="EG1031" s="22"/>
      <c r="EH1031" s="22"/>
      <c r="EI1031" s="22"/>
      <c r="EJ1031" s="22"/>
      <c r="EK1031" s="22"/>
      <c r="EL1031" s="22"/>
      <c r="EM1031" s="22"/>
      <c r="EN1031" s="22"/>
      <c r="EO1031" s="22"/>
      <c r="EP1031" s="22"/>
      <c r="EQ1031" s="22"/>
      <c r="ER1031" s="22"/>
      <c r="ES1031" s="22"/>
      <c r="ET1031" s="22"/>
      <c r="EU1031" s="22"/>
      <c r="EV1031" s="22"/>
      <c r="EW1031" s="22"/>
      <c r="EX1031" s="22"/>
      <c r="EY1031" s="22"/>
      <c r="EZ1031" s="22"/>
      <c r="FA1031" s="22"/>
      <c r="FB1031" s="22"/>
      <c r="FC1031" s="22"/>
      <c r="FD1031" s="22"/>
      <c r="FE1031" s="22"/>
      <c r="FF1031" s="22"/>
      <c r="FG1031" s="22"/>
      <c r="FH1031" s="22"/>
      <c r="FI1031" s="22"/>
      <c r="FJ1031" s="22"/>
      <c r="FK1031" s="22"/>
      <c r="FL1031" s="22"/>
      <c r="FM1031" s="22"/>
      <c r="FN1031" s="22"/>
      <c r="FO1031" s="22"/>
      <c r="FP1031" s="22"/>
    </row>
    <row r="1032" spans="1:172" ht="15">
      <c r="A1032" s="66"/>
      <c r="B1032" s="64"/>
      <c r="C1032" s="64"/>
      <c r="D1032" s="64"/>
      <c r="E1032" s="64"/>
      <c r="F1032" s="64"/>
      <c r="G1032" s="64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2"/>
      <c r="CP1032" s="22"/>
      <c r="CQ1032" s="22"/>
      <c r="CR1032" s="22"/>
      <c r="CS1032" s="22"/>
      <c r="CT1032" s="22"/>
      <c r="CU1032" s="22"/>
      <c r="CV1032" s="22"/>
      <c r="CW1032" s="22"/>
      <c r="CX1032" s="22"/>
      <c r="CY1032" s="22"/>
      <c r="CZ1032" s="22"/>
      <c r="DA1032" s="22"/>
      <c r="DB1032" s="22"/>
      <c r="DC1032" s="22"/>
      <c r="DD1032" s="22"/>
      <c r="DE1032" s="22"/>
      <c r="DF1032" s="22"/>
      <c r="DG1032" s="22"/>
      <c r="DH1032" s="22"/>
      <c r="DI1032" s="22"/>
      <c r="DJ1032" s="22"/>
      <c r="DK1032" s="22"/>
      <c r="DL1032" s="22"/>
      <c r="DM1032" s="22"/>
      <c r="DN1032" s="22"/>
      <c r="DO1032" s="22"/>
      <c r="DP1032" s="22"/>
      <c r="DQ1032" s="22"/>
      <c r="DR1032" s="22"/>
      <c r="DS1032" s="22"/>
      <c r="DT1032" s="22"/>
      <c r="DU1032" s="22"/>
      <c r="DV1032" s="22"/>
      <c r="DW1032" s="22"/>
      <c r="DX1032" s="22"/>
      <c r="DY1032" s="22"/>
      <c r="DZ1032" s="22"/>
      <c r="EA1032" s="22"/>
      <c r="EB1032" s="22"/>
      <c r="EC1032" s="22"/>
      <c r="ED1032" s="22"/>
      <c r="EE1032" s="22"/>
      <c r="EF1032" s="22"/>
      <c r="EG1032" s="22"/>
      <c r="EH1032" s="22"/>
      <c r="EI1032" s="22"/>
      <c r="EJ1032" s="22"/>
      <c r="EK1032" s="22"/>
      <c r="EL1032" s="22"/>
      <c r="EM1032" s="22"/>
      <c r="EN1032" s="22"/>
      <c r="EO1032" s="22"/>
      <c r="EP1032" s="22"/>
      <c r="EQ1032" s="22"/>
      <c r="ER1032" s="22"/>
      <c r="ES1032" s="22"/>
      <c r="ET1032" s="22"/>
      <c r="EU1032" s="22"/>
      <c r="EV1032" s="22"/>
      <c r="EW1032" s="22"/>
      <c r="EX1032" s="22"/>
      <c r="EY1032" s="22"/>
      <c r="EZ1032" s="22"/>
      <c r="FA1032" s="22"/>
      <c r="FB1032" s="22"/>
      <c r="FC1032" s="22"/>
      <c r="FD1032" s="22"/>
      <c r="FE1032" s="22"/>
      <c r="FF1032" s="22"/>
      <c r="FG1032" s="22"/>
      <c r="FH1032" s="22"/>
      <c r="FI1032" s="22"/>
      <c r="FJ1032" s="22"/>
      <c r="FK1032" s="22"/>
      <c r="FL1032" s="22"/>
      <c r="FM1032" s="22"/>
      <c r="FN1032" s="22"/>
      <c r="FO1032" s="22"/>
      <c r="FP1032" s="22"/>
    </row>
    <row r="1033" spans="1:172" ht="15">
      <c r="A1033" s="66"/>
      <c r="B1033" s="64"/>
      <c r="C1033" s="64"/>
      <c r="D1033" s="64"/>
      <c r="E1033" s="64"/>
      <c r="F1033" s="64"/>
      <c r="G1033" s="64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2"/>
      <c r="CP1033" s="22"/>
      <c r="CQ1033" s="22"/>
      <c r="CR1033" s="22"/>
      <c r="CS1033" s="22"/>
      <c r="CT1033" s="22"/>
      <c r="CU1033" s="22"/>
      <c r="CV1033" s="22"/>
      <c r="CW1033" s="22"/>
      <c r="CX1033" s="22"/>
      <c r="CY1033" s="22"/>
      <c r="CZ1033" s="22"/>
      <c r="DA1033" s="22"/>
      <c r="DB1033" s="22"/>
      <c r="DC1033" s="22"/>
      <c r="DD1033" s="22"/>
      <c r="DE1033" s="22"/>
      <c r="DF1033" s="22"/>
      <c r="DG1033" s="22"/>
      <c r="DH1033" s="22"/>
      <c r="DI1033" s="22"/>
      <c r="DJ1033" s="22"/>
      <c r="DK1033" s="22"/>
      <c r="DL1033" s="22"/>
      <c r="DM1033" s="22"/>
      <c r="DN1033" s="22"/>
      <c r="DO1033" s="22"/>
      <c r="DP1033" s="22"/>
      <c r="DQ1033" s="22"/>
      <c r="DR1033" s="22"/>
      <c r="DS1033" s="22"/>
      <c r="DT1033" s="22"/>
      <c r="DU1033" s="22"/>
      <c r="DV1033" s="22"/>
      <c r="DW1033" s="22"/>
      <c r="DX1033" s="22"/>
      <c r="DY1033" s="22"/>
      <c r="DZ1033" s="22"/>
      <c r="EA1033" s="22"/>
      <c r="EB1033" s="22"/>
      <c r="EC1033" s="22"/>
      <c r="ED1033" s="22"/>
      <c r="EE1033" s="22"/>
      <c r="EF1033" s="22"/>
      <c r="EG1033" s="22"/>
      <c r="EH1033" s="22"/>
      <c r="EI1033" s="22"/>
      <c r="EJ1033" s="22"/>
      <c r="EK1033" s="22"/>
      <c r="EL1033" s="22"/>
      <c r="EM1033" s="22"/>
      <c r="EN1033" s="22"/>
      <c r="EO1033" s="22"/>
      <c r="EP1033" s="22"/>
      <c r="EQ1033" s="22"/>
      <c r="ER1033" s="22"/>
      <c r="ES1033" s="22"/>
      <c r="ET1033" s="22"/>
      <c r="EU1033" s="22"/>
      <c r="EV1033" s="22"/>
      <c r="EW1033" s="22"/>
      <c r="EX1033" s="22"/>
      <c r="EY1033" s="22"/>
      <c r="EZ1033" s="22"/>
      <c r="FA1033" s="22"/>
      <c r="FB1033" s="22"/>
      <c r="FC1033" s="22"/>
      <c r="FD1033" s="22"/>
      <c r="FE1033" s="22"/>
      <c r="FF1033" s="22"/>
      <c r="FG1033" s="22"/>
      <c r="FH1033" s="22"/>
      <c r="FI1033" s="22"/>
      <c r="FJ1033" s="22"/>
      <c r="FK1033" s="22"/>
      <c r="FL1033" s="22"/>
      <c r="FM1033" s="22"/>
      <c r="FN1033" s="22"/>
      <c r="FO1033" s="22"/>
      <c r="FP1033" s="22"/>
    </row>
    <row r="1034" spans="1:172" ht="15">
      <c r="A1034" s="66"/>
      <c r="B1034" s="64"/>
      <c r="C1034" s="64"/>
      <c r="D1034" s="64"/>
      <c r="E1034" s="64"/>
      <c r="F1034" s="64"/>
      <c r="G1034" s="64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2"/>
      <c r="CP1034" s="22"/>
      <c r="CQ1034" s="22"/>
      <c r="CR1034" s="22"/>
      <c r="CS1034" s="22"/>
      <c r="CT1034" s="22"/>
      <c r="CU1034" s="22"/>
      <c r="CV1034" s="22"/>
      <c r="CW1034" s="22"/>
      <c r="CX1034" s="22"/>
      <c r="CY1034" s="22"/>
      <c r="CZ1034" s="22"/>
      <c r="DA1034" s="22"/>
      <c r="DB1034" s="22"/>
      <c r="DC1034" s="22"/>
      <c r="DD1034" s="22"/>
      <c r="DE1034" s="22"/>
      <c r="DF1034" s="22"/>
      <c r="DG1034" s="22"/>
      <c r="DH1034" s="22"/>
      <c r="DI1034" s="22"/>
      <c r="DJ1034" s="22"/>
      <c r="DK1034" s="22"/>
      <c r="DL1034" s="22"/>
      <c r="DM1034" s="22"/>
      <c r="DN1034" s="22"/>
      <c r="DO1034" s="22"/>
      <c r="DP1034" s="22"/>
      <c r="DQ1034" s="22"/>
      <c r="DR1034" s="22"/>
      <c r="DS1034" s="22"/>
      <c r="DT1034" s="22"/>
      <c r="DU1034" s="22"/>
      <c r="DV1034" s="22"/>
      <c r="DW1034" s="22"/>
      <c r="DX1034" s="22"/>
      <c r="DY1034" s="22"/>
      <c r="DZ1034" s="22"/>
      <c r="EA1034" s="22"/>
      <c r="EB1034" s="22"/>
      <c r="EC1034" s="22"/>
      <c r="ED1034" s="22"/>
      <c r="EE1034" s="22"/>
      <c r="EF1034" s="22"/>
      <c r="EG1034" s="22"/>
      <c r="EH1034" s="22"/>
      <c r="EI1034" s="22"/>
      <c r="EJ1034" s="22"/>
      <c r="EK1034" s="22"/>
      <c r="EL1034" s="22"/>
      <c r="EM1034" s="22"/>
      <c r="EN1034" s="22"/>
      <c r="EO1034" s="22"/>
      <c r="EP1034" s="22"/>
      <c r="EQ1034" s="22"/>
      <c r="ER1034" s="22"/>
      <c r="ES1034" s="22"/>
      <c r="ET1034" s="22"/>
      <c r="EU1034" s="22"/>
      <c r="EV1034" s="22"/>
      <c r="EW1034" s="22"/>
      <c r="EX1034" s="22"/>
      <c r="EY1034" s="22"/>
      <c r="EZ1034" s="22"/>
      <c r="FA1034" s="22"/>
      <c r="FB1034" s="22"/>
      <c r="FC1034" s="22"/>
      <c r="FD1034" s="22"/>
      <c r="FE1034" s="22"/>
      <c r="FF1034" s="22"/>
      <c r="FG1034" s="22"/>
      <c r="FH1034" s="22"/>
      <c r="FI1034" s="22"/>
      <c r="FJ1034" s="22"/>
      <c r="FK1034" s="22"/>
      <c r="FL1034" s="22"/>
      <c r="FM1034" s="22"/>
      <c r="FN1034" s="22"/>
      <c r="FO1034" s="22"/>
      <c r="FP1034" s="22"/>
    </row>
    <row r="1035" spans="1:172" ht="15">
      <c r="A1035" s="66"/>
      <c r="B1035" s="64"/>
      <c r="C1035" s="64"/>
      <c r="D1035" s="64"/>
      <c r="E1035" s="64"/>
      <c r="F1035" s="64"/>
      <c r="G1035" s="64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2"/>
      <c r="CP1035" s="22"/>
      <c r="CQ1035" s="22"/>
      <c r="CR1035" s="22"/>
      <c r="CS1035" s="22"/>
      <c r="CT1035" s="22"/>
      <c r="CU1035" s="22"/>
      <c r="CV1035" s="22"/>
      <c r="CW1035" s="22"/>
      <c r="CX1035" s="22"/>
      <c r="CY1035" s="22"/>
      <c r="CZ1035" s="22"/>
      <c r="DA1035" s="22"/>
      <c r="DB1035" s="22"/>
      <c r="DC1035" s="22"/>
      <c r="DD1035" s="22"/>
      <c r="DE1035" s="22"/>
      <c r="DF1035" s="22"/>
      <c r="DG1035" s="22"/>
      <c r="DH1035" s="22"/>
      <c r="DI1035" s="22"/>
      <c r="DJ1035" s="22"/>
      <c r="DK1035" s="22"/>
      <c r="DL1035" s="22"/>
      <c r="DM1035" s="22"/>
      <c r="DN1035" s="22"/>
      <c r="DO1035" s="22"/>
      <c r="DP1035" s="22"/>
      <c r="DQ1035" s="22"/>
      <c r="DR1035" s="22"/>
      <c r="DS1035" s="22"/>
      <c r="DT1035" s="22"/>
      <c r="DU1035" s="22"/>
      <c r="DV1035" s="22"/>
      <c r="DW1035" s="22"/>
      <c r="DX1035" s="22"/>
      <c r="DY1035" s="22"/>
      <c r="DZ1035" s="22"/>
      <c r="EA1035" s="22"/>
      <c r="EB1035" s="22"/>
      <c r="EC1035" s="22"/>
      <c r="ED1035" s="22"/>
      <c r="EE1035" s="22"/>
      <c r="EF1035" s="22"/>
      <c r="EG1035" s="22"/>
      <c r="EH1035" s="22"/>
      <c r="EI1035" s="22"/>
      <c r="EJ1035" s="22"/>
      <c r="EK1035" s="22"/>
      <c r="EL1035" s="22"/>
      <c r="EM1035" s="22"/>
      <c r="EN1035" s="22"/>
      <c r="EO1035" s="22"/>
      <c r="EP1035" s="22"/>
      <c r="EQ1035" s="22"/>
      <c r="ER1035" s="22"/>
      <c r="ES1035" s="22"/>
      <c r="ET1035" s="22"/>
      <c r="EU1035" s="22"/>
      <c r="EV1035" s="22"/>
      <c r="EW1035" s="22"/>
      <c r="EX1035" s="22"/>
      <c r="EY1035" s="22"/>
      <c r="EZ1035" s="22"/>
      <c r="FA1035" s="22"/>
      <c r="FB1035" s="22"/>
      <c r="FC1035" s="22"/>
      <c r="FD1035" s="22"/>
      <c r="FE1035" s="22"/>
      <c r="FF1035" s="22"/>
      <c r="FG1035" s="22"/>
      <c r="FH1035" s="22"/>
      <c r="FI1035" s="22"/>
      <c r="FJ1035" s="22"/>
      <c r="FK1035" s="22"/>
      <c r="FL1035" s="22"/>
      <c r="FM1035" s="22"/>
      <c r="FN1035" s="22"/>
      <c r="FO1035" s="22"/>
      <c r="FP1035" s="22"/>
    </row>
    <row r="1036" spans="1:172" ht="15">
      <c r="A1036" s="66"/>
      <c r="B1036" s="64"/>
      <c r="C1036" s="64"/>
      <c r="D1036" s="64"/>
      <c r="E1036" s="64"/>
      <c r="F1036" s="64"/>
      <c r="G1036" s="64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2"/>
      <c r="CP1036" s="22"/>
      <c r="CQ1036" s="22"/>
      <c r="CR1036" s="22"/>
      <c r="CS1036" s="22"/>
      <c r="CT1036" s="22"/>
      <c r="CU1036" s="22"/>
      <c r="CV1036" s="22"/>
      <c r="CW1036" s="22"/>
      <c r="CX1036" s="22"/>
      <c r="CY1036" s="22"/>
      <c r="CZ1036" s="22"/>
      <c r="DA1036" s="22"/>
      <c r="DB1036" s="22"/>
      <c r="DC1036" s="22"/>
      <c r="DD1036" s="22"/>
      <c r="DE1036" s="22"/>
      <c r="DF1036" s="22"/>
      <c r="DG1036" s="22"/>
      <c r="DH1036" s="22"/>
      <c r="DI1036" s="22"/>
      <c r="DJ1036" s="22"/>
      <c r="DK1036" s="22"/>
      <c r="DL1036" s="22"/>
      <c r="DM1036" s="22"/>
      <c r="DN1036" s="22"/>
      <c r="DO1036" s="22"/>
      <c r="DP1036" s="22"/>
      <c r="DQ1036" s="22"/>
      <c r="DR1036" s="22"/>
      <c r="DS1036" s="22"/>
      <c r="DT1036" s="22"/>
      <c r="DU1036" s="22"/>
      <c r="DV1036" s="22"/>
      <c r="DW1036" s="22"/>
      <c r="DX1036" s="22"/>
      <c r="DY1036" s="22"/>
      <c r="DZ1036" s="22"/>
      <c r="EA1036" s="22"/>
      <c r="EB1036" s="22"/>
      <c r="EC1036" s="22"/>
      <c r="ED1036" s="22"/>
      <c r="EE1036" s="22"/>
      <c r="EF1036" s="22"/>
      <c r="EG1036" s="22"/>
      <c r="EH1036" s="22"/>
      <c r="EI1036" s="22"/>
      <c r="EJ1036" s="22"/>
      <c r="EK1036" s="22"/>
      <c r="EL1036" s="22"/>
      <c r="EM1036" s="22"/>
      <c r="EN1036" s="22"/>
      <c r="EO1036" s="22"/>
      <c r="EP1036" s="22"/>
      <c r="EQ1036" s="22"/>
      <c r="ER1036" s="22"/>
      <c r="ES1036" s="22"/>
      <c r="ET1036" s="22"/>
      <c r="EU1036" s="22"/>
      <c r="EV1036" s="22"/>
      <c r="EW1036" s="22"/>
      <c r="EX1036" s="22"/>
      <c r="EY1036" s="22"/>
      <c r="EZ1036" s="22"/>
      <c r="FA1036" s="22"/>
      <c r="FB1036" s="22"/>
      <c r="FC1036" s="22"/>
      <c r="FD1036" s="22"/>
      <c r="FE1036" s="22"/>
      <c r="FF1036" s="22"/>
      <c r="FG1036" s="22"/>
      <c r="FH1036" s="22"/>
      <c r="FI1036" s="22"/>
      <c r="FJ1036" s="22"/>
      <c r="FK1036" s="22"/>
      <c r="FL1036" s="22"/>
      <c r="FM1036" s="22"/>
      <c r="FN1036" s="22"/>
      <c r="FO1036" s="22"/>
      <c r="FP1036" s="22"/>
    </row>
    <row r="1037" spans="1:172" ht="15">
      <c r="A1037" s="66"/>
      <c r="B1037" s="64"/>
      <c r="C1037" s="64"/>
      <c r="D1037" s="64"/>
      <c r="E1037" s="64"/>
      <c r="F1037" s="64"/>
      <c r="G1037" s="64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2"/>
      <c r="CP1037" s="22"/>
      <c r="CQ1037" s="22"/>
      <c r="CR1037" s="22"/>
      <c r="CS1037" s="22"/>
      <c r="CT1037" s="22"/>
      <c r="CU1037" s="22"/>
      <c r="CV1037" s="22"/>
      <c r="CW1037" s="22"/>
      <c r="CX1037" s="22"/>
      <c r="CY1037" s="22"/>
      <c r="CZ1037" s="22"/>
      <c r="DA1037" s="22"/>
      <c r="DB1037" s="22"/>
      <c r="DC1037" s="22"/>
      <c r="DD1037" s="22"/>
      <c r="DE1037" s="22"/>
      <c r="DF1037" s="22"/>
      <c r="DG1037" s="22"/>
      <c r="DH1037" s="22"/>
      <c r="DI1037" s="22"/>
      <c r="DJ1037" s="22"/>
      <c r="DK1037" s="22"/>
      <c r="DL1037" s="22"/>
      <c r="DM1037" s="22"/>
      <c r="DN1037" s="22"/>
      <c r="DO1037" s="22"/>
      <c r="DP1037" s="22"/>
      <c r="DQ1037" s="22"/>
      <c r="DR1037" s="22"/>
      <c r="DS1037" s="22"/>
      <c r="DT1037" s="22"/>
      <c r="DU1037" s="22"/>
      <c r="DV1037" s="22"/>
      <c r="DW1037" s="22"/>
      <c r="DX1037" s="22"/>
      <c r="DY1037" s="22"/>
      <c r="DZ1037" s="22"/>
      <c r="EA1037" s="22"/>
      <c r="EB1037" s="22"/>
      <c r="EC1037" s="22"/>
      <c r="ED1037" s="22"/>
      <c r="EE1037" s="22"/>
      <c r="EF1037" s="22"/>
      <c r="EG1037" s="22"/>
      <c r="EH1037" s="22"/>
      <c r="EI1037" s="22"/>
      <c r="EJ1037" s="22"/>
      <c r="EK1037" s="22"/>
      <c r="EL1037" s="22"/>
      <c r="EM1037" s="22"/>
      <c r="EN1037" s="22"/>
      <c r="EO1037" s="22"/>
      <c r="EP1037" s="22"/>
      <c r="EQ1037" s="22"/>
      <c r="ER1037" s="22"/>
      <c r="ES1037" s="22"/>
      <c r="ET1037" s="22"/>
      <c r="EU1037" s="22"/>
      <c r="EV1037" s="22"/>
      <c r="EW1037" s="22"/>
      <c r="EX1037" s="22"/>
      <c r="EY1037" s="22"/>
      <c r="EZ1037" s="22"/>
      <c r="FA1037" s="22"/>
      <c r="FB1037" s="22"/>
      <c r="FC1037" s="22"/>
      <c r="FD1037" s="22"/>
      <c r="FE1037" s="22"/>
      <c r="FF1037" s="22"/>
      <c r="FG1037" s="22"/>
      <c r="FH1037" s="22"/>
      <c r="FI1037" s="22"/>
      <c r="FJ1037" s="22"/>
      <c r="FK1037" s="22"/>
      <c r="FL1037" s="22"/>
      <c r="FM1037" s="22"/>
      <c r="FN1037" s="22"/>
      <c r="FO1037" s="22"/>
      <c r="FP1037" s="22"/>
    </row>
    <row r="1038" spans="1:172" ht="15">
      <c r="A1038" s="66"/>
      <c r="B1038" s="64"/>
      <c r="C1038" s="64"/>
      <c r="D1038" s="64"/>
      <c r="E1038" s="64"/>
      <c r="F1038" s="64"/>
      <c r="G1038" s="64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2"/>
      <c r="CP1038" s="22"/>
      <c r="CQ1038" s="22"/>
      <c r="CR1038" s="22"/>
      <c r="CS1038" s="22"/>
      <c r="CT1038" s="22"/>
      <c r="CU1038" s="22"/>
      <c r="CV1038" s="22"/>
      <c r="CW1038" s="22"/>
      <c r="CX1038" s="22"/>
      <c r="CY1038" s="22"/>
      <c r="CZ1038" s="22"/>
      <c r="DA1038" s="22"/>
      <c r="DB1038" s="22"/>
      <c r="DC1038" s="22"/>
      <c r="DD1038" s="22"/>
      <c r="DE1038" s="22"/>
      <c r="DF1038" s="22"/>
      <c r="DG1038" s="22"/>
      <c r="DH1038" s="22"/>
      <c r="DI1038" s="22"/>
      <c r="DJ1038" s="22"/>
      <c r="DK1038" s="22"/>
      <c r="DL1038" s="22"/>
      <c r="DM1038" s="22"/>
      <c r="DN1038" s="22"/>
      <c r="DO1038" s="22"/>
      <c r="DP1038" s="22"/>
      <c r="DQ1038" s="22"/>
      <c r="DR1038" s="22"/>
      <c r="DS1038" s="22"/>
      <c r="DT1038" s="22"/>
      <c r="DU1038" s="22"/>
      <c r="DV1038" s="22"/>
      <c r="DW1038" s="22"/>
      <c r="DX1038" s="22"/>
      <c r="DY1038" s="22"/>
      <c r="DZ1038" s="22"/>
      <c r="EA1038" s="22"/>
      <c r="EB1038" s="22"/>
      <c r="EC1038" s="22"/>
      <c r="ED1038" s="22"/>
      <c r="EE1038" s="22"/>
      <c r="EF1038" s="22"/>
      <c r="EG1038" s="22"/>
      <c r="EH1038" s="22"/>
      <c r="EI1038" s="22"/>
      <c r="EJ1038" s="22"/>
      <c r="EK1038" s="22"/>
      <c r="EL1038" s="22"/>
      <c r="EM1038" s="22"/>
      <c r="EN1038" s="22"/>
      <c r="EO1038" s="22"/>
      <c r="EP1038" s="22"/>
      <c r="EQ1038" s="22"/>
      <c r="ER1038" s="22"/>
      <c r="ES1038" s="22"/>
      <c r="ET1038" s="22"/>
      <c r="EU1038" s="22"/>
      <c r="EV1038" s="22"/>
      <c r="EW1038" s="22"/>
      <c r="EX1038" s="22"/>
      <c r="EY1038" s="22"/>
      <c r="EZ1038" s="22"/>
      <c r="FA1038" s="22"/>
      <c r="FB1038" s="22"/>
      <c r="FC1038" s="22"/>
      <c r="FD1038" s="22"/>
      <c r="FE1038" s="22"/>
      <c r="FF1038" s="22"/>
      <c r="FG1038" s="22"/>
      <c r="FH1038" s="22"/>
      <c r="FI1038" s="22"/>
      <c r="FJ1038" s="22"/>
      <c r="FK1038" s="22"/>
      <c r="FL1038" s="22"/>
      <c r="FM1038" s="22"/>
      <c r="FN1038" s="22"/>
      <c r="FO1038" s="22"/>
      <c r="FP1038" s="22"/>
    </row>
    <row r="1039" spans="1:172" ht="15">
      <c r="A1039" s="66"/>
      <c r="B1039" s="64"/>
      <c r="C1039" s="64"/>
      <c r="D1039" s="64"/>
      <c r="E1039" s="64"/>
      <c r="F1039" s="64"/>
      <c r="G1039" s="64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2"/>
      <c r="CP1039" s="22"/>
      <c r="CQ1039" s="22"/>
      <c r="CR1039" s="22"/>
      <c r="CS1039" s="22"/>
      <c r="CT1039" s="22"/>
      <c r="CU1039" s="22"/>
      <c r="CV1039" s="22"/>
      <c r="CW1039" s="22"/>
      <c r="CX1039" s="22"/>
      <c r="CY1039" s="22"/>
      <c r="CZ1039" s="22"/>
      <c r="DA1039" s="22"/>
      <c r="DB1039" s="22"/>
      <c r="DC1039" s="22"/>
      <c r="DD1039" s="22"/>
      <c r="DE1039" s="22"/>
      <c r="DF1039" s="22"/>
      <c r="DG1039" s="22"/>
      <c r="DH1039" s="22"/>
      <c r="DI1039" s="22"/>
      <c r="DJ1039" s="22"/>
      <c r="DK1039" s="22"/>
      <c r="DL1039" s="22"/>
      <c r="DM1039" s="22"/>
      <c r="DN1039" s="22"/>
      <c r="DO1039" s="22"/>
      <c r="DP1039" s="22"/>
      <c r="DQ1039" s="22"/>
      <c r="DR1039" s="22"/>
      <c r="DS1039" s="22"/>
      <c r="DT1039" s="22"/>
      <c r="DU1039" s="22"/>
      <c r="DV1039" s="22"/>
      <c r="DW1039" s="22"/>
      <c r="DX1039" s="22"/>
      <c r="DY1039" s="22"/>
      <c r="DZ1039" s="22"/>
      <c r="EA1039" s="22"/>
      <c r="EB1039" s="22"/>
      <c r="EC1039" s="22"/>
      <c r="ED1039" s="22"/>
      <c r="EE1039" s="22"/>
      <c r="EF1039" s="22"/>
      <c r="EG1039" s="22"/>
      <c r="EH1039" s="22"/>
      <c r="EI1039" s="22"/>
      <c r="EJ1039" s="22"/>
      <c r="EK1039" s="22"/>
      <c r="EL1039" s="22"/>
      <c r="EM1039" s="22"/>
      <c r="EN1039" s="22"/>
      <c r="EO1039" s="22"/>
      <c r="EP1039" s="22"/>
      <c r="EQ1039" s="22"/>
      <c r="ER1039" s="22"/>
      <c r="ES1039" s="22"/>
      <c r="ET1039" s="22"/>
      <c r="EU1039" s="22"/>
      <c r="EV1039" s="22"/>
      <c r="EW1039" s="22"/>
      <c r="EX1039" s="22"/>
      <c r="EY1039" s="22"/>
      <c r="EZ1039" s="22"/>
      <c r="FA1039" s="22"/>
      <c r="FB1039" s="22"/>
      <c r="FC1039" s="22"/>
      <c r="FD1039" s="22"/>
      <c r="FE1039" s="22"/>
      <c r="FF1039" s="22"/>
      <c r="FG1039" s="22"/>
      <c r="FH1039" s="22"/>
      <c r="FI1039" s="22"/>
      <c r="FJ1039" s="22"/>
      <c r="FK1039" s="22"/>
      <c r="FL1039" s="22"/>
      <c r="FM1039" s="22"/>
      <c r="FN1039" s="22"/>
      <c r="FO1039" s="22"/>
      <c r="FP1039" s="22"/>
    </row>
    <row r="1040" spans="1:172" ht="15">
      <c r="A1040" s="66"/>
      <c r="B1040" s="64"/>
      <c r="C1040" s="64"/>
      <c r="D1040" s="64"/>
      <c r="E1040" s="64"/>
      <c r="F1040" s="64"/>
      <c r="G1040" s="64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2"/>
      <c r="CP1040" s="22"/>
      <c r="CQ1040" s="22"/>
      <c r="CR1040" s="22"/>
      <c r="CS1040" s="22"/>
      <c r="CT1040" s="22"/>
      <c r="CU1040" s="22"/>
      <c r="CV1040" s="22"/>
      <c r="CW1040" s="22"/>
      <c r="CX1040" s="22"/>
      <c r="CY1040" s="22"/>
      <c r="CZ1040" s="22"/>
      <c r="DA1040" s="22"/>
      <c r="DB1040" s="22"/>
      <c r="DC1040" s="22"/>
      <c r="DD1040" s="22"/>
      <c r="DE1040" s="22"/>
      <c r="DF1040" s="22"/>
      <c r="DG1040" s="22"/>
      <c r="DH1040" s="22"/>
      <c r="DI1040" s="22"/>
      <c r="DJ1040" s="22"/>
      <c r="DK1040" s="22"/>
      <c r="DL1040" s="22"/>
      <c r="DM1040" s="22"/>
      <c r="DN1040" s="22"/>
      <c r="DO1040" s="22"/>
      <c r="DP1040" s="22"/>
      <c r="DQ1040" s="22"/>
      <c r="DR1040" s="22"/>
      <c r="DS1040" s="22"/>
      <c r="DT1040" s="22"/>
      <c r="DU1040" s="22"/>
      <c r="DV1040" s="22"/>
      <c r="DW1040" s="22"/>
      <c r="DX1040" s="22"/>
      <c r="DY1040" s="22"/>
      <c r="DZ1040" s="22"/>
      <c r="EA1040" s="22"/>
      <c r="EB1040" s="22"/>
      <c r="EC1040" s="22"/>
      <c r="ED1040" s="22"/>
      <c r="EE1040" s="22"/>
      <c r="EF1040" s="22"/>
      <c r="EG1040" s="22"/>
      <c r="EH1040" s="22"/>
      <c r="EI1040" s="22"/>
      <c r="EJ1040" s="22"/>
      <c r="EK1040" s="22"/>
      <c r="EL1040" s="22"/>
      <c r="EM1040" s="22"/>
      <c r="EN1040" s="22"/>
      <c r="EO1040" s="22"/>
      <c r="EP1040" s="22"/>
      <c r="EQ1040" s="22"/>
      <c r="ER1040" s="22"/>
      <c r="ES1040" s="22"/>
      <c r="ET1040" s="22"/>
      <c r="EU1040" s="22"/>
      <c r="EV1040" s="22"/>
      <c r="EW1040" s="22"/>
      <c r="EX1040" s="22"/>
      <c r="EY1040" s="22"/>
      <c r="EZ1040" s="22"/>
      <c r="FA1040" s="22"/>
      <c r="FB1040" s="22"/>
      <c r="FC1040" s="22"/>
      <c r="FD1040" s="22"/>
      <c r="FE1040" s="22"/>
      <c r="FF1040" s="22"/>
      <c r="FG1040" s="22"/>
      <c r="FH1040" s="22"/>
      <c r="FI1040" s="22"/>
      <c r="FJ1040" s="22"/>
      <c r="FK1040" s="22"/>
      <c r="FL1040" s="22"/>
      <c r="FM1040" s="22"/>
      <c r="FN1040" s="22"/>
      <c r="FO1040" s="22"/>
      <c r="FP1040" s="22"/>
    </row>
    <row r="1041" spans="1:172" ht="15">
      <c r="A1041" s="66"/>
      <c r="B1041" s="64"/>
      <c r="C1041" s="64"/>
      <c r="D1041" s="64"/>
      <c r="E1041" s="64"/>
      <c r="F1041" s="64"/>
      <c r="G1041" s="64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2"/>
      <c r="CP1041" s="22"/>
      <c r="CQ1041" s="22"/>
      <c r="CR1041" s="22"/>
      <c r="CS1041" s="22"/>
      <c r="CT1041" s="22"/>
      <c r="CU1041" s="22"/>
      <c r="CV1041" s="22"/>
      <c r="CW1041" s="22"/>
      <c r="CX1041" s="22"/>
      <c r="CY1041" s="22"/>
      <c r="CZ1041" s="22"/>
      <c r="DA1041" s="22"/>
      <c r="DB1041" s="22"/>
      <c r="DC1041" s="22"/>
      <c r="DD1041" s="22"/>
      <c r="DE1041" s="22"/>
      <c r="DF1041" s="22"/>
      <c r="DG1041" s="22"/>
      <c r="DH1041" s="22"/>
      <c r="DI1041" s="22"/>
      <c r="DJ1041" s="22"/>
      <c r="DK1041" s="22"/>
      <c r="DL1041" s="22"/>
      <c r="DM1041" s="22"/>
      <c r="DN1041" s="22"/>
      <c r="DO1041" s="22"/>
      <c r="DP1041" s="22"/>
      <c r="DQ1041" s="22"/>
      <c r="DR1041" s="22"/>
      <c r="DS1041" s="22"/>
      <c r="DT1041" s="22"/>
      <c r="DU1041" s="22"/>
      <c r="DV1041" s="22"/>
      <c r="DW1041" s="22"/>
      <c r="DX1041" s="22"/>
      <c r="DY1041" s="22"/>
      <c r="DZ1041" s="22"/>
      <c r="EA1041" s="22"/>
      <c r="EB1041" s="22"/>
      <c r="EC1041" s="22"/>
      <c r="ED1041" s="22"/>
      <c r="EE1041" s="22"/>
      <c r="EF1041" s="22"/>
      <c r="EG1041" s="22"/>
      <c r="EH1041" s="22"/>
      <c r="EI1041" s="22"/>
      <c r="EJ1041" s="22"/>
      <c r="EK1041" s="22"/>
      <c r="EL1041" s="22"/>
      <c r="EM1041" s="22"/>
      <c r="EN1041" s="22"/>
      <c r="EO1041" s="22"/>
      <c r="EP1041" s="22"/>
      <c r="EQ1041" s="22"/>
      <c r="ER1041" s="22"/>
      <c r="ES1041" s="22"/>
      <c r="ET1041" s="22"/>
      <c r="EU1041" s="22"/>
      <c r="EV1041" s="22"/>
      <c r="EW1041" s="22"/>
      <c r="EX1041" s="22"/>
      <c r="EY1041" s="22"/>
      <c r="EZ1041" s="22"/>
      <c r="FA1041" s="22"/>
      <c r="FB1041" s="22"/>
      <c r="FC1041" s="22"/>
      <c r="FD1041" s="22"/>
      <c r="FE1041" s="22"/>
      <c r="FF1041" s="22"/>
      <c r="FG1041" s="22"/>
      <c r="FH1041" s="22"/>
      <c r="FI1041" s="22"/>
      <c r="FJ1041" s="22"/>
      <c r="FK1041" s="22"/>
      <c r="FL1041" s="22"/>
      <c r="FM1041" s="22"/>
      <c r="FN1041" s="22"/>
      <c r="FO1041" s="22"/>
      <c r="FP1041" s="22"/>
    </row>
    <row r="1042" spans="1:172" ht="15">
      <c r="A1042" s="66"/>
      <c r="B1042" s="64"/>
      <c r="C1042" s="64"/>
      <c r="D1042" s="64"/>
      <c r="E1042" s="64"/>
      <c r="F1042" s="64"/>
      <c r="G1042" s="64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2"/>
      <c r="CP1042" s="22"/>
      <c r="CQ1042" s="22"/>
      <c r="CR1042" s="22"/>
      <c r="CS1042" s="22"/>
      <c r="CT1042" s="22"/>
      <c r="CU1042" s="22"/>
      <c r="CV1042" s="22"/>
      <c r="CW1042" s="22"/>
      <c r="CX1042" s="22"/>
      <c r="CY1042" s="22"/>
      <c r="CZ1042" s="22"/>
      <c r="DA1042" s="22"/>
      <c r="DB1042" s="22"/>
      <c r="DC1042" s="22"/>
      <c r="DD1042" s="22"/>
      <c r="DE1042" s="22"/>
      <c r="DF1042" s="22"/>
      <c r="DG1042" s="22"/>
      <c r="DH1042" s="22"/>
      <c r="DI1042" s="22"/>
      <c r="DJ1042" s="22"/>
      <c r="DK1042" s="22"/>
      <c r="DL1042" s="22"/>
      <c r="DM1042" s="22"/>
      <c r="DN1042" s="22"/>
      <c r="DO1042" s="22"/>
      <c r="DP1042" s="22"/>
      <c r="DQ1042" s="22"/>
      <c r="DR1042" s="22"/>
      <c r="DS1042" s="22"/>
      <c r="DT1042" s="22"/>
      <c r="DU1042" s="22"/>
      <c r="DV1042" s="22"/>
      <c r="DW1042" s="22"/>
      <c r="DX1042" s="22"/>
      <c r="DY1042" s="22"/>
      <c r="DZ1042" s="22"/>
      <c r="EA1042" s="22"/>
      <c r="EB1042" s="22"/>
      <c r="EC1042" s="22"/>
      <c r="ED1042" s="22"/>
      <c r="EE1042" s="22"/>
      <c r="EF1042" s="22"/>
      <c r="EG1042" s="22"/>
      <c r="EH1042" s="22"/>
      <c r="EI1042" s="22"/>
      <c r="EJ1042" s="22"/>
      <c r="EK1042" s="22"/>
      <c r="EL1042" s="22"/>
      <c r="EM1042" s="22"/>
      <c r="EN1042" s="22"/>
      <c r="EO1042" s="22"/>
      <c r="EP1042" s="22"/>
      <c r="EQ1042" s="22"/>
      <c r="ER1042" s="22"/>
      <c r="ES1042" s="22"/>
      <c r="ET1042" s="22"/>
      <c r="EU1042" s="22"/>
      <c r="EV1042" s="22"/>
      <c r="EW1042" s="22"/>
      <c r="EX1042" s="22"/>
      <c r="EY1042" s="22"/>
      <c r="EZ1042" s="22"/>
      <c r="FA1042" s="22"/>
      <c r="FB1042" s="22"/>
      <c r="FC1042" s="22"/>
      <c r="FD1042" s="22"/>
      <c r="FE1042" s="22"/>
      <c r="FF1042" s="22"/>
      <c r="FG1042" s="22"/>
      <c r="FH1042" s="22"/>
      <c r="FI1042" s="22"/>
      <c r="FJ1042" s="22"/>
      <c r="FK1042" s="22"/>
      <c r="FL1042" s="22"/>
      <c r="FM1042" s="22"/>
      <c r="FN1042" s="22"/>
      <c r="FO1042" s="22"/>
      <c r="FP1042" s="22"/>
    </row>
    <row r="1043" spans="1:172" ht="15">
      <c r="A1043" s="66"/>
      <c r="B1043" s="64"/>
      <c r="C1043" s="64"/>
      <c r="D1043" s="64"/>
      <c r="E1043" s="64"/>
      <c r="F1043" s="64"/>
      <c r="G1043" s="64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2"/>
      <c r="CP1043" s="22"/>
      <c r="CQ1043" s="22"/>
      <c r="CR1043" s="22"/>
      <c r="CS1043" s="22"/>
      <c r="CT1043" s="22"/>
      <c r="CU1043" s="22"/>
      <c r="CV1043" s="22"/>
      <c r="CW1043" s="22"/>
      <c r="CX1043" s="22"/>
      <c r="CY1043" s="22"/>
      <c r="CZ1043" s="22"/>
      <c r="DA1043" s="22"/>
      <c r="DB1043" s="22"/>
      <c r="DC1043" s="22"/>
      <c r="DD1043" s="22"/>
      <c r="DE1043" s="22"/>
      <c r="DF1043" s="22"/>
      <c r="DG1043" s="22"/>
      <c r="DH1043" s="22"/>
      <c r="DI1043" s="22"/>
      <c r="DJ1043" s="22"/>
      <c r="DK1043" s="22"/>
      <c r="DL1043" s="22"/>
      <c r="DM1043" s="22"/>
      <c r="DN1043" s="22"/>
      <c r="DO1043" s="22"/>
      <c r="DP1043" s="22"/>
      <c r="DQ1043" s="22"/>
      <c r="DR1043" s="22"/>
      <c r="DS1043" s="22"/>
      <c r="DT1043" s="22"/>
      <c r="DU1043" s="22"/>
      <c r="DV1043" s="22"/>
      <c r="DW1043" s="22"/>
      <c r="DX1043" s="22"/>
      <c r="DY1043" s="22"/>
      <c r="DZ1043" s="22"/>
      <c r="EA1043" s="22"/>
      <c r="EB1043" s="22"/>
      <c r="EC1043" s="22"/>
      <c r="ED1043" s="22"/>
      <c r="EE1043" s="22"/>
      <c r="EF1043" s="22"/>
      <c r="EG1043" s="22"/>
      <c r="EH1043" s="22"/>
      <c r="EI1043" s="22"/>
      <c r="EJ1043" s="22"/>
      <c r="EK1043" s="22"/>
      <c r="EL1043" s="22"/>
      <c r="EM1043" s="22"/>
      <c r="EN1043" s="22"/>
      <c r="EO1043" s="22"/>
      <c r="EP1043" s="22"/>
      <c r="EQ1043" s="22"/>
      <c r="ER1043" s="22"/>
      <c r="ES1043" s="22"/>
      <c r="ET1043" s="22"/>
      <c r="EU1043" s="22"/>
      <c r="EV1043" s="22"/>
      <c r="EW1043" s="22"/>
      <c r="EX1043" s="22"/>
      <c r="EY1043" s="22"/>
      <c r="EZ1043" s="22"/>
      <c r="FA1043" s="22"/>
      <c r="FB1043" s="22"/>
      <c r="FC1043" s="22"/>
      <c r="FD1043" s="22"/>
      <c r="FE1043" s="22"/>
      <c r="FF1043" s="22"/>
      <c r="FG1043" s="22"/>
      <c r="FH1043" s="22"/>
      <c r="FI1043" s="22"/>
      <c r="FJ1043" s="22"/>
      <c r="FK1043" s="22"/>
      <c r="FL1043" s="22"/>
      <c r="FM1043" s="22"/>
      <c r="FN1043" s="22"/>
      <c r="FO1043" s="22"/>
      <c r="FP1043" s="22"/>
    </row>
    <row r="1044" spans="1:172" ht="15">
      <c r="A1044" s="66"/>
      <c r="B1044" s="64"/>
      <c r="C1044" s="64"/>
      <c r="D1044" s="64"/>
      <c r="E1044" s="64"/>
      <c r="F1044" s="64"/>
      <c r="G1044" s="64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2"/>
      <c r="CP1044" s="22"/>
      <c r="CQ1044" s="22"/>
      <c r="CR1044" s="22"/>
      <c r="CS1044" s="22"/>
      <c r="CT1044" s="22"/>
      <c r="CU1044" s="22"/>
      <c r="CV1044" s="22"/>
      <c r="CW1044" s="22"/>
      <c r="CX1044" s="22"/>
      <c r="CY1044" s="22"/>
      <c r="CZ1044" s="22"/>
      <c r="DA1044" s="22"/>
      <c r="DB1044" s="22"/>
      <c r="DC1044" s="22"/>
      <c r="DD1044" s="22"/>
      <c r="DE1044" s="22"/>
      <c r="DF1044" s="22"/>
      <c r="DG1044" s="22"/>
      <c r="DH1044" s="22"/>
      <c r="DI1044" s="22"/>
      <c r="DJ1044" s="22"/>
      <c r="DK1044" s="22"/>
      <c r="DL1044" s="22"/>
      <c r="DM1044" s="22"/>
      <c r="DN1044" s="22"/>
      <c r="DO1044" s="22"/>
      <c r="DP1044" s="22"/>
      <c r="DQ1044" s="22"/>
      <c r="DR1044" s="22"/>
      <c r="DS1044" s="22"/>
      <c r="DT1044" s="22"/>
      <c r="DU1044" s="22"/>
      <c r="DV1044" s="22"/>
      <c r="DW1044" s="22"/>
      <c r="DX1044" s="22"/>
      <c r="DY1044" s="22"/>
      <c r="DZ1044" s="22"/>
      <c r="EA1044" s="22"/>
      <c r="EB1044" s="22"/>
      <c r="EC1044" s="22"/>
      <c r="ED1044" s="22"/>
      <c r="EE1044" s="22"/>
      <c r="EF1044" s="22"/>
      <c r="EG1044" s="22"/>
      <c r="EH1044" s="22"/>
      <c r="EI1044" s="22"/>
      <c r="EJ1044" s="22"/>
      <c r="EK1044" s="22"/>
      <c r="EL1044" s="22"/>
      <c r="EM1044" s="22"/>
      <c r="EN1044" s="22"/>
      <c r="EO1044" s="22"/>
      <c r="EP1044" s="22"/>
      <c r="EQ1044" s="22"/>
      <c r="ER1044" s="22"/>
      <c r="ES1044" s="22"/>
      <c r="ET1044" s="22"/>
      <c r="EU1044" s="22"/>
      <c r="EV1044" s="22"/>
      <c r="EW1044" s="22"/>
      <c r="EX1044" s="22"/>
      <c r="EY1044" s="22"/>
      <c r="EZ1044" s="22"/>
      <c r="FA1044" s="22"/>
      <c r="FB1044" s="22"/>
      <c r="FC1044" s="22"/>
      <c r="FD1044" s="22"/>
      <c r="FE1044" s="22"/>
      <c r="FF1044" s="22"/>
      <c r="FG1044" s="22"/>
      <c r="FH1044" s="22"/>
      <c r="FI1044" s="22"/>
      <c r="FJ1044" s="22"/>
      <c r="FK1044" s="22"/>
      <c r="FL1044" s="22"/>
      <c r="FM1044" s="22"/>
      <c r="FN1044" s="22"/>
      <c r="FO1044" s="22"/>
      <c r="FP1044" s="22"/>
    </row>
    <row r="1045" spans="1:172" ht="15">
      <c r="A1045" s="66"/>
      <c r="B1045" s="64"/>
      <c r="C1045" s="64"/>
      <c r="D1045" s="64"/>
      <c r="E1045" s="64"/>
      <c r="F1045" s="64"/>
      <c r="G1045" s="64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2"/>
      <c r="CP1045" s="22"/>
      <c r="CQ1045" s="22"/>
      <c r="CR1045" s="22"/>
      <c r="CS1045" s="22"/>
      <c r="CT1045" s="22"/>
      <c r="CU1045" s="22"/>
      <c r="CV1045" s="22"/>
      <c r="CW1045" s="22"/>
      <c r="CX1045" s="22"/>
      <c r="CY1045" s="22"/>
      <c r="CZ1045" s="22"/>
      <c r="DA1045" s="22"/>
      <c r="DB1045" s="22"/>
      <c r="DC1045" s="22"/>
      <c r="DD1045" s="22"/>
      <c r="DE1045" s="22"/>
      <c r="DF1045" s="22"/>
      <c r="DG1045" s="22"/>
      <c r="DH1045" s="22"/>
      <c r="DI1045" s="22"/>
      <c r="DJ1045" s="22"/>
      <c r="DK1045" s="22"/>
      <c r="DL1045" s="22"/>
      <c r="DM1045" s="22"/>
      <c r="DN1045" s="22"/>
      <c r="DO1045" s="22"/>
      <c r="DP1045" s="22"/>
      <c r="DQ1045" s="22"/>
      <c r="DR1045" s="22"/>
      <c r="DS1045" s="22"/>
      <c r="DT1045" s="22"/>
      <c r="DU1045" s="22"/>
      <c r="DV1045" s="22"/>
      <c r="DW1045" s="22"/>
      <c r="DX1045" s="22"/>
      <c r="DY1045" s="22"/>
      <c r="DZ1045" s="22"/>
      <c r="EA1045" s="22"/>
      <c r="EB1045" s="22"/>
      <c r="EC1045" s="22"/>
      <c r="ED1045" s="22"/>
      <c r="EE1045" s="22"/>
      <c r="EF1045" s="22"/>
      <c r="EG1045" s="22"/>
      <c r="EH1045" s="22"/>
      <c r="EI1045" s="22"/>
      <c r="EJ1045" s="22"/>
      <c r="EK1045" s="22"/>
      <c r="EL1045" s="22"/>
      <c r="EM1045" s="22"/>
      <c r="EN1045" s="22"/>
      <c r="EO1045" s="22"/>
      <c r="EP1045" s="22"/>
      <c r="EQ1045" s="22"/>
      <c r="ER1045" s="22"/>
      <c r="ES1045" s="22"/>
      <c r="ET1045" s="22"/>
      <c r="EU1045" s="22"/>
      <c r="EV1045" s="22"/>
      <c r="EW1045" s="22"/>
      <c r="EX1045" s="22"/>
      <c r="EY1045" s="22"/>
      <c r="EZ1045" s="22"/>
      <c r="FA1045" s="22"/>
      <c r="FB1045" s="22"/>
      <c r="FC1045" s="22"/>
      <c r="FD1045" s="22"/>
      <c r="FE1045" s="22"/>
      <c r="FF1045" s="22"/>
      <c r="FG1045" s="22"/>
      <c r="FH1045" s="22"/>
      <c r="FI1045" s="22"/>
      <c r="FJ1045" s="22"/>
      <c r="FK1045" s="22"/>
      <c r="FL1045" s="22"/>
      <c r="FM1045" s="22"/>
      <c r="FN1045" s="22"/>
      <c r="FO1045" s="22"/>
      <c r="FP1045" s="22"/>
    </row>
    <row r="1046" spans="1:172" ht="15">
      <c r="A1046" s="66"/>
      <c r="B1046" s="64"/>
      <c r="C1046" s="64"/>
      <c r="D1046" s="64"/>
      <c r="E1046" s="64"/>
      <c r="F1046" s="64"/>
      <c r="G1046" s="64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2"/>
      <c r="CP1046" s="22"/>
      <c r="CQ1046" s="22"/>
      <c r="CR1046" s="22"/>
      <c r="CS1046" s="22"/>
      <c r="CT1046" s="22"/>
      <c r="CU1046" s="22"/>
      <c r="CV1046" s="22"/>
      <c r="CW1046" s="22"/>
      <c r="CX1046" s="22"/>
      <c r="CY1046" s="22"/>
      <c r="CZ1046" s="22"/>
      <c r="DA1046" s="22"/>
      <c r="DB1046" s="22"/>
      <c r="DC1046" s="22"/>
      <c r="DD1046" s="22"/>
      <c r="DE1046" s="22"/>
      <c r="DF1046" s="22"/>
      <c r="DG1046" s="22"/>
      <c r="DH1046" s="22"/>
      <c r="DI1046" s="22"/>
      <c r="DJ1046" s="22"/>
      <c r="DK1046" s="22"/>
      <c r="DL1046" s="22"/>
      <c r="DM1046" s="22"/>
      <c r="DN1046" s="22"/>
      <c r="DO1046" s="22"/>
      <c r="DP1046" s="22"/>
      <c r="DQ1046" s="22"/>
      <c r="DR1046" s="22"/>
      <c r="DS1046" s="22"/>
      <c r="DT1046" s="22"/>
      <c r="DU1046" s="22"/>
      <c r="DV1046" s="22"/>
      <c r="DW1046" s="22"/>
      <c r="DX1046" s="22"/>
      <c r="DY1046" s="22"/>
      <c r="DZ1046" s="22"/>
      <c r="EA1046" s="22"/>
      <c r="EB1046" s="22"/>
      <c r="EC1046" s="22"/>
      <c r="ED1046" s="22"/>
      <c r="EE1046" s="22"/>
      <c r="EF1046" s="22"/>
      <c r="EG1046" s="22"/>
      <c r="EH1046" s="22"/>
      <c r="EI1046" s="22"/>
      <c r="EJ1046" s="22"/>
      <c r="EK1046" s="22"/>
      <c r="EL1046" s="22"/>
      <c r="EM1046" s="22"/>
      <c r="EN1046" s="22"/>
      <c r="EO1046" s="22"/>
      <c r="EP1046" s="22"/>
      <c r="EQ1046" s="22"/>
      <c r="ER1046" s="22"/>
      <c r="ES1046" s="22"/>
      <c r="ET1046" s="22"/>
      <c r="EU1046" s="22"/>
      <c r="EV1046" s="22"/>
      <c r="EW1046" s="22"/>
      <c r="EX1046" s="22"/>
      <c r="EY1046" s="22"/>
      <c r="EZ1046" s="22"/>
      <c r="FA1046" s="22"/>
      <c r="FB1046" s="22"/>
      <c r="FC1046" s="22"/>
      <c r="FD1046" s="22"/>
      <c r="FE1046" s="22"/>
      <c r="FF1046" s="22"/>
      <c r="FG1046" s="22"/>
      <c r="FH1046" s="22"/>
      <c r="FI1046" s="22"/>
      <c r="FJ1046" s="22"/>
      <c r="FK1046" s="22"/>
      <c r="FL1046" s="22"/>
      <c r="FM1046" s="22"/>
      <c r="FN1046" s="22"/>
      <c r="FO1046" s="22"/>
      <c r="FP1046" s="22"/>
    </row>
    <row r="1047" spans="1:172" ht="15">
      <c r="A1047" s="66"/>
      <c r="B1047" s="64"/>
      <c r="C1047" s="64"/>
      <c r="D1047" s="64"/>
      <c r="E1047" s="64"/>
      <c r="F1047" s="64"/>
      <c r="G1047" s="64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2"/>
      <c r="CP1047" s="22"/>
      <c r="CQ1047" s="22"/>
      <c r="CR1047" s="22"/>
      <c r="CS1047" s="22"/>
      <c r="CT1047" s="22"/>
      <c r="CU1047" s="22"/>
      <c r="CV1047" s="22"/>
      <c r="CW1047" s="22"/>
      <c r="CX1047" s="22"/>
      <c r="CY1047" s="22"/>
      <c r="CZ1047" s="22"/>
      <c r="DA1047" s="22"/>
      <c r="DB1047" s="22"/>
      <c r="DC1047" s="22"/>
      <c r="DD1047" s="22"/>
      <c r="DE1047" s="22"/>
      <c r="DF1047" s="22"/>
      <c r="DG1047" s="22"/>
      <c r="DH1047" s="22"/>
      <c r="DI1047" s="22"/>
      <c r="DJ1047" s="22"/>
      <c r="DK1047" s="22"/>
      <c r="DL1047" s="22"/>
      <c r="DM1047" s="22"/>
      <c r="DN1047" s="22"/>
      <c r="DO1047" s="22"/>
      <c r="DP1047" s="22"/>
      <c r="DQ1047" s="22"/>
      <c r="DR1047" s="22"/>
      <c r="DS1047" s="22"/>
      <c r="DT1047" s="22"/>
      <c r="DU1047" s="22"/>
      <c r="DV1047" s="22"/>
      <c r="DW1047" s="22"/>
      <c r="DX1047" s="22"/>
      <c r="DY1047" s="22"/>
      <c r="DZ1047" s="22"/>
      <c r="EA1047" s="22"/>
      <c r="EB1047" s="22"/>
      <c r="EC1047" s="22"/>
      <c r="ED1047" s="22"/>
      <c r="EE1047" s="22"/>
      <c r="EF1047" s="22"/>
      <c r="EG1047" s="22"/>
      <c r="EH1047" s="22"/>
      <c r="EI1047" s="22"/>
      <c r="EJ1047" s="22"/>
      <c r="EK1047" s="22"/>
      <c r="EL1047" s="22"/>
      <c r="EM1047" s="22"/>
      <c r="EN1047" s="22"/>
      <c r="EO1047" s="22"/>
      <c r="EP1047" s="22"/>
      <c r="EQ1047" s="22"/>
      <c r="ER1047" s="22"/>
      <c r="ES1047" s="22"/>
      <c r="ET1047" s="22"/>
      <c r="EU1047" s="22"/>
      <c r="EV1047" s="22"/>
      <c r="EW1047" s="22"/>
      <c r="EX1047" s="22"/>
      <c r="EY1047" s="22"/>
      <c r="EZ1047" s="22"/>
      <c r="FA1047" s="22"/>
      <c r="FB1047" s="22"/>
      <c r="FC1047" s="22"/>
      <c r="FD1047" s="22"/>
      <c r="FE1047" s="22"/>
      <c r="FF1047" s="22"/>
      <c r="FG1047" s="22"/>
      <c r="FH1047" s="22"/>
      <c r="FI1047" s="22"/>
      <c r="FJ1047" s="22"/>
      <c r="FK1047" s="22"/>
      <c r="FL1047" s="22"/>
      <c r="FM1047" s="22"/>
      <c r="FN1047" s="22"/>
      <c r="FO1047" s="22"/>
      <c r="FP1047" s="22"/>
    </row>
    <row r="1048" spans="1:172" ht="15">
      <c r="A1048" s="66"/>
      <c r="B1048" s="64"/>
      <c r="C1048" s="64"/>
      <c r="D1048" s="64"/>
      <c r="E1048" s="64"/>
      <c r="F1048" s="64"/>
      <c r="G1048" s="64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2"/>
      <c r="CP1048" s="22"/>
      <c r="CQ1048" s="22"/>
      <c r="CR1048" s="22"/>
      <c r="CS1048" s="22"/>
      <c r="CT1048" s="22"/>
      <c r="CU1048" s="22"/>
      <c r="CV1048" s="22"/>
      <c r="CW1048" s="22"/>
      <c r="CX1048" s="22"/>
      <c r="CY1048" s="22"/>
      <c r="CZ1048" s="22"/>
      <c r="DA1048" s="22"/>
      <c r="DB1048" s="22"/>
      <c r="DC1048" s="22"/>
      <c r="DD1048" s="22"/>
      <c r="DE1048" s="22"/>
      <c r="DF1048" s="22"/>
      <c r="DG1048" s="22"/>
      <c r="DH1048" s="22"/>
      <c r="DI1048" s="22"/>
      <c r="DJ1048" s="22"/>
      <c r="DK1048" s="22"/>
      <c r="DL1048" s="22"/>
      <c r="DM1048" s="22"/>
      <c r="DN1048" s="22"/>
      <c r="DO1048" s="22"/>
      <c r="DP1048" s="22"/>
      <c r="DQ1048" s="22"/>
      <c r="DR1048" s="22"/>
      <c r="DS1048" s="22"/>
      <c r="DT1048" s="22"/>
      <c r="DU1048" s="22"/>
      <c r="DV1048" s="22"/>
      <c r="DW1048" s="22"/>
      <c r="DX1048" s="22"/>
      <c r="DY1048" s="22"/>
      <c r="DZ1048" s="22"/>
      <c r="EA1048" s="22"/>
      <c r="EB1048" s="22"/>
      <c r="EC1048" s="22"/>
      <c r="ED1048" s="22"/>
      <c r="EE1048" s="22"/>
      <c r="EF1048" s="22"/>
      <c r="EG1048" s="22"/>
      <c r="EH1048" s="22"/>
      <c r="EI1048" s="22"/>
      <c r="EJ1048" s="22"/>
      <c r="EK1048" s="22"/>
      <c r="EL1048" s="22"/>
      <c r="EM1048" s="22"/>
      <c r="EN1048" s="22"/>
      <c r="EO1048" s="22"/>
      <c r="EP1048" s="22"/>
      <c r="EQ1048" s="22"/>
      <c r="ER1048" s="22"/>
      <c r="ES1048" s="22"/>
      <c r="ET1048" s="22"/>
      <c r="EU1048" s="22"/>
      <c r="EV1048" s="22"/>
      <c r="EW1048" s="22"/>
      <c r="EX1048" s="22"/>
      <c r="EY1048" s="22"/>
      <c r="EZ1048" s="22"/>
      <c r="FA1048" s="22"/>
      <c r="FB1048" s="22"/>
      <c r="FC1048" s="22"/>
      <c r="FD1048" s="22"/>
      <c r="FE1048" s="22"/>
      <c r="FF1048" s="22"/>
      <c r="FG1048" s="22"/>
      <c r="FH1048" s="22"/>
      <c r="FI1048" s="22"/>
      <c r="FJ1048" s="22"/>
      <c r="FK1048" s="22"/>
      <c r="FL1048" s="22"/>
      <c r="FM1048" s="22"/>
      <c r="FN1048" s="22"/>
      <c r="FO1048" s="22"/>
      <c r="FP1048" s="22"/>
    </row>
    <row r="1049" spans="1:172" ht="15">
      <c r="A1049" s="66"/>
      <c r="B1049" s="64"/>
      <c r="C1049" s="64"/>
      <c r="D1049" s="64"/>
      <c r="E1049" s="64"/>
      <c r="F1049" s="64"/>
      <c r="G1049" s="64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2"/>
      <c r="CP1049" s="22"/>
      <c r="CQ1049" s="22"/>
      <c r="CR1049" s="22"/>
      <c r="CS1049" s="22"/>
      <c r="CT1049" s="22"/>
      <c r="CU1049" s="22"/>
      <c r="CV1049" s="22"/>
      <c r="CW1049" s="22"/>
      <c r="CX1049" s="22"/>
      <c r="CY1049" s="22"/>
      <c r="CZ1049" s="22"/>
      <c r="DA1049" s="22"/>
      <c r="DB1049" s="22"/>
      <c r="DC1049" s="22"/>
      <c r="DD1049" s="22"/>
      <c r="DE1049" s="22"/>
      <c r="DF1049" s="22"/>
      <c r="DG1049" s="22"/>
      <c r="DH1049" s="22"/>
      <c r="DI1049" s="22"/>
      <c r="DJ1049" s="22"/>
      <c r="DK1049" s="22"/>
      <c r="DL1049" s="22"/>
      <c r="DM1049" s="22"/>
      <c r="DN1049" s="22"/>
      <c r="DO1049" s="22"/>
      <c r="DP1049" s="22"/>
      <c r="DQ1049" s="22"/>
      <c r="DR1049" s="22"/>
      <c r="DS1049" s="22"/>
      <c r="DT1049" s="22"/>
      <c r="DU1049" s="22"/>
      <c r="DV1049" s="22"/>
      <c r="DW1049" s="22"/>
      <c r="DX1049" s="22"/>
      <c r="DY1049" s="22"/>
      <c r="DZ1049" s="22"/>
      <c r="EA1049" s="22"/>
      <c r="EB1049" s="22"/>
      <c r="EC1049" s="22"/>
      <c r="ED1049" s="22"/>
      <c r="EE1049" s="22"/>
      <c r="EF1049" s="22"/>
      <c r="EG1049" s="22"/>
      <c r="EH1049" s="22"/>
      <c r="EI1049" s="22"/>
      <c r="EJ1049" s="22"/>
      <c r="EK1049" s="22"/>
      <c r="EL1049" s="22"/>
      <c r="EM1049" s="22"/>
      <c r="EN1049" s="22"/>
      <c r="EO1049" s="22"/>
      <c r="EP1049" s="22"/>
      <c r="EQ1049" s="22"/>
      <c r="ER1049" s="22"/>
      <c r="ES1049" s="22"/>
      <c r="ET1049" s="22"/>
      <c r="EU1049" s="22"/>
      <c r="EV1049" s="22"/>
      <c r="EW1049" s="22"/>
      <c r="EX1049" s="22"/>
      <c r="EY1049" s="22"/>
      <c r="EZ1049" s="22"/>
      <c r="FA1049" s="22"/>
      <c r="FB1049" s="22"/>
      <c r="FC1049" s="22"/>
      <c r="FD1049" s="22"/>
      <c r="FE1049" s="22"/>
      <c r="FF1049" s="22"/>
      <c r="FG1049" s="22"/>
      <c r="FH1049" s="22"/>
      <c r="FI1049" s="22"/>
      <c r="FJ1049" s="22"/>
      <c r="FK1049" s="22"/>
      <c r="FL1049" s="22"/>
      <c r="FM1049" s="22"/>
      <c r="FN1049" s="22"/>
      <c r="FO1049" s="22"/>
      <c r="FP1049" s="22"/>
    </row>
    <row r="1050" spans="1:172" ht="15">
      <c r="A1050" s="66"/>
      <c r="B1050" s="64"/>
      <c r="C1050" s="64"/>
      <c r="D1050" s="64"/>
      <c r="E1050" s="64"/>
      <c r="F1050" s="64"/>
      <c r="G1050" s="64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2"/>
      <c r="CP1050" s="22"/>
      <c r="CQ1050" s="22"/>
      <c r="CR1050" s="22"/>
      <c r="CS1050" s="22"/>
      <c r="CT1050" s="22"/>
      <c r="CU1050" s="22"/>
      <c r="CV1050" s="22"/>
      <c r="CW1050" s="22"/>
      <c r="CX1050" s="22"/>
      <c r="CY1050" s="22"/>
      <c r="CZ1050" s="22"/>
      <c r="DA1050" s="22"/>
      <c r="DB1050" s="22"/>
      <c r="DC1050" s="22"/>
      <c r="DD1050" s="22"/>
      <c r="DE1050" s="22"/>
      <c r="DF1050" s="22"/>
      <c r="DG1050" s="22"/>
      <c r="DH1050" s="22"/>
      <c r="DI1050" s="22"/>
      <c r="DJ1050" s="22"/>
      <c r="DK1050" s="22"/>
      <c r="DL1050" s="22"/>
      <c r="DM1050" s="22"/>
      <c r="DN1050" s="22"/>
      <c r="DO1050" s="22"/>
      <c r="DP1050" s="22"/>
      <c r="DQ1050" s="22"/>
      <c r="DR1050" s="22"/>
      <c r="DS1050" s="22"/>
      <c r="DT1050" s="22"/>
      <c r="DU1050" s="22"/>
      <c r="DV1050" s="22"/>
      <c r="DW1050" s="22"/>
      <c r="DX1050" s="22"/>
      <c r="DY1050" s="22"/>
      <c r="DZ1050" s="22"/>
      <c r="EA1050" s="22"/>
      <c r="EB1050" s="22"/>
      <c r="EC1050" s="22"/>
      <c r="ED1050" s="22"/>
      <c r="EE1050" s="22"/>
      <c r="EF1050" s="22"/>
      <c r="EG1050" s="22"/>
      <c r="EH1050" s="22"/>
      <c r="EI1050" s="22"/>
      <c r="EJ1050" s="22"/>
      <c r="EK1050" s="22"/>
      <c r="EL1050" s="22"/>
      <c r="EM1050" s="22"/>
      <c r="EN1050" s="22"/>
      <c r="EO1050" s="22"/>
      <c r="EP1050" s="22"/>
      <c r="EQ1050" s="22"/>
      <c r="ER1050" s="22"/>
      <c r="ES1050" s="22"/>
      <c r="ET1050" s="22"/>
      <c r="EU1050" s="22"/>
      <c r="EV1050" s="22"/>
      <c r="EW1050" s="22"/>
      <c r="EX1050" s="22"/>
      <c r="EY1050" s="22"/>
      <c r="EZ1050" s="22"/>
      <c r="FA1050" s="22"/>
      <c r="FB1050" s="22"/>
      <c r="FC1050" s="22"/>
      <c r="FD1050" s="22"/>
      <c r="FE1050" s="22"/>
      <c r="FF1050" s="22"/>
      <c r="FG1050" s="22"/>
      <c r="FH1050" s="22"/>
      <c r="FI1050" s="22"/>
      <c r="FJ1050" s="22"/>
      <c r="FK1050" s="22"/>
      <c r="FL1050" s="22"/>
      <c r="FM1050" s="22"/>
      <c r="FN1050" s="22"/>
      <c r="FO1050" s="22"/>
      <c r="FP1050" s="22"/>
    </row>
    <row r="1051" spans="1:172" ht="15">
      <c r="A1051" s="66"/>
      <c r="B1051" s="64"/>
      <c r="C1051" s="64"/>
      <c r="D1051" s="64"/>
      <c r="E1051" s="64"/>
      <c r="F1051" s="64"/>
      <c r="G1051" s="64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2"/>
      <c r="CP1051" s="22"/>
      <c r="CQ1051" s="22"/>
      <c r="CR1051" s="22"/>
      <c r="CS1051" s="22"/>
      <c r="CT1051" s="22"/>
      <c r="CU1051" s="22"/>
      <c r="CV1051" s="22"/>
      <c r="CW1051" s="22"/>
      <c r="CX1051" s="22"/>
      <c r="CY1051" s="22"/>
      <c r="CZ1051" s="22"/>
      <c r="DA1051" s="22"/>
      <c r="DB1051" s="22"/>
      <c r="DC1051" s="22"/>
      <c r="DD1051" s="22"/>
      <c r="DE1051" s="22"/>
      <c r="DF1051" s="22"/>
      <c r="DG1051" s="22"/>
      <c r="DH1051" s="22"/>
      <c r="DI1051" s="22"/>
      <c r="DJ1051" s="22"/>
      <c r="DK1051" s="22"/>
      <c r="DL1051" s="22"/>
      <c r="DM1051" s="22"/>
      <c r="DN1051" s="22"/>
      <c r="DO1051" s="22"/>
      <c r="DP1051" s="22"/>
      <c r="DQ1051" s="22"/>
      <c r="DR1051" s="22"/>
      <c r="DS1051" s="22"/>
      <c r="DT1051" s="22"/>
      <c r="DU1051" s="22"/>
      <c r="DV1051" s="22"/>
      <c r="DW1051" s="22"/>
      <c r="DX1051" s="22"/>
      <c r="DY1051" s="22"/>
      <c r="DZ1051" s="22"/>
      <c r="EA1051" s="22"/>
      <c r="EB1051" s="22"/>
      <c r="EC1051" s="22"/>
      <c r="ED1051" s="22"/>
      <c r="EE1051" s="22"/>
      <c r="EF1051" s="22"/>
      <c r="EG1051" s="22"/>
      <c r="EH1051" s="22"/>
      <c r="EI1051" s="22"/>
      <c r="EJ1051" s="22"/>
      <c r="EK1051" s="22"/>
      <c r="EL1051" s="22"/>
      <c r="EM1051" s="22"/>
      <c r="EN1051" s="22"/>
      <c r="EO1051" s="22"/>
      <c r="EP1051" s="22"/>
      <c r="EQ1051" s="22"/>
      <c r="ER1051" s="22"/>
      <c r="ES1051" s="22"/>
      <c r="ET1051" s="22"/>
      <c r="EU1051" s="22"/>
      <c r="EV1051" s="22"/>
      <c r="EW1051" s="22"/>
      <c r="EX1051" s="22"/>
      <c r="EY1051" s="22"/>
      <c r="EZ1051" s="22"/>
      <c r="FA1051" s="22"/>
      <c r="FB1051" s="22"/>
      <c r="FC1051" s="22"/>
      <c r="FD1051" s="22"/>
      <c r="FE1051" s="22"/>
      <c r="FF1051" s="22"/>
      <c r="FG1051" s="22"/>
      <c r="FH1051" s="22"/>
      <c r="FI1051" s="22"/>
      <c r="FJ1051" s="22"/>
      <c r="FK1051" s="22"/>
      <c r="FL1051" s="22"/>
      <c r="FM1051" s="22"/>
      <c r="FN1051" s="22"/>
      <c r="FO1051" s="22"/>
      <c r="FP1051" s="22"/>
    </row>
    <row r="1052" spans="1:172" ht="15">
      <c r="A1052" s="66"/>
      <c r="B1052" s="64"/>
      <c r="C1052" s="64"/>
      <c r="D1052" s="64"/>
      <c r="E1052" s="64"/>
      <c r="F1052" s="64"/>
      <c r="G1052" s="64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2"/>
      <c r="CP1052" s="22"/>
      <c r="CQ1052" s="22"/>
      <c r="CR1052" s="22"/>
      <c r="CS1052" s="22"/>
      <c r="CT1052" s="22"/>
      <c r="CU1052" s="22"/>
      <c r="CV1052" s="22"/>
      <c r="CW1052" s="22"/>
      <c r="CX1052" s="22"/>
      <c r="CY1052" s="22"/>
      <c r="CZ1052" s="22"/>
      <c r="DA1052" s="22"/>
      <c r="DB1052" s="22"/>
      <c r="DC1052" s="22"/>
      <c r="DD1052" s="22"/>
      <c r="DE1052" s="22"/>
      <c r="DF1052" s="22"/>
      <c r="DG1052" s="22"/>
      <c r="DH1052" s="22"/>
      <c r="DI1052" s="22"/>
      <c r="DJ1052" s="22"/>
      <c r="DK1052" s="22"/>
      <c r="DL1052" s="22"/>
      <c r="DM1052" s="22"/>
      <c r="DN1052" s="22"/>
      <c r="DO1052" s="22"/>
      <c r="DP1052" s="22"/>
      <c r="DQ1052" s="22"/>
      <c r="DR1052" s="22"/>
      <c r="DS1052" s="22"/>
      <c r="DT1052" s="22"/>
      <c r="DU1052" s="22"/>
      <c r="DV1052" s="22"/>
      <c r="DW1052" s="22"/>
      <c r="DX1052" s="22"/>
      <c r="DY1052" s="22"/>
      <c r="DZ1052" s="22"/>
      <c r="EA1052" s="22"/>
      <c r="EB1052" s="22"/>
      <c r="EC1052" s="22"/>
      <c r="ED1052" s="22"/>
      <c r="EE1052" s="22"/>
      <c r="EF1052" s="22"/>
      <c r="EG1052" s="22"/>
      <c r="EH1052" s="22"/>
      <c r="EI1052" s="22"/>
      <c r="EJ1052" s="22"/>
      <c r="EK1052" s="22"/>
      <c r="EL1052" s="22"/>
      <c r="EM1052" s="22"/>
      <c r="EN1052" s="22"/>
      <c r="EO1052" s="22"/>
      <c r="EP1052" s="22"/>
      <c r="EQ1052" s="22"/>
      <c r="ER1052" s="22"/>
      <c r="ES1052" s="22"/>
      <c r="ET1052" s="22"/>
      <c r="EU1052" s="22"/>
      <c r="EV1052" s="22"/>
      <c r="EW1052" s="22"/>
      <c r="EX1052" s="22"/>
      <c r="EY1052" s="22"/>
      <c r="EZ1052" s="22"/>
      <c r="FA1052" s="22"/>
      <c r="FB1052" s="22"/>
      <c r="FC1052" s="22"/>
      <c r="FD1052" s="22"/>
      <c r="FE1052" s="22"/>
      <c r="FF1052" s="22"/>
      <c r="FG1052" s="22"/>
      <c r="FH1052" s="22"/>
      <c r="FI1052" s="22"/>
      <c r="FJ1052" s="22"/>
      <c r="FK1052" s="22"/>
      <c r="FL1052" s="22"/>
      <c r="FM1052" s="22"/>
      <c r="FN1052" s="22"/>
      <c r="FO1052" s="22"/>
      <c r="FP1052" s="22"/>
    </row>
    <row r="1053" spans="1:172" ht="15">
      <c r="A1053" s="66"/>
      <c r="B1053" s="64"/>
      <c r="C1053" s="64"/>
      <c r="D1053" s="64"/>
      <c r="E1053" s="64"/>
      <c r="F1053" s="64"/>
      <c r="G1053" s="64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2"/>
      <c r="CP1053" s="22"/>
      <c r="CQ1053" s="22"/>
      <c r="CR1053" s="22"/>
      <c r="CS1053" s="22"/>
      <c r="CT1053" s="22"/>
      <c r="CU1053" s="22"/>
      <c r="CV1053" s="22"/>
      <c r="CW1053" s="22"/>
      <c r="CX1053" s="22"/>
      <c r="CY1053" s="22"/>
      <c r="CZ1053" s="22"/>
      <c r="DA1053" s="22"/>
      <c r="DB1053" s="22"/>
      <c r="DC1053" s="22"/>
      <c r="DD1053" s="22"/>
      <c r="DE1053" s="22"/>
      <c r="DF1053" s="22"/>
      <c r="DG1053" s="22"/>
      <c r="DH1053" s="22"/>
      <c r="DI1053" s="22"/>
      <c r="DJ1053" s="22"/>
      <c r="DK1053" s="22"/>
      <c r="DL1053" s="22"/>
      <c r="DM1053" s="22"/>
      <c r="DN1053" s="22"/>
      <c r="DO1053" s="22"/>
      <c r="DP1053" s="22"/>
      <c r="DQ1053" s="22"/>
      <c r="DR1053" s="22"/>
      <c r="DS1053" s="22"/>
      <c r="DT1053" s="22"/>
      <c r="DU1053" s="22"/>
      <c r="DV1053" s="22"/>
      <c r="DW1053" s="22"/>
      <c r="DX1053" s="22"/>
      <c r="DY1053" s="22"/>
      <c r="DZ1053" s="22"/>
      <c r="EA1053" s="22"/>
      <c r="EB1053" s="22"/>
      <c r="EC1053" s="22"/>
      <c r="ED1053" s="22"/>
      <c r="EE1053" s="22"/>
      <c r="EF1053" s="22"/>
      <c r="EG1053" s="22"/>
      <c r="EH1053" s="22"/>
      <c r="EI1053" s="22"/>
      <c r="EJ1053" s="22"/>
      <c r="EK1053" s="22"/>
      <c r="EL1053" s="22"/>
      <c r="EM1053" s="22"/>
      <c r="EN1053" s="22"/>
      <c r="EO1053" s="22"/>
      <c r="EP1053" s="22"/>
      <c r="EQ1053" s="22"/>
      <c r="ER1053" s="22"/>
      <c r="ES1053" s="22"/>
      <c r="ET1053" s="22"/>
      <c r="EU1053" s="22"/>
      <c r="EV1053" s="22"/>
      <c r="EW1053" s="22"/>
      <c r="EX1053" s="22"/>
      <c r="EY1053" s="22"/>
      <c r="EZ1053" s="22"/>
      <c r="FA1053" s="22"/>
      <c r="FB1053" s="22"/>
      <c r="FC1053" s="22"/>
      <c r="FD1053" s="22"/>
      <c r="FE1053" s="22"/>
      <c r="FF1053" s="22"/>
      <c r="FG1053" s="22"/>
      <c r="FH1053" s="22"/>
      <c r="FI1053" s="22"/>
      <c r="FJ1053" s="22"/>
      <c r="FK1053" s="22"/>
      <c r="FL1053" s="22"/>
      <c r="FM1053" s="22"/>
      <c r="FN1053" s="22"/>
      <c r="FO1053" s="22"/>
      <c r="FP1053" s="22"/>
    </row>
    <row r="1054" spans="1:172" ht="15">
      <c r="A1054" s="66"/>
      <c r="B1054" s="64"/>
      <c r="C1054" s="64"/>
      <c r="D1054" s="64"/>
      <c r="E1054" s="64"/>
      <c r="F1054" s="64"/>
      <c r="G1054" s="64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2"/>
      <c r="CY1054" s="22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  <c r="DR1054" s="22"/>
      <c r="DS1054" s="22"/>
      <c r="DT1054" s="22"/>
      <c r="DU1054" s="22"/>
      <c r="DV1054" s="22"/>
      <c r="DW1054" s="22"/>
      <c r="DX1054" s="22"/>
      <c r="DY1054" s="22"/>
      <c r="DZ1054" s="22"/>
      <c r="EA1054" s="22"/>
      <c r="EB1054" s="22"/>
      <c r="EC1054" s="22"/>
      <c r="ED1054" s="22"/>
      <c r="EE1054" s="22"/>
      <c r="EF1054" s="22"/>
      <c r="EG1054" s="22"/>
      <c r="EH1054" s="22"/>
      <c r="EI1054" s="22"/>
      <c r="EJ1054" s="22"/>
      <c r="EK1054" s="22"/>
      <c r="EL1054" s="22"/>
      <c r="EM1054" s="22"/>
      <c r="EN1054" s="22"/>
      <c r="EO1054" s="22"/>
      <c r="EP1054" s="22"/>
      <c r="EQ1054" s="22"/>
      <c r="ER1054" s="22"/>
      <c r="ES1054" s="22"/>
      <c r="ET1054" s="22"/>
      <c r="EU1054" s="22"/>
      <c r="EV1054" s="22"/>
      <c r="EW1054" s="22"/>
      <c r="EX1054" s="22"/>
      <c r="EY1054" s="22"/>
      <c r="EZ1054" s="22"/>
      <c r="FA1054" s="22"/>
      <c r="FB1054" s="22"/>
      <c r="FC1054" s="22"/>
      <c r="FD1054" s="22"/>
      <c r="FE1054" s="22"/>
      <c r="FF1054" s="22"/>
      <c r="FG1054" s="22"/>
      <c r="FH1054" s="22"/>
      <c r="FI1054" s="22"/>
      <c r="FJ1054" s="22"/>
      <c r="FK1054" s="22"/>
      <c r="FL1054" s="22"/>
      <c r="FM1054" s="22"/>
      <c r="FN1054" s="22"/>
      <c r="FO1054" s="22"/>
      <c r="FP1054" s="22"/>
    </row>
    <row r="1055" spans="1:172" ht="15">
      <c r="A1055" s="66"/>
      <c r="B1055" s="64"/>
      <c r="C1055" s="64"/>
      <c r="D1055" s="64"/>
      <c r="E1055" s="64"/>
      <c r="F1055" s="64"/>
      <c r="G1055" s="64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2"/>
      <c r="CP1055" s="22"/>
      <c r="CQ1055" s="22"/>
      <c r="CR1055" s="22"/>
      <c r="CS1055" s="22"/>
      <c r="CT1055" s="22"/>
      <c r="CU1055" s="22"/>
      <c r="CV1055" s="22"/>
      <c r="CW1055" s="22"/>
      <c r="CX1055" s="22"/>
      <c r="CY1055" s="22"/>
      <c r="CZ1055" s="22"/>
      <c r="DA1055" s="22"/>
      <c r="DB1055" s="22"/>
      <c r="DC1055" s="22"/>
      <c r="DD1055" s="22"/>
      <c r="DE1055" s="22"/>
      <c r="DF1055" s="22"/>
      <c r="DG1055" s="22"/>
      <c r="DH1055" s="22"/>
      <c r="DI1055" s="22"/>
      <c r="DJ1055" s="22"/>
      <c r="DK1055" s="22"/>
      <c r="DL1055" s="22"/>
      <c r="DM1055" s="22"/>
      <c r="DN1055" s="22"/>
      <c r="DO1055" s="22"/>
      <c r="DP1055" s="22"/>
      <c r="DQ1055" s="22"/>
      <c r="DR1055" s="22"/>
      <c r="DS1055" s="22"/>
      <c r="DT1055" s="22"/>
      <c r="DU1055" s="22"/>
      <c r="DV1055" s="22"/>
      <c r="DW1055" s="22"/>
      <c r="DX1055" s="22"/>
      <c r="DY1055" s="22"/>
      <c r="DZ1055" s="22"/>
      <c r="EA1055" s="22"/>
      <c r="EB1055" s="22"/>
      <c r="EC1055" s="22"/>
      <c r="ED1055" s="22"/>
      <c r="EE1055" s="22"/>
      <c r="EF1055" s="22"/>
      <c r="EG1055" s="22"/>
      <c r="EH1055" s="22"/>
      <c r="EI1055" s="22"/>
      <c r="EJ1055" s="22"/>
      <c r="EK1055" s="22"/>
      <c r="EL1055" s="22"/>
      <c r="EM1055" s="22"/>
      <c r="EN1055" s="22"/>
      <c r="EO1055" s="22"/>
      <c r="EP1055" s="22"/>
      <c r="EQ1055" s="22"/>
      <c r="ER1055" s="22"/>
      <c r="ES1055" s="22"/>
      <c r="ET1055" s="22"/>
      <c r="EU1055" s="22"/>
      <c r="EV1055" s="22"/>
      <c r="EW1055" s="22"/>
      <c r="EX1055" s="22"/>
      <c r="EY1055" s="22"/>
      <c r="EZ1055" s="22"/>
      <c r="FA1055" s="22"/>
      <c r="FB1055" s="22"/>
      <c r="FC1055" s="22"/>
      <c r="FD1055" s="22"/>
      <c r="FE1055" s="22"/>
      <c r="FF1055" s="22"/>
      <c r="FG1055" s="22"/>
      <c r="FH1055" s="22"/>
      <c r="FI1055" s="22"/>
      <c r="FJ1055" s="22"/>
      <c r="FK1055" s="22"/>
      <c r="FL1055" s="22"/>
      <c r="FM1055" s="22"/>
      <c r="FN1055" s="22"/>
      <c r="FO1055" s="22"/>
      <c r="FP1055" s="22"/>
    </row>
    <row r="1056" spans="1:172" ht="15">
      <c r="A1056" s="66"/>
      <c r="B1056" s="64"/>
      <c r="C1056" s="64"/>
      <c r="D1056" s="64"/>
      <c r="E1056" s="64"/>
      <c r="F1056" s="64"/>
      <c r="G1056" s="64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2"/>
      <c r="CP1056" s="22"/>
      <c r="CQ1056" s="22"/>
      <c r="CR1056" s="22"/>
      <c r="CS1056" s="22"/>
      <c r="CT1056" s="22"/>
      <c r="CU1056" s="22"/>
      <c r="CV1056" s="22"/>
      <c r="CW1056" s="22"/>
      <c r="CX1056" s="22"/>
      <c r="CY1056" s="22"/>
      <c r="CZ1056" s="22"/>
      <c r="DA1056" s="22"/>
      <c r="DB1056" s="22"/>
      <c r="DC1056" s="22"/>
      <c r="DD1056" s="22"/>
      <c r="DE1056" s="22"/>
      <c r="DF1056" s="22"/>
      <c r="DG1056" s="22"/>
      <c r="DH1056" s="22"/>
      <c r="DI1056" s="22"/>
      <c r="DJ1056" s="22"/>
      <c r="DK1056" s="22"/>
      <c r="DL1056" s="22"/>
      <c r="DM1056" s="22"/>
      <c r="DN1056" s="22"/>
      <c r="DO1056" s="22"/>
      <c r="DP1056" s="22"/>
      <c r="DQ1056" s="22"/>
      <c r="DR1056" s="22"/>
      <c r="DS1056" s="22"/>
      <c r="DT1056" s="22"/>
      <c r="DU1056" s="22"/>
      <c r="DV1056" s="22"/>
      <c r="DW1056" s="22"/>
      <c r="DX1056" s="22"/>
      <c r="DY1056" s="22"/>
      <c r="DZ1056" s="22"/>
      <c r="EA1056" s="22"/>
      <c r="EB1056" s="22"/>
      <c r="EC1056" s="22"/>
      <c r="ED1056" s="22"/>
      <c r="EE1056" s="22"/>
      <c r="EF1056" s="22"/>
      <c r="EG1056" s="22"/>
      <c r="EH1056" s="22"/>
      <c r="EI1056" s="22"/>
      <c r="EJ1056" s="22"/>
      <c r="EK1056" s="22"/>
      <c r="EL1056" s="22"/>
      <c r="EM1056" s="22"/>
      <c r="EN1056" s="22"/>
      <c r="EO1056" s="22"/>
      <c r="EP1056" s="22"/>
      <c r="EQ1056" s="22"/>
      <c r="ER1056" s="22"/>
      <c r="ES1056" s="22"/>
      <c r="ET1056" s="22"/>
      <c r="EU1056" s="22"/>
      <c r="EV1056" s="22"/>
      <c r="EW1056" s="22"/>
      <c r="EX1056" s="22"/>
      <c r="EY1056" s="22"/>
      <c r="EZ1056" s="22"/>
      <c r="FA1056" s="22"/>
      <c r="FB1056" s="22"/>
      <c r="FC1056" s="22"/>
      <c r="FD1056" s="22"/>
      <c r="FE1056" s="22"/>
      <c r="FF1056" s="22"/>
      <c r="FG1056" s="22"/>
      <c r="FH1056" s="22"/>
      <c r="FI1056" s="22"/>
      <c r="FJ1056" s="22"/>
      <c r="FK1056" s="22"/>
      <c r="FL1056" s="22"/>
      <c r="FM1056" s="22"/>
      <c r="FN1056" s="22"/>
      <c r="FO1056" s="22"/>
      <c r="FP1056" s="22"/>
    </row>
    <row r="1057" spans="1:172" ht="15">
      <c r="A1057" s="66"/>
      <c r="B1057" s="64"/>
      <c r="C1057" s="64"/>
      <c r="D1057" s="64"/>
      <c r="E1057" s="64"/>
      <c r="F1057" s="64"/>
      <c r="G1057" s="64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2"/>
      <c r="CP1057" s="22"/>
      <c r="CQ1057" s="22"/>
      <c r="CR1057" s="22"/>
      <c r="CS1057" s="22"/>
      <c r="CT1057" s="22"/>
      <c r="CU1057" s="22"/>
      <c r="CV1057" s="22"/>
      <c r="CW1057" s="22"/>
      <c r="CX1057" s="22"/>
      <c r="CY1057" s="22"/>
      <c r="CZ1057" s="22"/>
      <c r="DA1057" s="22"/>
      <c r="DB1057" s="22"/>
      <c r="DC1057" s="22"/>
      <c r="DD1057" s="22"/>
      <c r="DE1057" s="22"/>
      <c r="DF1057" s="22"/>
      <c r="DG1057" s="22"/>
      <c r="DH1057" s="22"/>
      <c r="DI1057" s="22"/>
      <c r="DJ1057" s="22"/>
      <c r="DK1057" s="22"/>
      <c r="DL1057" s="22"/>
      <c r="DM1057" s="22"/>
      <c r="DN1057" s="22"/>
      <c r="DO1057" s="22"/>
      <c r="DP1057" s="22"/>
      <c r="DQ1057" s="22"/>
      <c r="DR1057" s="22"/>
      <c r="DS1057" s="22"/>
      <c r="DT1057" s="22"/>
      <c r="DU1057" s="22"/>
      <c r="DV1057" s="22"/>
      <c r="DW1057" s="22"/>
      <c r="DX1057" s="22"/>
      <c r="DY1057" s="22"/>
      <c r="DZ1057" s="22"/>
      <c r="EA1057" s="22"/>
      <c r="EB1057" s="22"/>
      <c r="EC1057" s="22"/>
      <c r="ED1057" s="22"/>
      <c r="EE1057" s="22"/>
      <c r="EF1057" s="22"/>
      <c r="EG1057" s="22"/>
      <c r="EH1057" s="22"/>
      <c r="EI1057" s="22"/>
      <c r="EJ1057" s="22"/>
      <c r="EK1057" s="22"/>
      <c r="EL1057" s="22"/>
      <c r="EM1057" s="22"/>
      <c r="EN1057" s="22"/>
      <c r="EO1057" s="22"/>
      <c r="EP1057" s="22"/>
      <c r="EQ1057" s="22"/>
      <c r="ER1057" s="22"/>
      <c r="ES1057" s="22"/>
      <c r="ET1057" s="22"/>
      <c r="EU1057" s="22"/>
      <c r="EV1057" s="22"/>
      <c r="EW1057" s="22"/>
      <c r="EX1057" s="22"/>
      <c r="EY1057" s="22"/>
      <c r="EZ1057" s="22"/>
      <c r="FA1057" s="22"/>
      <c r="FB1057" s="22"/>
      <c r="FC1057" s="22"/>
      <c r="FD1057" s="22"/>
      <c r="FE1057" s="22"/>
      <c r="FF1057" s="22"/>
      <c r="FG1057" s="22"/>
      <c r="FH1057" s="22"/>
      <c r="FI1057" s="22"/>
      <c r="FJ1057" s="22"/>
      <c r="FK1057" s="22"/>
      <c r="FL1057" s="22"/>
      <c r="FM1057" s="22"/>
      <c r="FN1057" s="22"/>
      <c r="FO1057" s="22"/>
      <c r="FP1057" s="22"/>
    </row>
    <row r="1058" spans="1:172" ht="15">
      <c r="A1058" s="66"/>
      <c r="B1058" s="64"/>
      <c r="C1058" s="64"/>
      <c r="D1058" s="64"/>
      <c r="E1058" s="64"/>
      <c r="F1058" s="64"/>
      <c r="G1058" s="64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2"/>
      <c r="CP1058" s="22"/>
      <c r="CQ1058" s="22"/>
      <c r="CR1058" s="22"/>
      <c r="CS1058" s="22"/>
      <c r="CT1058" s="22"/>
      <c r="CU1058" s="22"/>
      <c r="CV1058" s="22"/>
      <c r="CW1058" s="22"/>
      <c r="CX1058" s="22"/>
      <c r="CY1058" s="22"/>
      <c r="CZ1058" s="22"/>
      <c r="DA1058" s="22"/>
      <c r="DB1058" s="22"/>
      <c r="DC1058" s="22"/>
      <c r="DD1058" s="22"/>
      <c r="DE1058" s="22"/>
      <c r="DF1058" s="22"/>
      <c r="DG1058" s="22"/>
      <c r="DH1058" s="22"/>
      <c r="DI1058" s="22"/>
      <c r="DJ1058" s="22"/>
      <c r="DK1058" s="22"/>
      <c r="DL1058" s="22"/>
      <c r="DM1058" s="22"/>
      <c r="DN1058" s="22"/>
      <c r="DO1058" s="22"/>
      <c r="DP1058" s="22"/>
      <c r="DQ1058" s="22"/>
      <c r="DR1058" s="22"/>
      <c r="DS1058" s="22"/>
      <c r="DT1058" s="22"/>
      <c r="DU1058" s="22"/>
      <c r="DV1058" s="22"/>
      <c r="DW1058" s="22"/>
      <c r="DX1058" s="22"/>
      <c r="DY1058" s="22"/>
      <c r="DZ1058" s="22"/>
      <c r="EA1058" s="22"/>
      <c r="EB1058" s="22"/>
      <c r="EC1058" s="22"/>
      <c r="ED1058" s="22"/>
      <c r="EE1058" s="22"/>
      <c r="EF1058" s="22"/>
      <c r="EG1058" s="22"/>
      <c r="EH1058" s="22"/>
      <c r="EI1058" s="22"/>
      <c r="EJ1058" s="22"/>
      <c r="EK1058" s="22"/>
      <c r="EL1058" s="22"/>
      <c r="EM1058" s="22"/>
      <c r="EN1058" s="22"/>
      <c r="EO1058" s="22"/>
      <c r="EP1058" s="22"/>
      <c r="EQ1058" s="22"/>
      <c r="ER1058" s="22"/>
      <c r="ES1058" s="22"/>
      <c r="ET1058" s="22"/>
      <c r="EU1058" s="22"/>
      <c r="EV1058" s="22"/>
      <c r="EW1058" s="22"/>
      <c r="EX1058" s="22"/>
      <c r="EY1058" s="22"/>
      <c r="EZ1058" s="22"/>
      <c r="FA1058" s="22"/>
      <c r="FB1058" s="22"/>
      <c r="FC1058" s="22"/>
      <c r="FD1058" s="22"/>
      <c r="FE1058" s="22"/>
      <c r="FF1058" s="22"/>
      <c r="FG1058" s="22"/>
      <c r="FH1058" s="22"/>
      <c r="FI1058" s="22"/>
      <c r="FJ1058" s="22"/>
      <c r="FK1058" s="22"/>
      <c r="FL1058" s="22"/>
      <c r="FM1058" s="22"/>
      <c r="FN1058" s="22"/>
      <c r="FO1058" s="22"/>
      <c r="FP1058" s="22"/>
    </row>
    <row r="1059" spans="1:172" ht="15">
      <c r="A1059" s="66"/>
      <c r="B1059" s="64"/>
      <c r="C1059" s="64"/>
      <c r="D1059" s="64"/>
      <c r="E1059" s="64"/>
      <c r="F1059" s="64"/>
      <c r="G1059" s="64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2"/>
      <c r="CP1059" s="22"/>
      <c r="CQ1059" s="22"/>
      <c r="CR1059" s="22"/>
      <c r="CS1059" s="22"/>
      <c r="CT1059" s="22"/>
      <c r="CU1059" s="22"/>
      <c r="CV1059" s="22"/>
      <c r="CW1059" s="22"/>
      <c r="CX1059" s="22"/>
      <c r="CY1059" s="22"/>
      <c r="CZ1059" s="22"/>
      <c r="DA1059" s="22"/>
      <c r="DB1059" s="22"/>
      <c r="DC1059" s="22"/>
      <c r="DD1059" s="22"/>
      <c r="DE1059" s="22"/>
      <c r="DF1059" s="22"/>
      <c r="DG1059" s="22"/>
      <c r="DH1059" s="22"/>
      <c r="DI1059" s="22"/>
      <c r="DJ1059" s="22"/>
      <c r="DK1059" s="22"/>
      <c r="DL1059" s="22"/>
      <c r="DM1059" s="22"/>
      <c r="DN1059" s="22"/>
      <c r="DO1059" s="22"/>
      <c r="DP1059" s="22"/>
      <c r="DQ1059" s="22"/>
      <c r="DR1059" s="22"/>
      <c r="DS1059" s="22"/>
      <c r="DT1059" s="22"/>
      <c r="DU1059" s="22"/>
      <c r="DV1059" s="22"/>
      <c r="DW1059" s="22"/>
      <c r="DX1059" s="22"/>
      <c r="DY1059" s="22"/>
      <c r="DZ1059" s="22"/>
      <c r="EA1059" s="22"/>
      <c r="EB1059" s="22"/>
      <c r="EC1059" s="22"/>
      <c r="ED1059" s="22"/>
      <c r="EE1059" s="22"/>
      <c r="EF1059" s="22"/>
      <c r="EG1059" s="22"/>
      <c r="EH1059" s="22"/>
      <c r="EI1059" s="22"/>
      <c r="EJ1059" s="22"/>
      <c r="EK1059" s="22"/>
      <c r="EL1059" s="22"/>
      <c r="EM1059" s="22"/>
      <c r="EN1059" s="22"/>
      <c r="EO1059" s="22"/>
      <c r="EP1059" s="22"/>
      <c r="EQ1059" s="22"/>
      <c r="ER1059" s="22"/>
      <c r="ES1059" s="22"/>
      <c r="ET1059" s="22"/>
      <c r="EU1059" s="22"/>
      <c r="EV1059" s="22"/>
      <c r="EW1059" s="22"/>
      <c r="EX1059" s="22"/>
      <c r="EY1059" s="22"/>
      <c r="EZ1059" s="22"/>
      <c r="FA1059" s="22"/>
      <c r="FB1059" s="22"/>
      <c r="FC1059" s="22"/>
      <c r="FD1059" s="22"/>
      <c r="FE1059" s="22"/>
      <c r="FF1059" s="22"/>
      <c r="FG1059" s="22"/>
      <c r="FH1059" s="22"/>
      <c r="FI1059" s="22"/>
      <c r="FJ1059" s="22"/>
      <c r="FK1059" s="22"/>
      <c r="FL1059" s="22"/>
      <c r="FM1059" s="22"/>
      <c r="FN1059" s="22"/>
      <c r="FO1059" s="22"/>
      <c r="FP1059" s="22"/>
    </row>
    <row r="1060" spans="1:172" ht="15">
      <c r="A1060" s="66"/>
      <c r="B1060" s="64"/>
      <c r="C1060" s="64"/>
      <c r="D1060" s="64"/>
      <c r="E1060" s="64"/>
      <c r="F1060" s="64"/>
      <c r="G1060" s="64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2"/>
      <c r="CP1060" s="22"/>
      <c r="CQ1060" s="22"/>
      <c r="CR1060" s="22"/>
      <c r="CS1060" s="22"/>
      <c r="CT1060" s="22"/>
      <c r="CU1060" s="22"/>
      <c r="CV1060" s="22"/>
      <c r="CW1060" s="22"/>
      <c r="CX1060" s="22"/>
      <c r="CY1060" s="22"/>
      <c r="CZ1060" s="22"/>
      <c r="DA1060" s="22"/>
      <c r="DB1060" s="22"/>
      <c r="DC1060" s="22"/>
      <c r="DD1060" s="22"/>
      <c r="DE1060" s="22"/>
      <c r="DF1060" s="22"/>
      <c r="DG1060" s="22"/>
      <c r="DH1060" s="22"/>
      <c r="DI1060" s="22"/>
      <c r="DJ1060" s="22"/>
      <c r="DK1060" s="22"/>
      <c r="DL1060" s="22"/>
      <c r="DM1060" s="22"/>
      <c r="DN1060" s="22"/>
      <c r="DO1060" s="22"/>
      <c r="DP1060" s="22"/>
      <c r="DQ1060" s="22"/>
      <c r="DR1060" s="22"/>
      <c r="DS1060" s="22"/>
      <c r="DT1060" s="22"/>
      <c r="DU1060" s="22"/>
      <c r="DV1060" s="22"/>
      <c r="DW1060" s="22"/>
      <c r="DX1060" s="22"/>
      <c r="DY1060" s="22"/>
      <c r="DZ1060" s="22"/>
      <c r="EA1060" s="22"/>
      <c r="EB1060" s="22"/>
      <c r="EC1060" s="22"/>
      <c r="ED1060" s="22"/>
      <c r="EE1060" s="22"/>
      <c r="EF1060" s="22"/>
      <c r="EG1060" s="22"/>
      <c r="EH1060" s="22"/>
      <c r="EI1060" s="22"/>
      <c r="EJ1060" s="22"/>
      <c r="EK1060" s="22"/>
      <c r="EL1060" s="22"/>
      <c r="EM1060" s="22"/>
      <c r="EN1060" s="22"/>
      <c r="EO1060" s="22"/>
      <c r="EP1060" s="22"/>
      <c r="EQ1060" s="22"/>
      <c r="ER1060" s="22"/>
      <c r="ES1060" s="22"/>
      <c r="ET1060" s="22"/>
      <c r="EU1060" s="22"/>
      <c r="EV1060" s="22"/>
      <c r="EW1060" s="22"/>
      <c r="EX1060" s="22"/>
      <c r="EY1060" s="22"/>
      <c r="EZ1060" s="22"/>
      <c r="FA1060" s="22"/>
      <c r="FB1060" s="22"/>
      <c r="FC1060" s="22"/>
      <c r="FD1060" s="22"/>
      <c r="FE1060" s="22"/>
      <c r="FF1060" s="22"/>
      <c r="FG1060" s="22"/>
      <c r="FH1060" s="22"/>
      <c r="FI1060" s="22"/>
      <c r="FJ1060" s="22"/>
      <c r="FK1060" s="22"/>
      <c r="FL1060" s="22"/>
      <c r="FM1060" s="22"/>
      <c r="FN1060" s="22"/>
      <c r="FO1060" s="22"/>
      <c r="FP1060" s="22"/>
    </row>
    <row r="1061" spans="1:172" ht="15">
      <c r="A1061" s="66"/>
      <c r="B1061" s="64"/>
      <c r="C1061" s="64"/>
      <c r="D1061" s="64"/>
      <c r="E1061" s="64"/>
      <c r="F1061" s="64"/>
      <c r="G1061" s="64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2"/>
      <c r="CP1061" s="22"/>
      <c r="CQ1061" s="22"/>
      <c r="CR1061" s="22"/>
      <c r="CS1061" s="22"/>
      <c r="CT1061" s="22"/>
      <c r="CU1061" s="22"/>
      <c r="CV1061" s="22"/>
      <c r="CW1061" s="22"/>
      <c r="CX1061" s="22"/>
      <c r="CY1061" s="22"/>
      <c r="CZ1061" s="22"/>
      <c r="DA1061" s="22"/>
      <c r="DB1061" s="22"/>
      <c r="DC1061" s="22"/>
      <c r="DD1061" s="22"/>
      <c r="DE1061" s="22"/>
      <c r="DF1061" s="22"/>
      <c r="DG1061" s="22"/>
      <c r="DH1061" s="22"/>
      <c r="DI1061" s="22"/>
      <c r="DJ1061" s="22"/>
      <c r="DK1061" s="22"/>
      <c r="DL1061" s="22"/>
      <c r="DM1061" s="22"/>
      <c r="DN1061" s="22"/>
      <c r="DO1061" s="22"/>
      <c r="DP1061" s="22"/>
      <c r="DQ1061" s="22"/>
      <c r="DR1061" s="22"/>
      <c r="DS1061" s="22"/>
      <c r="DT1061" s="22"/>
      <c r="DU1061" s="22"/>
      <c r="DV1061" s="22"/>
      <c r="DW1061" s="22"/>
      <c r="DX1061" s="22"/>
      <c r="DY1061" s="22"/>
      <c r="DZ1061" s="22"/>
      <c r="EA1061" s="22"/>
      <c r="EB1061" s="22"/>
      <c r="EC1061" s="22"/>
      <c r="ED1061" s="22"/>
      <c r="EE1061" s="22"/>
      <c r="EF1061" s="22"/>
      <c r="EG1061" s="22"/>
      <c r="EH1061" s="22"/>
      <c r="EI1061" s="22"/>
      <c r="EJ1061" s="22"/>
      <c r="EK1061" s="22"/>
      <c r="EL1061" s="22"/>
      <c r="EM1061" s="22"/>
      <c r="EN1061" s="22"/>
      <c r="EO1061" s="22"/>
      <c r="EP1061" s="22"/>
      <c r="EQ1061" s="22"/>
      <c r="ER1061" s="22"/>
      <c r="ES1061" s="22"/>
      <c r="ET1061" s="22"/>
      <c r="EU1061" s="22"/>
      <c r="EV1061" s="22"/>
      <c r="EW1061" s="22"/>
      <c r="EX1061" s="22"/>
      <c r="EY1061" s="22"/>
      <c r="EZ1061" s="22"/>
      <c r="FA1061" s="22"/>
      <c r="FB1061" s="22"/>
      <c r="FC1061" s="22"/>
      <c r="FD1061" s="22"/>
      <c r="FE1061" s="22"/>
      <c r="FF1061" s="22"/>
      <c r="FG1061" s="22"/>
      <c r="FH1061" s="22"/>
      <c r="FI1061" s="22"/>
      <c r="FJ1061" s="22"/>
      <c r="FK1061" s="22"/>
      <c r="FL1061" s="22"/>
      <c r="FM1061" s="22"/>
      <c r="FN1061" s="22"/>
      <c r="FO1061" s="22"/>
      <c r="FP1061" s="22"/>
    </row>
    <row r="1062" spans="1:172" ht="15">
      <c r="A1062" s="66"/>
      <c r="B1062" s="64"/>
      <c r="C1062" s="64"/>
      <c r="D1062" s="64"/>
      <c r="E1062" s="64"/>
      <c r="F1062" s="64"/>
      <c r="G1062" s="64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2"/>
      <c r="CP1062" s="22"/>
      <c r="CQ1062" s="22"/>
      <c r="CR1062" s="22"/>
      <c r="CS1062" s="22"/>
      <c r="CT1062" s="22"/>
      <c r="CU1062" s="22"/>
      <c r="CV1062" s="22"/>
      <c r="CW1062" s="22"/>
      <c r="CX1062" s="22"/>
      <c r="CY1062" s="22"/>
      <c r="CZ1062" s="22"/>
      <c r="DA1062" s="22"/>
      <c r="DB1062" s="22"/>
      <c r="DC1062" s="22"/>
      <c r="DD1062" s="22"/>
      <c r="DE1062" s="22"/>
      <c r="DF1062" s="22"/>
      <c r="DG1062" s="22"/>
      <c r="DH1062" s="22"/>
      <c r="DI1062" s="22"/>
      <c r="DJ1062" s="22"/>
      <c r="DK1062" s="22"/>
      <c r="DL1062" s="22"/>
      <c r="DM1062" s="22"/>
      <c r="DN1062" s="22"/>
      <c r="DO1062" s="22"/>
      <c r="DP1062" s="22"/>
      <c r="DQ1062" s="22"/>
      <c r="DR1062" s="22"/>
      <c r="DS1062" s="22"/>
      <c r="DT1062" s="22"/>
      <c r="DU1062" s="22"/>
      <c r="DV1062" s="22"/>
      <c r="DW1062" s="22"/>
      <c r="DX1062" s="22"/>
      <c r="DY1062" s="22"/>
      <c r="DZ1062" s="22"/>
      <c r="EA1062" s="22"/>
      <c r="EB1062" s="22"/>
      <c r="EC1062" s="22"/>
      <c r="ED1062" s="22"/>
      <c r="EE1062" s="22"/>
      <c r="EF1062" s="22"/>
      <c r="EG1062" s="22"/>
      <c r="EH1062" s="22"/>
      <c r="EI1062" s="22"/>
      <c r="EJ1062" s="22"/>
      <c r="EK1062" s="22"/>
      <c r="EL1062" s="22"/>
      <c r="EM1062" s="22"/>
      <c r="EN1062" s="22"/>
      <c r="EO1062" s="22"/>
      <c r="EP1062" s="22"/>
      <c r="EQ1062" s="22"/>
      <c r="ER1062" s="22"/>
      <c r="ES1062" s="22"/>
      <c r="ET1062" s="22"/>
      <c r="EU1062" s="22"/>
      <c r="EV1062" s="22"/>
      <c r="EW1062" s="22"/>
      <c r="EX1062" s="22"/>
      <c r="EY1062" s="22"/>
      <c r="EZ1062" s="22"/>
      <c r="FA1062" s="22"/>
      <c r="FB1062" s="22"/>
      <c r="FC1062" s="22"/>
      <c r="FD1062" s="22"/>
      <c r="FE1062" s="22"/>
      <c r="FF1062" s="22"/>
      <c r="FG1062" s="22"/>
      <c r="FH1062" s="22"/>
      <c r="FI1062" s="22"/>
      <c r="FJ1062" s="22"/>
      <c r="FK1062" s="22"/>
      <c r="FL1062" s="22"/>
      <c r="FM1062" s="22"/>
      <c r="FN1062" s="22"/>
      <c r="FO1062" s="22"/>
      <c r="FP1062" s="22"/>
    </row>
    <row r="1063" spans="1:172" ht="15">
      <c r="A1063" s="66"/>
      <c r="B1063" s="64"/>
      <c r="C1063" s="64"/>
      <c r="D1063" s="64"/>
      <c r="E1063" s="64"/>
      <c r="F1063" s="64"/>
      <c r="G1063" s="64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2"/>
      <c r="CP1063" s="22"/>
      <c r="CQ1063" s="22"/>
      <c r="CR1063" s="22"/>
      <c r="CS1063" s="22"/>
      <c r="CT1063" s="22"/>
      <c r="CU1063" s="22"/>
      <c r="CV1063" s="22"/>
      <c r="CW1063" s="22"/>
      <c r="CX1063" s="22"/>
      <c r="CY1063" s="22"/>
      <c r="CZ1063" s="22"/>
      <c r="DA1063" s="22"/>
      <c r="DB1063" s="22"/>
      <c r="DC1063" s="22"/>
      <c r="DD1063" s="22"/>
      <c r="DE1063" s="22"/>
      <c r="DF1063" s="22"/>
      <c r="DG1063" s="22"/>
      <c r="DH1063" s="22"/>
      <c r="DI1063" s="22"/>
      <c r="DJ1063" s="22"/>
      <c r="DK1063" s="22"/>
      <c r="DL1063" s="22"/>
      <c r="DM1063" s="22"/>
      <c r="DN1063" s="22"/>
      <c r="DO1063" s="22"/>
      <c r="DP1063" s="22"/>
      <c r="DQ1063" s="22"/>
      <c r="DR1063" s="22"/>
      <c r="DS1063" s="22"/>
      <c r="DT1063" s="22"/>
      <c r="DU1063" s="22"/>
      <c r="DV1063" s="22"/>
      <c r="DW1063" s="22"/>
      <c r="DX1063" s="22"/>
      <c r="DY1063" s="22"/>
      <c r="DZ1063" s="22"/>
      <c r="EA1063" s="22"/>
      <c r="EB1063" s="22"/>
      <c r="EC1063" s="22"/>
      <c r="ED1063" s="22"/>
      <c r="EE1063" s="22"/>
      <c r="EF1063" s="22"/>
      <c r="EG1063" s="22"/>
      <c r="EH1063" s="22"/>
      <c r="EI1063" s="22"/>
      <c r="EJ1063" s="22"/>
      <c r="EK1063" s="22"/>
      <c r="EL1063" s="22"/>
      <c r="EM1063" s="22"/>
      <c r="EN1063" s="22"/>
      <c r="EO1063" s="22"/>
      <c r="EP1063" s="22"/>
      <c r="EQ1063" s="22"/>
      <c r="ER1063" s="22"/>
      <c r="ES1063" s="22"/>
      <c r="ET1063" s="22"/>
      <c r="EU1063" s="22"/>
      <c r="EV1063" s="22"/>
      <c r="EW1063" s="22"/>
      <c r="EX1063" s="22"/>
      <c r="EY1063" s="22"/>
      <c r="EZ1063" s="22"/>
      <c r="FA1063" s="22"/>
      <c r="FB1063" s="22"/>
      <c r="FC1063" s="22"/>
      <c r="FD1063" s="22"/>
      <c r="FE1063" s="22"/>
      <c r="FF1063" s="22"/>
      <c r="FG1063" s="22"/>
      <c r="FH1063" s="22"/>
      <c r="FI1063" s="22"/>
      <c r="FJ1063" s="22"/>
      <c r="FK1063" s="22"/>
      <c r="FL1063" s="22"/>
      <c r="FM1063" s="22"/>
      <c r="FN1063" s="22"/>
      <c r="FO1063" s="22"/>
      <c r="FP1063" s="22"/>
    </row>
    <row r="1064" spans="1:172" ht="15">
      <c r="A1064" s="66"/>
      <c r="B1064" s="64"/>
      <c r="C1064" s="64"/>
      <c r="D1064" s="64"/>
      <c r="E1064" s="64"/>
      <c r="F1064" s="64"/>
      <c r="G1064" s="64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2"/>
      <c r="CP1064" s="22"/>
      <c r="CQ1064" s="22"/>
      <c r="CR1064" s="22"/>
      <c r="CS1064" s="22"/>
      <c r="CT1064" s="22"/>
      <c r="CU1064" s="22"/>
      <c r="CV1064" s="22"/>
      <c r="CW1064" s="22"/>
      <c r="CX1064" s="22"/>
      <c r="CY1064" s="22"/>
      <c r="CZ1064" s="22"/>
      <c r="DA1064" s="22"/>
      <c r="DB1064" s="22"/>
      <c r="DC1064" s="22"/>
      <c r="DD1064" s="22"/>
      <c r="DE1064" s="22"/>
      <c r="DF1064" s="22"/>
      <c r="DG1064" s="22"/>
      <c r="DH1064" s="22"/>
      <c r="DI1064" s="22"/>
      <c r="DJ1064" s="22"/>
      <c r="DK1064" s="22"/>
      <c r="DL1064" s="22"/>
      <c r="DM1064" s="22"/>
      <c r="DN1064" s="22"/>
      <c r="DO1064" s="22"/>
      <c r="DP1064" s="22"/>
      <c r="DQ1064" s="22"/>
      <c r="DR1064" s="22"/>
      <c r="DS1064" s="22"/>
      <c r="DT1064" s="22"/>
      <c r="DU1064" s="22"/>
      <c r="DV1064" s="22"/>
      <c r="DW1064" s="22"/>
      <c r="DX1064" s="22"/>
      <c r="DY1064" s="22"/>
      <c r="DZ1064" s="22"/>
      <c r="EA1064" s="22"/>
      <c r="EB1064" s="22"/>
      <c r="EC1064" s="22"/>
      <c r="ED1064" s="22"/>
      <c r="EE1064" s="22"/>
      <c r="EF1064" s="22"/>
      <c r="EG1064" s="22"/>
      <c r="EH1064" s="22"/>
      <c r="EI1064" s="22"/>
      <c r="EJ1064" s="22"/>
      <c r="EK1064" s="22"/>
      <c r="EL1064" s="22"/>
      <c r="EM1064" s="22"/>
      <c r="EN1064" s="22"/>
      <c r="EO1064" s="22"/>
      <c r="EP1064" s="22"/>
      <c r="EQ1064" s="22"/>
      <c r="ER1064" s="22"/>
      <c r="ES1064" s="22"/>
      <c r="ET1064" s="22"/>
      <c r="EU1064" s="22"/>
      <c r="EV1064" s="22"/>
      <c r="EW1064" s="22"/>
      <c r="EX1064" s="22"/>
      <c r="EY1064" s="22"/>
      <c r="EZ1064" s="22"/>
      <c r="FA1064" s="22"/>
      <c r="FB1064" s="22"/>
      <c r="FC1064" s="22"/>
      <c r="FD1064" s="22"/>
      <c r="FE1064" s="22"/>
      <c r="FF1064" s="22"/>
      <c r="FG1064" s="22"/>
      <c r="FH1064" s="22"/>
      <c r="FI1064" s="22"/>
      <c r="FJ1064" s="22"/>
      <c r="FK1064" s="22"/>
      <c r="FL1064" s="22"/>
      <c r="FM1064" s="22"/>
      <c r="FN1064" s="22"/>
      <c r="FO1064" s="22"/>
      <c r="FP1064" s="22"/>
    </row>
    <row r="1065" spans="1:172" ht="15">
      <c r="A1065" s="66"/>
      <c r="B1065" s="64"/>
      <c r="C1065" s="64"/>
      <c r="D1065" s="64"/>
      <c r="E1065" s="64"/>
      <c r="F1065" s="64"/>
      <c r="G1065" s="64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2"/>
      <c r="CP1065" s="22"/>
      <c r="CQ1065" s="22"/>
      <c r="CR1065" s="22"/>
      <c r="CS1065" s="22"/>
      <c r="CT1065" s="22"/>
      <c r="CU1065" s="22"/>
      <c r="CV1065" s="22"/>
      <c r="CW1065" s="22"/>
      <c r="CX1065" s="22"/>
      <c r="CY1065" s="22"/>
      <c r="CZ1065" s="22"/>
      <c r="DA1065" s="22"/>
      <c r="DB1065" s="22"/>
      <c r="DC1065" s="22"/>
      <c r="DD1065" s="22"/>
      <c r="DE1065" s="22"/>
      <c r="DF1065" s="22"/>
      <c r="DG1065" s="22"/>
      <c r="DH1065" s="22"/>
      <c r="DI1065" s="22"/>
      <c r="DJ1065" s="22"/>
      <c r="DK1065" s="22"/>
      <c r="DL1065" s="22"/>
      <c r="DM1065" s="22"/>
      <c r="DN1065" s="22"/>
      <c r="DO1065" s="22"/>
      <c r="DP1065" s="22"/>
      <c r="DQ1065" s="22"/>
      <c r="DR1065" s="22"/>
      <c r="DS1065" s="22"/>
      <c r="DT1065" s="22"/>
      <c r="DU1065" s="22"/>
      <c r="DV1065" s="22"/>
      <c r="DW1065" s="22"/>
      <c r="DX1065" s="22"/>
      <c r="DY1065" s="22"/>
      <c r="DZ1065" s="22"/>
      <c r="EA1065" s="22"/>
      <c r="EB1065" s="22"/>
      <c r="EC1065" s="22"/>
      <c r="ED1065" s="22"/>
      <c r="EE1065" s="22"/>
      <c r="EF1065" s="22"/>
      <c r="EG1065" s="22"/>
      <c r="EH1065" s="22"/>
      <c r="EI1065" s="22"/>
      <c r="EJ1065" s="22"/>
      <c r="EK1065" s="22"/>
      <c r="EL1065" s="22"/>
      <c r="EM1065" s="22"/>
      <c r="EN1065" s="22"/>
      <c r="EO1065" s="22"/>
      <c r="EP1065" s="22"/>
      <c r="EQ1065" s="22"/>
      <c r="ER1065" s="22"/>
      <c r="ES1065" s="22"/>
      <c r="ET1065" s="22"/>
      <c r="EU1065" s="22"/>
      <c r="EV1065" s="22"/>
      <c r="EW1065" s="22"/>
      <c r="EX1065" s="22"/>
      <c r="EY1065" s="22"/>
      <c r="EZ1065" s="22"/>
      <c r="FA1065" s="22"/>
      <c r="FB1065" s="22"/>
      <c r="FC1065" s="22"/>
      <c r="FD1065" s="22"/>
      <c r="FE1065" s="22"/>
      <c r="FF1065" s="22"/>
      <c r="FG1065" s="22"/>
      <c r="FH1065" s="22"/>
      <c r="FI1065" s="22"/>
      <c r="FJ1065" s="22"/>
      <c r="FK1065" s="22"/>
      <c r="FL1065" s="22"/>
      <c r="FM1065" s="22"/>
      <c r="FN1065" s="22"/>
      <c r="FO1065" s="22"/>
      <c r="FP1065" s="22"/>
    </row>
    <row r="1066" spans="1:172" ht="15">
      <c r="A1066" s="66"/>
      <c r="B1066" s="64"/>
      <c r="C1066" s="64"/>
      <c r="D1066" s="64"/>
      <c r="E1066" s="64"/>
      <c r="F1066" s="64"/>
      <c r="G1066" s="64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2"/>
      <c r="CP1066" s="22"/>
      <c r="CQ1066" s="22"/>
      <c r="CR1066" s="22"/>
      <c r="CS1066" s="22"/>
      <c r="CT1066" s="22"/>
      <c r="CU1066" s="22"/>
      <c r="CV1066" s="22"/>
      <c r="CW1066" s="22"/>
      <c r="CX1066" s="22"/>
      <c r="CY1066" s="22"/>
      <c r="CZ1066" s="22"/>
      <c r="DA1066" s="22"/>
      <c r="DB1066" s="22"/>
      <c r="DC1066" s="22"/>
      <c r="DD1066" s="22"/>
      <c r="DE1066" s="22"/>
      <c r="DF1066" s="22"/>
      <c r="DG1066" s="22"/>
      <c r="DH1066" s="22"/>
      <c r="DI1066" s="22"/>
      <c r="DJ1066" s="22"/>
      <c r="DK1066" s="22"/>
      <c r="DL1066" s="22"/>
      <c r="DM1066" s="22"/>
      <c r="DN1066" s="22"/>
      <c r="DO1066" s="22"/>
      <c r="DP1066" s="22"/>
      <c r="DQ1066" s="22"/>
      <c r="DR1066" s="22"/>
      <c r="DS1066" s="22"/>
      <c r="DT1066" s="22"/>
      <c r="DU1066" s="22"/>
      <c r="DV1066" s="22"/>
      <c r="DW1066" s="22"/>
      <c r="DX1066" s="22"/>
      <c r="DY1066" s="22"/>
      <c r="DZ1066" s="22"/>
      <c r="EA1066" s="22"/>
      <c r="EB1066" s="22"/>
      <c r="EC1066" s="22"/>
      <c r="ED1066" s="22"/>
      <c r="EE1066" s="22"/>
      <c r="EF1066" s="22"/>
      <c r="EG1066" s="22"/>
      <c r="EH1066" s="22"/>
      <c r="EI1066" s="22"/>
      <c r="EJ1066" s="22"/>
      <c r="EK1066" s="22"/>
      <c r="EL1066" s="22"/>
      <c r="EM1066" s="22"/>
      <c r="EN1066" s="22"/>
      <c r="EO1066" s="22"/>
      <c r="EP1066" s="22"/>
      <c r="EQ1066" s="22"/>
      <c r="ER1066" s="22"/>
      <c r="ES1066" s="22"/>
      <c r="ET1066" s="22"/>
      <c r="EU1066" s="22"/>
      <c r="EV1066" s="22"/>
      <c r="EW1066" s="22"/>
      <c r="EX1066" s="22"/>
      <c r="EY1066" s="22"/>
      <c r="EZ1066" s="22"/>
      <c r="FA1066" s="22"/>
      <c r="FB1066" s="22"/>
      <c r="FC1066" s="22"/>
      <c r="FD1066" s="22"/>
      <c r="FE1066" s="22"/>
      <c r="FF1066" s="22"/>
      <c r="FG1066" s="22"/>
      <c r="FH1066" s="22"/>
      <c r="FI1066" s="22"/>
      <c r="FJ1066" s="22"/>
      <c r="FK1066" s="22"/>
      <c r="FL1066" s="22"/>
      <c r="FM1066" s="22"/>
      <c r="FN1066" s="22"/>
      <c r="FO1066" s="22"/>
      <c r="FP1066" s="22"/>
    </row>
    <row r="1067" spans="1:172" ht="15">
      <c r="A1067" s="66"/>
      <c r="B1067" s="64"/>
      <c r="C1067" s="64"/>
      <c r="D1067" s="64"/>
      <c r="E1067" s="64"/>
      <c r="F1067" s="64"/>
      <c r="G1067" s="64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  <c r="CS1067" s="22"/>
      <c r="CT1067" s="22"/>
      <c r="CU1067" s="22"/>
      <c r="CV1067" s="22"/>
      <c r="CW1067" s="22"/>
      <c r="CX1067" s="22"/>
      <c r="CY1067" s="22"/>
      <c r="CZ1067" s="22"/>
      <c r="DA1067" s="22"/>
      <c r="DB1067" s="22"/>
      <c r="DC1067" s="22"/>
      <c r="DD1067" s="22"/>
      <c r="DE1067" s="22"/>
      <c r="DF1067" s="22"/>
      <c r="DG1067" s="22"/>
      <c r="DH1067" s="22"/>
      <c r="DI1067" s="22"/>
      <c r="DJ1067" s="22"/>
      <c r="DK1067" s="22"/>
      <c r="DL1067" s="22"/>
      <c r="DM1067" s="22"/>
      <c r="DN1067" s="22"/>
      <c r="DO1067" s="22"/>
      <c r="DP1067" s="22"/>
      <c r="DQ1067" s="22"/>
      <c r="DR1067" s="22"/>
      <c r="DS1067" s="22"/>
      <c r="DT1067" s="22"/>
      <c r="DU1067" s="22"/>
      <c r="DV1067" s="22"/>
      <c r="DW1067" s="22"/>
      <c r="DX1067" s="22"/>
      <c r="DY1067" s="22"/>
      <c r="DZ1067" s="22"/>
      <c r="EA1067" s="22"/>
      <c r="EB1067" s="22"/>
      <c r="EC1067" s="22"/>
      <c r="ED1067" s="22"/>
      <c r="EE1067" s="22"/>
      <c r="EF1067" s="22"/>
      <c r="EG1067" s="22"/>
      <c r="EH1067" s="22"/>
      <c r="EI1067" s="22"/>
      <c r="EJ1067" s="22"/>
      <c r="EK1067" s="22"/>
      <c r="EL1067" s="22"/>
      <c r="EM1067" s="22"/>
      <c r="EN1067" s="22"/>
      <c r="EO1067" s="22"/>
      <c r="EP1067" s="22"/>
      <c r="EQ1067" s="22"/>
      <c r="ER1067" s="22"/>
      <c r="ES1067" s="22"/>
      <c r="ET1067" s="22"/>
      <c r="EU1067" s="22"/>
      <c r="EV1067" s="22"/>
      <c r="EW1067" s="22"/>
      <c r="EX1067" s="22"/>
      <c r="EY1067" s="22"/>
      <c r="EZ1067" s="22"/>
      <c r="FA1067" s="22"/>
      <c r="FB1067" s="22"/>
      <c r="FC1067" s="22"/>
      <c r="FD1067" s="22"/>
      <c r="FE1067" s="22"/>
      <c r="FF1067" s="22"/>
      <c r="FG1067" s="22"/>
      <c r="FH1067" s="22"/>
      <c r="FI1067" s="22"/>
      <c r="FJ1067" s="22"/>
      <c r="FK1067" s="22"/>
      <c r="FL1067" s="22"/>
      <c r="FM1067" s="22"/>
      <c r="FN1067" s="22"/>
      <c r="FO1067" s="22"/>
      <c r="FP1067" s="22"/>
    </row>
    <row r="1068" spans="1:172" ht="15">
      <c r="A1068" s="66"/>
      <c r="B1068" s="64"/>
      <c r="C1068" s="64"/>
      <c r="D1068" s="64"/>
      <c r="E1068" s="64"/>
      <c r="F1068" s="64"/>
      <c r="G1068" s="64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2"/>
      <c r="CP1068" s="22"/>
      <c r="CQ1068" s="22"/>
      <c r="CR1068" s="22"/>
      <c r="CS1068" s="22"/>
      <c r="CT1068" s="22"/>
      <c r="CU1068" s="22"/>
      <c r="CV1068" s="22"/>
      <c r="CW1068" s="22"/>
      <c r="CX1068" s="22"/>
      <c r="CY1068" s="22"/>
      <c r="CZ1068" s="22"/>
      <c r="DA1068" s="22"/>
      <c r="DB1068" s="22"/>
      <c r="DC1068" s="22"/>
      <c r="DD1068" s="22"/>
      <c r="DE1068" s="22"/>
      <c r="DF1068" s="22"/>
      <c r="DG1068" s="22"/>
      <c r="DH1068" s="22"/>
      <c r="DI1068" s="22"/>
      <c r="DJ1068" s="22"/>
      <c r="DK1068" s="22"/>
      <c r="DL1068" s="22"/>
      <c r="DM1068" s="22"/>
      <c r="DN1068" s="22"/>
      <c r="DO1068" s="22"/>
      <c r="DP1068" s="22"/>
      <c r="DQ1068" s="22"/>
      <c r="DR1068" s="22"/>
      <c r="DS1068" s="22"/>
      <c r="DT1068" s="22"/>
      <c r="DU1068" s="22"/>
      <c r="DV1068" s="22"/>
      <c r="DW1068" s="22"/>
      <c r="DX1068" s="22"/>
      <c r="DY1068" s="22"/>
      <c r="DZ1068" s="22"/>
      <c r="EA1068" s="22"/>
      <c r="EB1068" s="22"/>
      <c r="EC1068" s="22"/>
      <c r="ED1068" s="22"/>
      <c r="EE1068" s="22"/>
      <c r="EF1068" s="22"/>
      <c r="EG1068" s="22"/>
      <c r="EH1068" s="22"/>
      <c r="EI1068" s="22"/>
      <c r="EJ1068" s="22"/>
      <c r="EK1068" s="22"/>
      <c r="EL1068" s="22"/>
      <c r="EM1068" s="22"/>
      <c r="EN1068" s="22"/>
      <c r="EO1068" s="22"/>
      <c r="EP1068" s="22"/>
      <c r="EQ1068" s="22"/>
      <c r="ER1068" s="22"/>
      <c r="ES1068" s="22"/>
      <c r="ET1068" s="22"/>
      <c r="EU1068" s="22"/>
      <c r="EV1068" s="22"/>
      <c r="EW1068" s="22"/>
      <c r="EX1068" s="22"/>
      <c r="EY1068" s="22"/>
      <c r="EZ1068" s="22"/>
      <c r="FA1068" s="22"/>
      <c r="FB1068" s="22"/>
      <c r="FC1068" s="22"/>
      <c r="FD1068" s="22"/>
      <c r="FE1068" s="22"/>
      <c r="FF1068" s="22"/>
      <c r="FG1068" s="22"/>
      <c r="FH1068" s="22"/>
      <c r="FI1068" s="22"/>
      <c r="FJ1068" s="22"/>
      <c r="FK1068" s="22"/>
      <c r="FL1068" s="22"/>
      <c r="FM1068" s="22"/>
      <c r="FN1068" s="22"/>
      <c r="FO1068" s="22"/>
      <c r="FP1068" s="22"/>
    </row>
    <row r="1069" spans="1:172" ht="15">
      <c r="A1069" s="66"/>
      <c r="B1069" s="64"/>
      <c r="C1069" s="64"/>
      <c r="D1069" s="64"/>
      <c r="E1069" s="64"/>
      <c r="F1069" s="64"/>
      <c r="G1069" s="64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2"/>
      <c r="CP1069" s="22"/>
      <c r="CQ1069" s="22"/>
      <c r="CR1069" s="22"/>
      <c r="CS1069" s="22"/>
      <c r="CT1069" s="22"/>
      <c r="CU1069" s="22"/>
      <c r="CV1069" s="22"/>
      <c r="CW1069" s="22"/>
      <c r="CX1069" s="22"/>
      <c r="CY1069" s="22"/>
      <c r="CZ1069" s="22"/>
      <c r="DA1069" s="22"/>
      <c r="DB1069" s="22"/>
      <c r="DC1069" s="22"/>
      <c r="DD1069" s="22"/>
      <c r="DE1069" s="22"/>
      <c r="DF1069" s="22"/>
      <c r="DG1069" s="22"/>
      <c r="DH1069" s="22"/>
      <c r="DI1069" s="22"/>
      <c r="DJ1069" s="22"/>
      <c r="DK1069" s="22"/>
      <c r="DL1069" s="22"/>
      <c r="DM1069" s="22"/>
      <c r="DN1069" s="22"/>
      <c r="DO1069" s="22"/>
      <c r="DP1069" s="22"/>
      <c r="DQ1069" s="22"/>
      <c r="DR1069" s="22"/>
      <c r="DS1069" s="22"/>
      <c r="DT1069" s="22"/>
      <c r="DU1069" s="22"/>
      <c r="DV1069" s="22"/>
      <c r="DW1069" s="22"/>
      <c r="DX1069" s="22"/>
      <c r="DY1069" s="22"/>
      <c r="DZ1069" s="22"/>
      <c r="EA1069" s="22"/>
      <c r="EB1069" s="22"/>
      <c r="EC1069" s="22"/>
      <c r="ED1069" s="22"/>
      <c r="EE1069" s="22"/>
      <c r="EF1069" s="22"/>
      <c r="EG1069" s="22"/>
      <c r="EH1069" s="22"/>
      <c r="EI1069" s="22"/>
      <c r="EJ1069" s="22"/>
      <c r="EK1069" s="22"/>
      <c r="EL1069" s="22"/>
      <c r="EM1069" s="22"/>
      <c r="EN1069" s="22"/>
      <c r="EO1069" s="22"/>
      <c r="EP1069" s="22"/>
      <c r="EQ1069" s="22"/>
      <c r="ER1069" s="22"/>
      <c r="ES1069" s="22"/>
      <c r="ET1069" s="22"/>
      <c r="EU1069" s="22"/>
      <c r="EV1069" s="22"/>
      <c r="EW1069" s="22"/>
      <c r="EX1069" s="22"/>
      <c r="EY1069" s="22"/>
      <c r="EZ1069" s="22"/>
      <c r="FA1069" s="22"/>
      <c r="FB1069" s="22"/>
      <c r="FC1069" s="22"/>
      <c r="FD1069" s="22"/>
      <c r="FE1069" s="22"/>
      <c r="FF1069" s="22"/>
      <c r="FG1069" s="22"/>
      <c r="FH1069" s="22"/>
      <c r="FI1069" s="22"/>
      <c r="FJ1069" s="22"/>
      <c r="FK1069" s="22"/>
      <c r="FL1069" s="22"/>
      <c r="FM1069" s="22"/>
      <c r="FN1069" s="22"/>
      <c r="FO1069" s="22"/>
      <c r="FP1069" s="22"/>
    </row>
    <row r="1070" spans="1:172" ht="15">
      <c r="A1070" s="66"/>
      <c r="B1070" s="64"/>
      <c r="C1070" s="64"/>
      <c r="D1070" s="64"/>
      <c r="E1070" s="64"/>
      <c r="F1070" s="64"/>
      <c r="G1070" s="64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2"/>
      <c r="CP1070" s="22"/>
      <c r="CQ1070" s="22"/>
      <c r="CR1070" s="22"/>
      <c r="CS1070" s="22"/>
      <c r="CT1070" s="22"/>
      <c r="CU1070" s="22"/>
      <c r="CV1070" s="22"/>
      <c r="CW1070" s="22"/>
      <c r="CX1070" s="22"/>
      <c r="CY1070" s="22"/>
      <c r="CZ1070" s="22"/>
      <c r="DA1070" s="22"/>
      <c r="DB1070" s="22"/>
      <c r="DC1070" s="22"/>
      <c r="DD1070" s="22"/>
      <c r="DE1070" s="22"/>
      <c r="DF1070" s="22"/>
      <c r="DG1070" s="22"/>
      <c r="DH1070" s="22"/>
      <c r="DI1070" s="22"/>
      <c r="DJ1070" s="22"/>
      <c r="DK1070" s="22"/>
      <c r="DL1070" s="22"/>
      <c r="DM1070" s="22"/>
      <c r="DN1070" s="22"/>
      <c r="DO1070" s="22"/>
      <c r="DP1070" s="22"/>
      <c r="DQ1070" s="22"/>
      <c r="DR1070" s="22"/>
      <c r="DS1070" s="22"/>
      <c r="DT1070" s="22"/>
      <c r="DU1070" s="22"/>
      <c r="DV1070" s="22"/>
      <c r="DW1070" s="22"/>
      <c r="DX1070" s="22"/>
      <c r="DY1070" s="22"/>
      <c r="DZ1070" s="22"/>
      <c r="EA1070" s="22"/>
      <c r="EB1070" s="22"/>
      <c r="EC1070" s="22"/>
      <c r="ED1070" s="22"/>
      <c r="EE1070" s="22"/>
      <c r="EF1070" s="22"/>
      <c r="EG1070" s="22"/>
      <c r="EH1070" s="22"/>
      <c r="EI1070" s="22"/>
      <c r="EJ1070" s="22"/>
      <c r="EK1070" s="22"/>
      <c r="EL1070" s="22"/>
      <c r="EM1070" s="22"/>
      <c r="EN1070" s="22"/>
      <c r="EO1070" s="22"/>
      <c r="EP1070" s="22"/>
      <c r="EQ1070" s="22"/>
      <c r="ER1070" s="22"/>
      <c r="ES1070" s="22"/>
      <c r="ET1070" s="22"/>
      <c r="EU1070" s="22"/>
      <c r="EV1070" s="22"/>
      <c r="EW1070" s="22"/>
      <c r="EX1070" s="22"/>
      <c r="EY1070" s="22"/>
      <c r="EZ1070" s="22"/>
      <c r="FA1070" s="22"/>
      <c r="FB1070" s="22"/>
      <c r="FC1070" s="22"/>
      <c r="FD1070" s="22"/>
      <c r="FE1070" s="22"/>
      <c r="FF1070" s="22"/>
      <c r="FG1070" s="22"/>
      <c r="FH1070" s="22"/>
      <c r="FI1070" s="22"/>
      <c r="FJ1070" s="22"/>
      <c r="FK1070" s="22"/>
      <c r="FL1070" s="22"/>
      <c r="FM1070" s="22"/>
      <c r="FN1070" s="22"/>
      <c r="FO1070" s="22"/>
      <c r="FP1070" s="22"/>
    </row>
    <row r="1071" spans="1:172" ht="15">
      <c r="A1071" s="66"/>
      <c r="B1071" s="64"/>
      <c r="C1071" s="64"/>
      <c r="D1071" s="64"/>
      <c r="E1071" s="64"/>
      <c r="F1071" s="64"/>
      <c r="G1071" s="64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2"/>
      <c r="CP1071" s="22"/>
      <c r="CQ1071" s="22"/>
      <c r="CR1071" s="22"/>
      <c r="CS1071" s="22"/>
      <c r="CT1071" s="22"/>
      <c r="CU1071" s="22"/>
      <c r="CV1071" s="22"/>
      <c r="CW1071" s="22"/>
      <c r="CX1071" s="22"/>
      <c r="CY1071" s="22"/>
      <c r="CZ1071" s="22"/>
      <c r="DA1071" s="22"/>
      <c r="DB1071" s="22"/>
      <c r="DC1071" s="22"/>
      <c r="DD1071" s="22"/>
      <c r="DE1071" s="22"/>
      <c r="DF1071" s="22"/>
      <c r="DG1071" s="22"/>
      <c r="DH1071" s="22"/>
      <c r="DI1071" s="22"/>
      <c r="DJ1071" s="22"/>
      <c r="DK1071" s="22"/>
      <c r="DL1071" s="22"/>
      <c r="DM1071" s="22"/>
      <c r="DN1071" s="22"/>
      <c r="DO1071" s="22"/>
      <c r="DP1071" s="22"/>
      <c r="DQ1071" s="22"/>
      <c r="DR1071" s="22"/>
      <c r="DS1071" s="22"/>
      <c r="DT1071" s="22"/>
      <c r="DU1071" s="22"/>
      <c r="DV1071" s="22"/>
      <c r="DW1071" s="22"/>
      <c r="DX1071" s="22"/>
      <c r="DY1071" s="22"/>
      <c r="DZ1071" s="22"/>
      <c r="EA1071" s="22"/>
      <c r="EB1071" s="22"/>
      <c r="EC1071" s="22"/>
      <c r="ED1071" s="22"/>
      <c r="EE1071" s="22"/>
      <c r="EF1071" s="22"/>
      <c r="EG1071" s="22"/>
      <c r="EH1071" s="22"/>
      <c r="EI1071" s="22"/>
      <c r="EJ1071" s="22"/>
      <c r="EK1071" s="22"/>
      <c r="EL1071" s="22"/>
      <c r="EM1071" s="22"/>
      <c r="EN1071" s="22"/>
      <c r="EO1071" s="22"/>
      <c r="EP1071" s="22"/>
      <c r="EQ1071" s="22"/>
      <c r="ER1071" s="22"/>
      <c r="ES1071" s="22"/>
      <c r="ET1071" s="22"/>
      <c r="EU1071" s="22"/>
      <c r="EV1071" s="22"/>
      <c r="EW1071" s="22"/>
      <c r="EX1071" s="22"/>
      <c r="EY1071" s="22"/>
      <c r="EZ1071" s="22"/>
      <c r="FA1071" s="22"/>
      <c r="FB1071" s="22"/>
      <c r="FC1071" s="22"/>
      <c r="FD1071" s="22"/>
      <c r="FE1071" s="22"/>
      <c r="FF1071" s="22"/>
      <c r="FG1071" s="22"/>
      <c r="FH1071" s="22"/>
      <c r="FI1071" s="22"/>
      <c r="FJ1071" s="22"/>
      <c r="FK1071" s="22"/>
      <c r="FL1071" s="22"/>
      <c r="FM1071" s="22"/>
      <c r="FN1071" s="22"/>
      <c r="FO1071" s="22"/>
      <c r="FP1071" s="22"/>
    </row>
    <row r="1072" spans="1:172" ht="15">
      <c r="A1072" s="66"/>
      <c r="B1072" s="64"/>
      <c r="C1072" s="64"/>
      <c r="D1072" s="64"/>
      <c r="E1072" s="64"/>
      <c r="F1072" s="64"/>
      <c r="G1072" s="64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2"/>
      <c r="CP1072" s="22"/>
      <c r="CQ1072" s="22"/>
      <c r="CR1072" s="22"/>
      <c r="CS1072" s="22"/>
      <c r="CT1072" s="22"/>
      <c r="CU1072" s="22"/>
      <c r="CV1072" s="22"/>
      <c r="CW1072" s="22"/>
      <c r="CX1072" s="22"/>
      <c r="CY1072" s="22"/>
      <c r="CZ1072" s="22"/>
      <c r="DA1072" s="22"/>
      <c r="DB1072" s="22"/>
      <c r="DC1072" s="22"/>
      <c r="DD1072" s="22"/>
      <c r="DE1072" s="22"/>
      <c r="DF1072" s="22"/>
      <c r="DG1072" s="22"/>
      <c r="DH1072" s="22"/>
      <c r="DI1072" s="22"/>
      <c r="DJ1072" s="22"/>
      <c r="DK1072" s="22"/>
      <c r="DL1072" s="22"/>
      <c r="DM1072" s="22"/>
      <c r="DN1072" s="22"/>
      <c r="DO1072" s="22"/>
      <c r="DP1072" s="22"/>
      <c r="DQ1072" s="22"/>
      <c r="DR1072" s="22"/>
      <c r="DS1072" s="22"/>
      <c r="DT1072" s="22"/>
      <c r="DU1072" s="22"/>
      <c r="DV1072" s="22"/>
      <c r="DW1072" s="22"/>
      <c r="DX1072" s="22"/>
      <c r="DY1072" s="22"/>
      <c r="DZ1072" s="22"/>
      <c r="EA1072" s="22"/>
      <c r="EB1072" s="22"/>
      <c r="EC1072" s="22"/>
      <c r="ED1072" s="22"/>
      <c r="EE1072" s="22"/>
      <c r="EF1072" s="22"/>
      <c r="EG1072" s="22"/>
      <c r="EH1072" s="22"/>
      <c r="EI1072" s="22"/>
      <c r="EJ1072" s="22"/>
      <c r="EK1072" s="22"/>
      <c r="EL1072" s="22"/>
      <c r="EM1072" s="22"/>
      <c r="EN1072" s="22"/>
      <c r="EO1072" s="22"/>
      <c r="EP1072" s="22"/>
      <c r="EQ1072" s="22"/>
      <c r="ER1072" s="22"/>
      <c r="ES1072" s="22"/>
      <c r="ET1072" s="22"/>
      <c r="EU1072" s="22"/>
      <c r="EV1072" s="22"/>
      <c r="EW1072" s="22"/>
      <c r="EX1072" s="22"/>
      <c r="EY1072" s="22"/>
      <c r="EZ1072" s="22"/>
      <c r="FA1072" s="22"/>
      <c r="FB1072" s="22"/>
      <c r="FC1072" s="22"/>
      <c r="FD1072" s="22"/>
      <c r="FE1072" s="22"/>
      <c r="FF1072" s="22"/>
      <c r="FG1072" s="22"/>
      <c r="FH1072" s="22"/>
      <c r="FI1072" s="22"/>
      <c r="FJ1072" s="22"/>
      <c r="FK1072" s="22"/>
      <c r="FL1072" s="22"/>
      <c r="FM1072" s="22"/>
      <c r="FN1072" s="22"/>
      <c r="FO1072" s="22"/>
      <c r="FP1072" s="22"/>
    </row>
    <row r="1073" spans="1:172" ht="15">
      <c r="A1073" s="66"/>
      <c r="B1073" s="64"/>
      <c r="C1073" s="64"/>
      <c r="D1073" s="64"/>
      <c r="E1073" s="64"/>
      <c r="F1073" s="64"/>
      <c r="G1073" s="64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2"/>
      <c r="CP1073" s="22"/>
      <c r="CQ1073" s="22"/>
      <c r="CR1073" s="22"/>
      <c r="CS1073" s="22"/>
      <c r="CT1073" s="22"/>
      <c r="CU1073" s="22"/>
      <c r="CV1073" s="22"/>
      <c r="CW1073" s="22"/>
      <c r="CX1073" s="22"/>
      <c r="CY1073" s="22"/>
      <c r="CZ1073" s="22"/>
      <c r="DA1073" s="22"/>
      <c r="DB1073" s="22"/>
      <c r="DC1073" s="22"/>
      <c r="DD1073" s="22"/>
      <c r="DE1073" s="22"/>
      <c r="DF1073" s="22"/>
      <c r="DG1073" s="22"/>
      <c r="DH1073" s="22"/>
      <c r="DI1073" s="22"/>
      <c r="DJ1073" s="22"/>
      <c r="DK1073" s="22"/>
      <c r="DL1073" s="22"/>
      <c r="DM1073" s="22"/>
      <c r="DN1073" s="22"/>
      <c r="DO1073" s="22"/>
      <c r="DP1073" s="22"/>
      <c r="DQ1073" s="22"/>
      <c r="DR1073" s="22"/>
      <c r="DS1073" s="22"/>
      <c r="DT1073" s="22"/>
      <c r="DU1073" s="22"/>
      <c r="DV1073" s="22"/>
      <c r="DW1073" s="22"/>
      <c r="DX1073" s="22"/>
      <c r="DY1073" s="22"/>
      <c r="DZ1073" s="22"/>
      <c r="EA1073" s="22"/>
      <c r="EB1073" s="22"/>
      <c r="EC1073" s="22"/>
      <c r="ED1073" s="22"/>
      <c r="EE1073" s="22"/>
      <c r="EF1073" s="22"/>
      <c r="EG1073" s="22"/>
      <c r="EH1073" s="22"/>
      <c r="EI1073" s="22"/>
      <c r="EJ1073" s="22"/>
      <c r="EK1073" s="22"/>
      <c r="EL1073" s="22"/>
      <c r="EM1073" s="22"/>
      <c r="EN1073" s="22"/>
      <c r="EO1073" s="22"/>
      <c r="EP1073" s="22"/>
      <c r="EQ1073" s="22"/>
      <c r="ER1073" s="22"/>
      <c r="ES1073" s="22"/>
      <c r="ET1073" s="22"/>
      <c r="EU1073" s="22"/>
      <c r="EV1073" s="22"/>
      <c r="EW1073" s="22"/>
      <c r="EX1073" s="22"/>
      <c r="EY1073" s="22"/>
      <c r="EZ1073" s="22"/>
      <c r="FA1073" s="22"/>
      <c r="FB1073" s="22"/>
      <c r="FC1073" s="22"/>
      <c r="FD1073" s="22"/>
      <c r="FE1073" s="22"/>
      <c r="FF1073" s="22"/>
      <c r="FG1073" s="22"/>
      <c r="FH1073" s="22"/>
      <c r="FI1073" s="22"/>
      <c r="FJ1073" s="22"/>
      <c r="FK1073" s="22"/>
      <c r="FL1073" s="22"/>
      <c r="FM1073" s="22"/>
      <c r="FN1073" s="22"/>
      <c r="FO1073" s="22"/>
      <c r="FP1073" s="22"/>
    </row>
    <row r="1074" spans="1:172" ht="15">
      <c r="A1074" s="66"/>
      <c r="B1074" s="64"/>
      <c r="C1074" s="64"/>
      <c r="D1074" s="64"/>
      <c r="E1074" s="64"/>
      <c r="F1074" s="64"/>
      <c r="G1074" s="64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2"/>
      <c r="CP1074" s="22"/>
      <c r="CQ1074" s="22"/>
      <c r="CR1074" s="22"/>
      <c r="CS1074" s="22"/>
      <c r="CT1074" s="22"/>
      <c r="CU1074" s="22"/>
      <c r="CV1074" s="22"/>
      <c r="CW1074" s="22"/>
      <c r="CX1074" s="22"/>
      <c r="CY1074" s="22"/>
      <c r="CZ1074" s="22"/>
      <c r="DA1074" s="22"/>
      <c r="DB1074" s="22"/>
      <c r="DC1074" s="22"/>
      <c r="DD1074" s="22"/>
      <c r="DE1074" s="22"/>
      <c r="DF1074" s="22"/>
      <c r="DG1074" s="22"/>
      <c r="DH1074" s="22"/>
      <c r="DI1074" s="22"/>
      <c r="DJ1074" s="22"/>
      <c r="DK1074" s="22"/>
      <c r="DL1074" s="22"/>
      <c r="DM1074" s="22"/>
      <c r="DN1074" s="22"/>
      <c r="DO1074" s="22"/>
      <c r="DP1074" s="22"/>
      <c r="DQ1074" s="22"/>
      <c r="DR1074" s="22"/>
      <c r="DS1074" s="22"/>
      <c r="DT1074" s="22"/>
      <c r="DU1074" s="22"/>
      <c r="DV1074" s="22"/>
      <c r="DW1074" s="22"/>
      <c r="DX1074" s="22"/>
      <c r="DY1074" s="22"/>
      <c r="DZ1074" s="22"/>
      <c r="EA1074" s="22"/>
      <c r="EB1074" s="22"/>
      <c r="EC1074" s="22"/>
      <c r="ED1074" s="22"/>
      <c r="EE1074" s="22"/>
      <c r="EF1074" s="22"/>
      <c r="EG1074" s="22"/>
      <c r="EH1074" s="22"/>
      <c r="EI1074" s="22"/>
      <c r="EJ1074" s="22"/>
      <c r="EK1074" s="22"/>
      <c r="EL1074" s="22"/>
      <c r="EM1074" s="22"/>
      <c r="EN1074" s="22"/>
      <c r="EO1074" s="22"/>
      <c r="EP1074" s="22"/>
      <c r="EQ1074" s="22"/>
      <c r="ER1074" s="22"/>
      <c r="ES1074" s="22"/>
      <c r="ET1074" s="22"/>
      <c r="EU1074" s="22"/>
      <c r="EV1074" s="22"/>
      <c r="EW1074" s="22"/>
      <c r="EX1074" s="22"/>
      <c r="EY1074" s="22"/>
      <c r="EZ1074" s="22"/>
      <c r="FA1074" s="22"/>
      <c r="FB1074" s="22"/>
      <c r="FC1074" s="22"/>
      <c r="FD1074" s="22"/>
      <c r="FE1074" s="22"/>
      <c r="FF1074" s="22"/>
      <c r="FG1074" s="22"/>
      <c r="FH1074" s="22"/>
      <c r="FI1074" s="22"/>
      <c r="FJ1074" s="22"/>
      <c r="FK1074" s="22"/>
      <c r="FL1074" s="22"/>
      <c r="FM1074" s="22"/>
      <c r="FN1074" s="22"/>
      <c r="FO1074" s="22"/>
      <c r="FP1074" s="22"/>
    </row>
    <row r="1075" spans="1:172" ht="15">
      <c r="A1075" s="66"/>
      <c r="B1075" s="64"/>
      <c r="C1075" s="64"/>
      <c r="D1075" s="64"/>
      <c r="E1075" s="64"/>
      <c r="F1075" s="64"/>
      <c r="G1075" s="64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2"/>
      <c r="CP1075" s="22"/>
      <c r="CQ1075" s="22"/>
      <c r="CR1075" s="22"/>
      <c r="CS1075" s="22"/>
      <c r="CT1075" s="22"/>
      <c r="CU1075" s="22"/>
      <c r="CV1075" s="22"/>
      <c r="CW1075" s="22"/>
      <c r="CX1075" s="22"/>
      <c r="CY1075" s="22"/>
      <c r="CZ1075" s="22"/>
      <c r="DA1075" s="22"/>
      <c r="DB1075" s="22"/>
      <c r="DC1075" s="22"/>
      <c r="DD1075" s="22"/>
      <c r="DE1075" s="22"/>
      <c r="DF1075" s="22"/>
      <c r="DG1075" s="22"/>
      <c r="DH1075" s="22"/>
      <c r="DI1075" s="22"/>
      <c r="DJ1075" s="22"/>
      <c r="DK1075" s="22"/>
      <c r="DL1075" s="22"/>
      <c r="DM1075" s="22"/>
      <c r="DN1075" s="22"/>
      <c r="DO1075" s="22"/>
      <c r="DP1075" s="22"/>
      <c r="DQ1075" s="22"/>
      <c r="DR1075" s="22"/>
      <c r="DS1075" s="22"/>
      <c r="DT1075" s="22"/>
      <c r="DU1075" s="22"/>
      <c r="DV1075" s="22"/>
      <c r="DW1075" s="22"/>
      <c r="DX1075" s="22"/>
      <c r="DY1075" s="22"/>
      <c r="DZ1075" s="22"/>
      <c r="EA1075" s="22"/>
      <c r="EB1075" s="22"/>
      <c r="EC1075" s="22"/>
      <c r="ED1075" s="22"/>
      <c r="EE1075" s="22"/>
      <c r="EF1075" s="22"/>
      <c r="EG1075" s="22"/>
      <c r="EH1075" s="22"/>
      <c r="EI1075" s="22"/>
      <c r="EJ1075" s="22"/>
      <c r="EK1075" s="22"/>
      <c r="EL1075" s="22"/>
      <c r="EM1075" s="22"/>
      <c r="EN1075" s="22"/>
      <c r="EO1075" s="22"/>
      <c r="EP1075" s="22"/>
      <c r="EQ1075" s="22"/>
      <c r="ER1075" s="22"/>
      <c r="ES1075" s="22"/>
      <c r="ET1075" s="22"/>
      <c r="EU1075" s="22"/>
      <c r="EV1075" s="22"/>
      <c r="EW1075" s="22"/>
      <c r="EX1075" s="22"/>
      <c r="EY1075" s="22"/>
      <c r="EZ1075" s="22"/>
      <c r="FA1075" s="22"/>
      <c r="FB1075" s="22"/>
      <c r="FC1075" s="22"/>
      <c r="FD1075" s="22"/>
      <c r="FE1075" s="22"/>
      <c r="FF1075" s="22"/>
      <c r="FG1075" s="22"/>
      <c r="FH1075" s="22"/>
      <c r="FI1075" s="22"/>
      <c r="FJ1075" s="22"/>
      <c r="FK1075" s="22"/>
      <c r="FL1075" s="22"/>
      <c r="FM1075" s="22"/>
      <c r="FN1075" s="22"/>
      <c r="FO1075" s="22"/>
      <c r="FP1075" s="22"/>
    </row>
    <row r="1076" spans="1:172" ht="15">
      <c r="A1076" s="66"/>
      <c r="B1076" s="64"/>
      <c r="C1076" s="64"/>
      <c r="D1076" s="64"/>
      <c r="E1076" s="64"/>
      <c r="F1076" s="64"/>
      <c r="G1076" s="64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2"/>
      <c r="CP1076" s="22"/>
      <c r="CQ1076" s="22"/>
      <c r="CR1076" s="22"/>
      <c r="CS1076" s="22"/>
      <c r="CT1076" s="22"/>
      <c r="CU1076" s="22"/>
      <c r="CV1076" s="22"/>
      <c r="CW1076" s="22"/>
      <c r="CX1076" s="22"/>
      <c r="CY1076" s="22"/>
      <c r="CZ1076" s="22"/>
      <c r="DA1076" s="22"/>
      <c r="DB1076" s="22"/>
      <c r="DC1076" s="22"/>
      <c r="DD1076" s="22"/>
      <c r="DE1076" s="22"/>
      <c r="DF1076" s="22"/>
      <c r="DG1076" s="22"/>
      <c r="DH1076" s="22"/>
      <c r="DI1076" s="22"/>
      <c r="DJ1076" s="22"/>
      <c r="DK1076" s="22"/>
      <c r="DL1076" s="22"/>
      <c r="DM1076" s="22"/>
      <c r="DN1076" s="22"/>
      <c r="DO1076" s="22"/>
      <c r="DP1076" s="22"/>
      <c r="DQ1076" s="22"/>
      <c r="DR1076" s="22"/>
      <c r="DS1076" s="22"/>
      <c r="DT1076" s="22"/>
      <c r="DU1076" s="22"/>
      <c r="DV1076" s="22"/>
      <c r="DW1076" s="22"/>
      <c r="DX1076" s="22"/>
      <c r="DY1076" s="22"/>
      <c r="DZ1076" s="22"/>
      <c r="EA1076" s="22"/>
      <c r="EB1076" s="22"/>
      <c r="EC1076" s="22"/>
      <c r="ED1076" s="22"/>
      <c r="EE1076" s="22"/>
      <c r="EF1076" s="22"/>
      <c r="EG1076" s="22"/>
      <c r="EH1076" s="22"/>
      <c r="EI1076" s="22"/>
      <c r="EJ1076" s="22"/>
      <c r="EK1076" s="22"/>
      <c r="EL1076" s="22"/>
      <c r="EM1076" s="22"/>
      <c r="EN1076" s="22"/>
      <c r="EO1076" s="22"/>
      <c r="EP1076" s="22"/>
      <c r="EQ1076" s="22"/>
      <c r="ER1076" s="22"/>
      <c r="ES1076" s="22"/>
      <c r="ET1076" s="22"/>
      <c r="EU1076" s="22"/>
      <c r="EV1076" s="22"/>
      <c r="EW1076" s="22"/>
      <c r="EX1076" s="22"/>
      <c r="EY1076" s="22"/>
      <c r="EZ1076" s="22"/>
      <c r="FA1076" s="22"/>
      <c r="FB1076" s="22"/>
      <c r="FC1076" s="22"/>
      <c r="FD1076" s="22"/>
      <c r="FE1076" s="22"/>
      <c r="FF1076" s="22"/>
      <c r="FG1076" s="22"/>
      <c r="FH1076" s="22"/>
      <c r="FI1076" s="22"/>
      <c r="FJ1076" s="22"/>
      <c r="FK1076" s="22"/>
      <c r="FL1076" s="22"/>
      <c r="FM1076" s="22"/>
      <c r="FN1076" s="22"/>
      <c r="FO1076" s="22"/>
      <c r="FP1076" s="22"/>
    </row>
    <row r="1077" spans="1:172" ht="15">
      <c r="A1077" s="66"/>
      <c r="B1077" s="64"/>
      <c r="C1077" s="64"/>
      <c r="D1077" s="64"/>
      <c r="E1077" s="64"/>
      <c r="F1077" s="64"/>
      <c r="G1077" s="64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2"/>
      <c r="CP1077" s="22"/>
      <c r="CQ1077" s="22"/>
      <c r="CR1077" s="22"/>
      <c r="CS1077" s="22"/>
      <c r="CT1077" s="22"/>
      <c r="CU1077" s="22"/>
      <c r="CV1077" s="22"/>
      <c r="CW1077" s="22"/>
      <c r="CX1077" s="22"/>
      <c r="CY1077" s="22"/>
      <c r="CZ1077" s="22"/>
      <c r="DA1077" s="22"/>
      <c r="DB1077" s="22"/>
      <c r="DC1077" s="22"/>
      <c r="DD1077" s="22"/>
      <c r="DE1077" s="22"/>
      <c r="DF1077" s="22"/>
      <c r="DG1077" s="22"/>
      <c r="DH1077" s="22"/>
      <c r="DI1077" s="22"/>
      <c r="DJ1077" s="22"/>
      <c r="DK1077" s="22"/>
      <c r="DL1077" s="22"/>
      <c r="DM1077" s="22"/>
      <c r="DN1077" s="22"/>
      <c r="DO1077" s="22"/>
      <c r="DP1077" s="22"/>
      <c r="DQ1077" s="22"/>
      <c r="DR1077" s="22"/>
      <c r="DS1077" s="22"/>
      <c r="DT1077" s="22"/>
      <c r="DU1077" s="22"/>
      <c r="DV1077" s="22"/>
      <c r="DW1077" s="22"/>
      <c r="DX1077" s="22"/>
      <c r="DY1077" s="22"/>
      <c r="DZ1077" s="22"/>
      <c r="EA1077" s="22"/>
      <c r="EB1077" s="22"/>
      <c r="EC1077" s="22"/>
      <c r="ED1077" s="22"/>
      <c r="EE1077" s="22"/>
      <c r="EF1077" s="22"/>
      <c r="EG1077" s="22"/>
      <c r="EH1077" s="22"/>
      <c r="EI1077" s="22"/>
      <c r="EJ1077" s="22"/>
      <c r="EK1077" s="22"/>
      <c r="EL1077" s="22"/>
      <c r="EM1077" s="22"/>
      <c r="EN1077" s="22"/>
      <c r="EO1077" s="22"/>
      <c r="EP1077" s="22"/>
      <c r="EQ1077" s="22"/>
      <c r="ER1077" s="22"/>
      <c r="ES1077" s="22"/>
      <c r="ET1077" s="22"/>
      <c r="EU1077" s="22"/>
      <c r="EV1077" s="22"/>
      <c r="EW1077" s="22"/>
      <c r="EX1077" s="22"/>
      <c r="EY1077" s="22"/>
      <c r="EZ1077" s="22"/>
      <c r="FA1077" s="22"/>
      <c r="FB1077" s="22"/>
      <c r="FC1077" s="22"/>
      <c r="FD1077" s="22"/>
      <c r="FE1077" s="22"/>
      <c r="FF1077" s="22"/>
      <c r="FG1077" s="22"/>
      <c r="FH1077" s="22"/>
      <c r="FI1077" s="22"/>
      <c r="FJ1077" s="22"/>
      <c r="FK1077" s="22"/>
      <c r="FL1077" s="22"/>
      <c r="FM1077" s="22"/>
      <c r="FN1077" s="22"/>
      <c r="FO1077" s="22"/>
      <c r="FP1077" s="22"/>
    </row>
    <row r="1078" spans="1:172" ht="15">
      <c r="A1078" s="66"/>
      <c r="B1078" s="64"/>
      <c r="C1078" s="64"/>
      <c r="D1078" s="64"/>
      <c r="E1078" s="64"/>
      <c r="F1078" s="64"/>
      <c r="G1078" s="64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2"/>
      <c r="CP1078" s="22"/>
      <c r="CQ1078" s="22"/>
      <c r="CR1078" s="22"/>
      <c r="CS1078" s="22"/>
      <c r="CT1078" s="22"/>
      <c r="CU1078" s="22"/>
      <c r="CV1078" s="22"/>
      <c r="CW1078" s="22"/>
      <c r="CX1078" s="22"/>
      <c r="CY1078" s="22"/>
      <c r="CZ1078" s="22"/>
      <c r="DA1078" s="22"/>
      <c r="DB1078" s="22"/>
      <c r="DC1078" s="22"/>
      <c r="DD1078" s="22"/>
      <c r="DE1078" s="22"/>
      <c r="DF1078" s="22"/>
      <c r="DG1078" s="22"/>
      <c r="DH1078" s="22"/>
      <c r="DI1078" s="22"/>
      <c r="DJ1078" s="22"/>
      <c r="DK1078" s="22"/>
      <c r="DL1078" s="22"/>
      <c r="DM1078" s="22"/>
      <c r="DN1078" s="22"/>
      <c r="DO1078" s="22"/>
      <c r="DP1078" s="22"/>
      <c r="DQ1078" s="22"/>
      <c r="DR1078" s="22"/>
      <c r="DS1078" s="22"/>
      <c r="DT1078" s="22"/>
      <c r="DU1078" s="22"/>
      <c r="DV1078" s="22"/>
      <c r="DW1078" s="22"/>
      <c r="DX1078" s="22"/>
      <c r="DY1078" s="22"/>
      <c r="DZ1078" s="22"/>
      <c r="EA1078" s="22"/>
      <c r="EB1078" s="22"/>
      <c r="EC1078" s="22"/>
      <c r="ED1078" s="22"/>
      <c r="EE1078" s="22"/>
      <c r="EF1078" s="22"/>
      <c r="EG1078" s="22"/>
      <c r="EH1078" s="22"/>
      <c r="EI1078" s="22"/>
      <c r="EJ1078" s="22"/>
      <c r="EK1078" s="22"/>
      <c r="EL1078" s="22"/>
      <c r="EM1078" s="22"/>
      <c r="EN1078" s="22"/>
      <c r="EO1078" s="22"/>
      <c r="EP1078" s="22"/>
      <c r="EQ1078" s="22"/>
      <c r="ER1078" s="22"/>
      <c r="ES1078" s="22"/>
      <c r="ET1078" s="22"/>
      <c r="EU1078" s="22"/>
      <c r="EV1078" s="22"/>
      <c r="EW1078" s="22"/>
      <c r="EX1078" s="22"/>
      <c r="EY1078" s="22"/>
      <c r="EZ1078" s="22"/>
      <c r="FA1078" s="22"/>
      <c r="FB1078" s="22"/>
      <c r="FC1078" s="22"/>
      <c r="FD1078" s="22"/>
      <c r="FE1078" s="22"/>
      <c r="FF1078" s="22"/>
      <c r="FG1078" s="22"/>
      <c r="FH1078" s="22"/>
      <c r="FI1078" s="22"/>
      <c r="FJ1078" s="22"/>
      <c r="FK1078" s="22"/>
      <c r="FL1078" s="22"/>
      <c r="FM1078" s="22"/>
      <c r="FN1078" s="22"/>
      <c r="FO1078" s="22"/>
      <c r="FP1078" s="22"/>
    </row>
    <row r="1079" spans="1:172" ht="15">
      <c r="A1079" s="66"/>
      <c r="B1079" s="64"/>
      <c r="C1079" s="64"/>
      <c r="D1079" s="64"/>
      <c r="E1079" s="64"/>
      <c r="F1079" s="64"/>
      <c r="G1079" s="64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2"/>
      <c r="CP1079" s="22"/>
      <c r="CQ1079" s="22"/>
      <c r="CR1079" s="22"/>
      <c r="CS1079" s="22"/>
      <c r="CT1079" s="22"/>
      <c r="CU1079" s="22"/>
      <c r="CV1079" s="22"/>
      <c r="CW1079" s="22"/>
      <c r="CX1079" s="22"/>
      <c r="CY1079" s="22"/>
      <c r="CZ1079" s="22"/>
      <c r="DA1079" s="22"/>
      <c r="DB1079" s="22"/>
      <c r="DC1079" s="22"/>
      <c r="DD1079" s="22"/>
      <c r="DE1079" s="22"/>
      <c r="DF1079" s="22"/>
      <c r="DG1079" s="22"/>
      <c r="DH1079" s="22"/>
      <c r="DI1079" s="22"/>
      <c r="DJ1079" s="22"/>
      <c r="DK1079" s="22"/>
      <c r="DL1079" s="22"/>
      <c r="DM1079" s="22"/>
      <c r="DN1079" s="22"/>
      <c r="DO1079" s="22"/>
      <c r="DP1079" s="22"/>
      <c r="DQ1079" s="22"/>
      <c r="DR1079" s="22"/>
      <c r="DS1079" s="22"/>
      <c r="DT1079" s="22"/>
      <c r="DU1079" s="22"/>
      <c r="DV1079" s="22"/>
      <c r="DW1079" s="22"/>
      <c r="DX1079" s="22"/>
      <c r="DY1079" s="22"/>
      <c r="DZ1079" s="22"/>
      <c r="EA1079" s="22"/>
      <c r="EB1079" s="22"/>
      <c r="EC1079" s="22"/>
      <c r="ED1079" s="22"/>
      <c r="EE1079" s="22"/>
      <c r="EF1079" s="22"/>
      <c r="EG1079" s="22"/>
      <c r="EH1079" s="22"/>
      <c r="EI1079" s="22"/>
      <c r="EJ1079" s="22"/>
      <c r="EK1079" s="22"/>
      <c r="EL1079" s="22"/>
      <c r="EM1079" s="22"/>
      <c r="EN1079" s="22"/>
      <c r="EO1079" s="22"/>
      <c r="EP1079" s="22"/>
      <c r="EQ1079" s="22"/>
      <c r="ER1079" s="22"/>
      <c r="ES1079" s="22"/>
      <c r="ET1079" s="22"/>
      <c r="EU1079" s="22"/>
      <c r="EV1079" s="22"/>
      <c r="EW1079" s="22"/>
      <c r="EX1079" s="22"/>
      <c r="EY1079" s="22"/>
      <c r="EZ1079" s="22"/>
      <c r="FA1079" s="22"/>
      <c r="FB1079" s="22"/>
      <c r="FC1079" s="22"/>
      <c r="FD1079" s="22"/>
      <c r="FE1079" s="22"/>
      <c r="FF1079" s="22"/>
      <c r="FG1079" s="22"/>
      <c r="FH1079" s="22"/>
      <c r="FI1079" s="22"/>
      <c r="FJ1079" s="22"/>
      <c r="FK1079" s="22"/>
      <c r="FL1079" s="22"/>
      <c r="FM1079" s="22"/>
      <c r="FN1079" s="22"/>
      <c r="FO1079" s="22"/>
      <c r="FP1079" s="22"/>
    </row>
    <row r="1080" spans="1:172" ht="15">
      <c r="A1080" s="66"/>
      <c r="B1080" s="64"/>
      <c r="C1080" s="64"/>
      <c r="D1080" s="64"/>
      <c r="E1080" s="64"/>
      <c r="F1080" s="64"/>
      <c r="G1080" s="64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2"/>
      <c r="CP1080" s="22"/>
      <c r="CQ1080" s="22"/>
      <c r="CR1080" s="22"/>
      <c r="CS1080" s="22"/>
      <c r="CT1080" s="22"/>
      <c r="CU1080" s="22"/>
      <c r="CV1080" s="22"/>
      <c r="CW1080" s="22"/>
      <c r="CX1080" s="22"/>
      <c r="CY1080" s="22"/>
      <c r="CZ1080" s="22"/>
      <c r="DA1080" s="22"/>
      <c r="DB1080" s="22"/>
      <c r="DC1080" s="22"/>
      <c r="DD1080" s="22"/>
      <c r="DE1080" s="22"/>
      <c r="DF1080" s="22"/>
      <c r="DG1080" s="22"/>
      <c r="DH1080" s="22"/>
      <c r="DI1080" s="22"/>
      <c r="DJ1080" s="22"/>
      <c r="DK1080" s="22"/>
      <c r="DL1080" s="22"/>
      <c r="DM1080" s="22"/>
      <c r="DN1080" s="22"/>
      <c r="DO1080" s="22"/>
      <c r="DP1080" s="22"/>
      <c r="DQ1080" s="22"/>
      <c r="DR1080" s="22"/>
      <c r="DS1080" s="22"/>
      <c r="DT1080" s="22"/>
      <c r="DU1080" s="22"/>
      <c r="DV1080" s="22"/>
      <c r="DW1080" s="22"/>
      <c r="DX1080" s="22"/>
      <c r="DY1080" s="22"/>
      <c r="DZ1080" s="22"/>
      <c r="EA1080" s="22"/>
      <c r="EB1080" s="22"/>
      <c r="EC1080" s="22"/>
      <c r="ED1080" s="22"/>
      <c r="EE1080" s="22"/>
      <c r="EF1080" s="22"/>
      <c r="EG1080" s="22"/>
      <c r="EH1080" s="22"/>
      <c r="EI1080" s="22"/>
      <c r="EJ1080" s="22"/>
      <c r="EK1080" s="22"/>
      <c r="EL1080" s="22"/>
      <c r="EM1080" s="22"/>
      <c r="EN1080" s="22"/>
      <c r="EO1080" s="22"/>
      <c r="EP1080" s="22"/>
      <c r="EQ1080" s="22"/>
      <c r="ER1080" s="22"/>
      <c r="ES1080" s="22"/>
      <c r="ET1080" s="22"/>
      <c r="EU1080" s="22"/>
      <c r="EV1080" s="22"/>
      <c r="EW1080" s="22"/>
      <c r="EX1080" s="22"/>
      <c r="EY1080" s="22"/>
      <c r="EZ1080" s="22"/>
      <c r="FA1080" s="22"/>
      <c r="FB1080" s="22"/>
      <c r="FC1080" s="22"/>
      <c r="FD1080" s="22"/>
      <c r="FE1080" s="22"/>
      <c r="FF1080" s="22"/>
      <c r="FG1080" s="22"/>
      <c r="FH1080" s="22"/>
      <c r="FI1080" s="22"/>
      <c r="FJ1080" s="22"/>
      <c r="FK1080" s="22"/>
      <c r="FL1080" s="22"/>
      <c r="FM1080" s="22"/>
      <c r="FN1080" s="22"/>
      <c r="FO1080" s="22"/>
      <c r="FP1080" s="22"/>
    </row>
    <row r="1081" spans="1:172" ht="15">
      <c r="A1081" s="66"/>
      <c r="B1081" s="64"/>
      <c r="C1081" s="64"/>
      <c r="D1081" s="64"/>
      <c r="E1081" s="64"/>
      <c r="F1081" s="64"/>
      <c r="G1081" s="64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2"/>
      <c r="CP1081" s="22"/>
      <c r="CQ1081" s="22"/>
      <c r="CR1081" s="22"/>
      <c r="CS1081" s="22"/>
      <c r="CT1081" s="22"/>
      <c r="CU1081" s="22"/>
      <c r="CV1081" s="22"/>
      <c r="CW1081" s="22"/>
      <c r="CX1081" s="22"/>
      <c r="CY1081" s="22"/>
      <c r="CZ1081" s="22"/>
      <c r="DA1081" s="22"/>
      <c r="DB1081" s="22"/>
      <c r="DC1081" s="22"/>
      <c r="DD1081" s="22"/>
      <c r="DE1081" s="22"/>
      <c r="DF1081" s="22"/>
      <c r="DG1081" s="22"/>
      <c r="DH1081" s="22"/>
      <c r="DI1081" s="22"/>
      <c r="DJ1081" s="22"/>
      <c r="DK1081" s="22"/>
      <c r="DL1081" s="22"/>
      <c r="DM1081" s="22"/>
      <c r="DN1081" s="22"/>
      <c r="DO1081" s="22"/>
      <c r="DP1081" s="22"/>
      <c r="DQ1081" s="22"/>
      <c r="DR1081" s="22"/>
      <c r="DS1081" s="22"/>
      <c r="DT1081" s="22"/>
      <c r="DU1081" s="22"/>
      <c r="DV1081" s="22"/>
      <c r="DW1081" s="22"/>
      <c r="DX1081" s="22"/>
      <c r="DY1081" s="22"/>
      <c r="DZ1081" s="22"/>
      <c r="EA1081" s="22"/>
      <c r="EB1081" s="22"/>
      <c r="EC1081" s="22"/>
      <c r="ED1081" s="22"/>
      <c r="EE1081" s="22"/>
      <c r="EF1081" s="22"/>
      <c r="EG1081" s="22"/>
      <c r="EH1081" s="22"/>
      <c r="EI1081" s="22"/>
      <c r="EJ1081" s="22"/>
      <c r="EK1081" s="22"/>
      <c r="EL1081" s="22"/>
      <c r="EM1081" s="22"/>
      <c r="EN1081" s="22"/>
      <c r="EO1081" s="22"/>
      <c r="EP1081" s="22"/>
      <c r="EQ1081" s="22"/>
      <c r="ER1081" s="22"/>
      <c r="ES1081" s="22"/>
      <c r="ET1081" s="22"/>
      <c r="EU1081" s="22"/>
      <c r="EV1081" s="22"/>
      <c r="EW1081" s="22"/>
      <c r="EX1081" s="22"/>
      <c r="EY1081" s="22"/>
      <c r="EZ1081" s="22"/>
      <c r="FA1081" s="22"/>
      <c r="FB1081" s="22"/>
      <c r="FC1081" s="22"/>
      <c r="FD1081" s="22"/>
      <c r="FE1081" s="22"/>
      <c r="FF1081" s="22"/>
      <c r="FG1081" s="22"/>
      <c r="FH1081" s="22"/>
      <c r="FI1081" s="22"/>
      <c r="FJ1081" s="22"/>
      <c r="FK1081" s="22"/>
      <c r="FL1081" s="22"/>
      <c r="FM1081" s="22"/>
      <c r="FN1081" s="22"/>
      <c r="FO1081" s="22"/>
      <c r="FP1081" s="22"/>
    </row>
    <row r="1082" spans="1:172" ht="15">
      <c r="A1082" s="66"/>
      <c r="B1082" s="64"/>
      <c r="C1082" s="64"/>
      <c r="D1082" s="64"/>
      <c r="E1082" s="64"/>
      <c r="F1082" s="64"/>
      <c r="G1082" s="64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2"/>
      <c r="CP1082" s="22"/>
      <c r="CQ1082" s="22"/>
      <c r="CR1082" s="22"/>
      <c r="CS1082" s="22"/>
      <c r="CT1082" s="22"/>
      <c r="CU1082" s="22"/>
      <c r="CV1082" s="22"/>
      <c r="CW1082" s="22"/>
      <c r="CX1082" s="22"/>
      <c r="CY1082" s="22"/>
      <c r="CZ1082" s="22"/>
      <c r="DA1082" s="22"/>
      <c r="DB1082" s="22"/>
      <c r="DC1082" s="22"/>
      <c r="DD1082" s="22"/>
      <c r="DE1082" s="22"/>
      <c r="DF1082" s="22"/>
      <c r="DG1082" s="22"/>
      <c r="DH1082" s="22"/>
      <c r="DI1082" s="22"/>
      <c r="DJ1082" s="22"/>
      <c r="DK1082" s="22"/>
      <c r="DL1082" s="22"/>
      <c r="DM1082" s="22"/>
      <c r="DN1082" s="22"/>
      <c r="DO1082" s="22"/>
      <c r="DP1082" s="22"/>
      <c r="DQ1082" s="22"/>
      <c r="DR1082" s="22"/>
      <c r="DS1082" s="22"/>
      <c r="DT1082" s="22"/>
      <c r="DU1082" s="22"/>
      <c r="DV1082" s="22"/>
      <c r="DW1082" s="22"/>
      <c r="DX1082" s="22"/>
      <c r="DY1082" s="22"/>
      <c r="DZ1082" s="22"/>
      <c r="EA1082" s="22"/>
      <c r="EB1082" s="22"/>
      <c r="EC1082" s="22"/>
      <c r="ED1082" s="22"/>
      <c r="EE1082" s="22"/>
      <c r="EF1082" s="22"/>
      <c r="EG1082" s="22"/>
      <c r="EH1082" s="22"/>
      <c r="EI1082" s="22"/>
      <c r="EJ1082" s="22"/>
      <c r="EK1082" s="22"/>
      <c r="EL1082" s="22"/>
      <c r="EM1082" s="22"/>
      <c r="EN1082" s="22"/>
      <c r="EO1082" s="22"/>
      <c r="EP1082" s="22"/>
      <c r="EQ1082" s="22"/>
      <c r="ER1082" s="22"/>
      <c r="ES1082" s="22"/>
      <c r="ET1082" s="22"/>
      <c r="EU1082" s="22"/>
      <c r="EV1082" s="22"/>
      <c r="EW1082" s="22"/>
      <c r="EX1082" s="22"/>
      <c r="EY1082" s="22"/>
      <c r="EZ1082" s="22"/>
      <c r="FA1082" s="22"/>
      <c r="FB1082" s="22"/>
      <c r="FC1082" s="22"/>
      <c r="FD1082" s="22"/>
      <c r="FE1082" s="22"/>
      <c r="FF1082" s="22"/>
      <c r="FG1082" s="22"/>
      <c r="FH1082" s="22"/>
      <c r="FI1082" s="22"/>
      <c r="FJ1082" s="22"/>
      <c r="FK1082" s="22"/>
      <c r="FL1082" s="22"/>
      <c r="FM1082" s="22"/>
      <c r="FN1082" s="22"/>
      <c r="FO1082" s="22"/>
      <c r="FP1082" s="22"/>
    </row>
    <row r="1083" spans="1:172" ht="15">
      <c r="A1083" s="66"/>
      <c r="B1083" s="64"/>
      <c r="C1083" s="64"/>
      <c r="D1083" s="64"/>
      <c r="E1083" s="64"/>
      <c r="F1083" s="64"/>
      <c r="G1083" s="64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2"/>
      <c r="CP1083" s="22"/>
      <c r="CQ1083" s="22"/>
      <c r="CR1083" s="22"/>
      <c r="CS1083" s="22"/>
      <c r="CT1083" s="22"/>
      <c r="CU1083" s="22"/>
      <c r="CV1083" s="22"/>
      <c r="CW1083" s="22"/>
      <c r="CX1083" s="22"/>
      <c r="CY1083" s="22"/>
      <c r="CZ1083" s="22"/>
      <c r="DA1083" s="22"/>
      <c r="DB1083" s="22"/>
      <c r="DC1083" s="22"/>
      <c r="DD1083" s="22"/>
      <c r="DE1083" s="22"/>
      <c r="DF1083" s="22"/>
      <c r="DG1083" s="22"/>
      <c r="DH1083" s="22"/>
      <c r="DI1083" s="22"/>
      <c r="DJ1083" s="22"/>
      <c r="DK1083" s="22"/>
      <c r="DL1083" s="22"/>
      <c r="DM1083" s="22"/>
      <c r="DN1083" s="22"/>
      <c r="DO1083" s="22"/>
      <c r="DP1083" s="22"/>
      <c r="DQ1083" s="22"/>
      <c r="DR1083" s="22"/>
      <c r="DS1083" s="22"/>
      <c r="DT1083" s="22"/>
      <c r="DU1083" s="22"/>
      <c r="DV1083" s="22"/>
      <c r="DW1083" s="22"/>
      <c r="DX1083" s="22"/>
      <c r="DY1083" s="22"/>
      <c r="DZ1083" s="22"/>
      <c r="EA1083" s="22"/>
      <c r="EB1083" s="22"/>
      <c r="EC1083" s="22"/>
      <c r="ED1083" s="22"/>
      <c r="EE1083" s="22"/>
      <c r="EF1083" s="22"/>
      <c r="EG1083" s="22"/>
      <c r="EH1083" s="22"/>
      <c r="EI1083" s="22"/>
      <c r="EJ1083" s="22"/>
      <c r="EK1083" s="22"/>
      <c r="EL1083" s="22"/>
      <c r="EM1083" s="22"/>
      <c r="EN1083" s="22"/>
      <c r="EO1083" s="22"/>
      <c r="EP1083" s="22"/>
      <c r="EQ1083" s="22"/>
      <c r="ER1083" s="22"/>
      <c r="ES1083" s="22"/>
      <c r="ET1083" s="22"/>
      <c r="EU1083" s="22"/>
      <c r="EV1083" s="22"/>
      <c r="EW1083" s="22"/>
      <c r="EX1083" s="22"/>
      <c r="EY1083" s="22"/>
      <c r="EZ1083" s="22"/>
      <c r="FA1083" s="22"/>
      <c r="FB1083" s="22"/>
      <c r="FC1083" s="22"/>
      <c r="FD1083" s="22"/>
      <c r="FE1083" s="22"/>
      <c r="FF1083" s="22"/>
      <c r="FG1083" s="22"/>
      <c r="FH1083" s="22"/>
      <c r="FI1083" s="22"/>
      <c r="FJ1083" s="22"/>
      <c r="FK1083" s="22"/>
      <c r="FL1083" s="22"/>
      <c r="FM1083" s="22"/>
      <c r="FN1083" s="22"/>
      <c r="FO1083" s="22"/>
      <c r="FP1083" s="22"/>
    </row>
    <row r="1084" spans="1:172" ht="15">
      <c r="A1084" s="66"/>
      <c r="B1084" s="64"/>
      <c r="C1084" s="64"/>
      <c r="D1084" s="64"/>
      <c r="E1084" s="64"/>
      <c r="F1084" s="64"/>
      <c r="G1084" s="64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2"/>
      <c r="CP1084" s="22"/>
      <c r="CQ1084" s="22"/>
      <c r="CR1084" s="22"/>
      <c r="CS1084" s="22"/>
      <c r="CT1084" s="22"/>
      <c r="CU1084" s="22"/>
      <c r="CV1084" s="22"/>
      <c r="CW1084" s="22"/>
      <c r="CX1084" s="22"/>
      <c r="CY1084" s="22"/>
      <c r="CZ1084" s="22"/>
      <c r="DA1084" s="22"/>
      <c r="DB1084" s="22"/>
      <c r="DC1084" s="22"/>
      <c r="DD1084" s="22"/>
      <c r="DE1084" s="22"/>
      <c r="DF1084" s="22"/>
      <c r="DG1084" s="22"/>
      <c r="DH1084" s="22"/>
      <c r="DI1084" s="22"/>
      <c r="DJ1084" s="22"/>
      <c r="DK1084" s="22"/>
      <c r="DL1084" s="22"/>
      <c r="DM1084" s="22"/>
      <c r="DN1084" s="22"/>
      <c r="DO1084" s="22"/>
      <c r="DP1084" s="22"/>
      <c r="DQ1084" s="22"/>
      <c r="DR1084" s="22"/>
      <c r="DS1084" s="22"/>
      <c r="DT1084" s="22"/>
      <c r="DU1084" s="22"/>
      <c r="DV1084" s="22"/>
      <c r="DW1084" s="22"/>
      <c r="DX1084" s="22"/>
      <c r="DY1084" s="22"/>
      <c r="DZ1084" s="22"/>
      <c r="EA1084" s="22"/>
      <c r="EB1084" s="22"/>
      <c r="EC1084" s="22"/>
      <c r="ED1084" s="22"/>
      <c r="EE1084" s="22"/>
      <c r="EF1084" s="22"/>
      <c r="EG1084" s="22"/>
      <c r="EH1084" s="22"/>
      <c r="EI1084" s="22"/>
      <c r="EJ1084" s="22"/>
      <c r="EK1084" s="22"/>
      <c r="EL1084" s="22"/>
      <c r="EM1084" s="22"/>
      <c r="EN1084" s="22"/>
      <c r="EO1084" s="22"/>
      <c r="EP1084" s="22"/>
      <c r="EQ1084" s="22"/>
      <c r="ER1084" s="22"/>
      <c r="ES1084" s="22"/>
      <c r="ET1084" s="22"/>
      <c r="EU1084" s="22"/>
      <c r="EV1084" s="22"/>
      <c r="EW1084" s="22"/>
      <c r="EX1084" s="22"/>
      <c r="EY1084" s="22"/>
      <c r="EZ1084" s="22"/>
      <c r="FA1084" s="22"/>
      <c r="FB1084" s="22"/>
      <c r="FC1084" s="22"/>
      <c r="FD1084" s="22"/>
      <c r="FE1084" s="22"/>
      <c r="FF1084" s="22"/>
      <c r="FG1084" s="22"/>
      <c r="FH1084" s="22"/>
      <c r="FI1084" s="22"/>
      <c r="FJ1084" s="22"/>
      <c r="FK1084" s="22"/>
      <c r="FL1084" s="22"/>
      <c r="FM1084" s="22"/>
      <c r="FN1084" s="22"/>
      <c r="FO1084" s="22"/>
      <c r="FP1084" s="22"/>
    </row>
    <row r="1085" spans="1:172" ht="15">
      <c r="A1085" s="66"/>
      <c r="B1085" s="64"/>
      <c r="C1085" s="64"/>
      <c r="D1085" s="64"/>
      <c r="E1085" s="64"/>
      <c r="F1085" s="64"/>
      <c r="G1085" s="64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2"/>
      <c r="CP1085" s="22"/>
      <c r="CQ1085" s="22"/>
      <c r="CR1085" s="22"/>
      <c r="CS1085" s="22"/>
      <c r="CT1085" s="22"/>
      <c r="CU1085" s="22"/>
      <c r="CV1085" s="22"/>
      <c r="CW1085" s="22"/>
      <c r="CX1085" s="22"/>
      <c r="CY1085" s="22"/>
      <c r="CZ1085" s="22"/>
      <c r="DA1085" s="22"/>
      <c r="DB1085" s="22"/>
      <c r="DC1085" s="22"/>
      <c r="DD1085" s="22"/>
      <c r="DE1085" s="22"/>
      <c r="DF1085" s="22"/>
      <c r="DG1085" s="22"/>
      <c r="DH1085" s="22"/>
      <c r="DI1085" s="22"/>
      <c r="DJ1085" s="22"/>
      <c r="DK1085" s="22"/>
      <c r="DL1085" s="22"/>
      <c r="DM1085" s="22"/>
      <c r="DN1085" s="22"/>
      <c r="DO1085" s="22"/>
      <c r="DP1085" s="22"/>
      <c r="DQ1085" s="22"/>
      <c r="DR1085" s="22"/>
      <c r="DS1085" s="22"/>
      <c r="DT1085" s="22"/>
      <c r="DU1085" s="22"/>
      <c r="DV1085" s="22"/>
      <c r="DW1085" s="22"/>
      <c r="DX1085" s="22"/>
      <c r="DY1085" s="22"/>
      <c r="DZ1085" s="22"/>
      <c r="EA1085" s="22"/>
      <c r="EB1085" s="22"/>
      <c r="EC1085" s="22"/>
      <c r="ED1085" s="22"/>
      <c r="EE1085" s="22"/>
      <c r="EF1085" s="22"/>
      <c r="EG1085" s="22"/>
      <c r="EH1085" s="22"/>
      <c r="EI1085" s="22"/>
      <c r="EJ1085" s="22"/>
      <c r="EK1085" s="22"/>
      <c r="EL1085" s="22"/>
      <c r="EM1085" s="22"/>
      <c r="EN1085" s="22"/>
      <c r="EO1085" s="22"/>
      <c r="EP1085" s="22"/>
      <c r="EQ1085" s="22"/>
      <c r="ER1085" s="22"/>
      <c r="ES1085" s="22"/>
      <c r="ET1085" s="22"/>
      <c r="EU1085" s="22"/>
      <c r="EV1085" s="22"/>
      <c r="EW1085" s="22"/>
      <c r="EX1085" s="22"/>
      <c r="EY1085" s="22"/>
      <c r="EZ1085" s="22"/>
      <c r="FA1085" s="22"/>
      <c r="FB1085" s="22"/>
      <c r="FC1085" s="22"/>
      <c r="FD1085" s="22"/>
      <c r="FE1085" s="22"/>
      <c r="FF1085" s="22"/>
      <c r="FG1085" s="22"/>
      <c r="FH1085" s="22"/>
      <c r="FI1085" s="22"/>
      <c r="FJ1085" s="22"/>
      <c r="FK1085" s="22"/>
      <c r="FL1085" s="22"/>
      <c r="FM1085" s="22"/>
      <c r="FN1085" s="22"/>
      <c r="FO1085" s="22"/>
      <c r="FP1085" s="22"/>
    </row>
    <row r="1086" spans="1:172" ht="15">
      <c r="A1086" s="66"/>
      <c r="B1086" s="64"/>
      <c r="C1086" s="64"/>
      <c r="D1086" s="64"/>
      <c r="E1086" s="64"/>
      <c r="F1086" s="64"/>
      <c r="G1086" s="64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2"/>
      <c r="CP1086" s="22"/>
      <c r="CQ1086" s="22"/>
      <c r="CR1086" s="22"/>
      <c r="CS1086" s="22"/>
      <c r="CT1086" s="22"/>
      <c r="CU1086" s="22"/>
      <c r="CV1086" s="22"/>
      <c r="CW1086" s="22"/>
      <c r="CX1086" s="22"/>
      <c r="CY1086" s="22"/>
      <c r="CZ1086" s="22"/>
      <c r="DA1086" s="22"/>
      <c r="DB1086" s="22"/>
      <c r="DC1086" s="22"/>
      <c r="DD1086" s="22"/>
      <c r="DE1086" s="22"/>
      <c r="DF1086" s="22"/>
      <c r="DG1086" s="22"/>
      <c r="DH1086" s="22"/>
      <c r="DI1086" s="22"/>
      <c r="DJ1086" s="22"/>
      <c r="DK1086" s="22"/>
      <c r="DL1086" s="22"/>
      <c r="DM1086" s="22"/>
      <c r="DN1086" s="22"/>
      <c r="DO1086" s="22"/>
      <c r="DP1086" s="22"/>
      <c r="DQ1086" s="22"/>
      <c r="DR1086" s="22"/>
      <c r="DS1086" s="22"/>
      <c r="DT1086" s="22"/>
      <c r="DU1086" s="22"/>
      <c r="DV1086" s="22"/>
      <c r="DW1086" s="22"/>
      <c r="DX1086" s="22"/>
      <c r="DY1086" s="22"/>
      <c r="DZ1086" s="22"/>
      <c r="EA1086" s="22"/>
      <c r="EB1086" s="22"/>
      <c r="EC1086" s="22"/>
      <c r="ED1086" s="22"/>
      <c r="EE1086" s="22"/>
      <c r="EF1086" s="22"/>
      <c r="EG1086" s="22"/>
      <c r="EH1086" s="22"/>
      <c r="EI1086" s="22"/>
      <c r="EJ1086" s="22"/>
      <c r="EK1086" s="22"/>
      <c r="EL1086" s="22"/>
      <c r="EM1086" s="22"/>
      <c r="EN1086" s="22"/>
      <c r="EO1086" s="22"/>
      <c r="EP1086" s="22"/>
      <c r="EQ1086" s="22"/>
      <c r="ER1086" s="22"/>
      <c r="ES1086" s="22"/>
      <c r="ET1086" s="22"/>
      <c r="EU1086" s="22"/>
      <c r="EV1086" s="22"/>
      <c r="EW1086" s="22"/>
      <c r="EX1086" s="22"/>
      <c r="EY1086" s="22"/>
      <c r="EZ1086" s="22"/>
      <c r="FA1086" s="22"/>
      <c r="FB1086" s="22"/>
      <c r="FC1086" s="22"/>
      <c r="FD1086" s="22"/>
      <c r="FE1086" s="22"/>
      <c r="FF1086" s="22"/>
      <c r="FG1086" s="22"/>
      <c r="FH1086" s="22"/>
      <c r="FI1086" s="22"/>
      <c r="FJ1086" s="22"/>
      <c r="FK1086" s="22"/>
      <c r="FL1086" s="22"/>
      <c r="FM1086" s="22"/>
      <c r="FN1086" s="22"/>
      <c r="FO1086" s="22"/>
      <c r="FP1086" s="22"/>
    </row>
    <row r="1087" spans="1:172" ht="15">
      <c r="A1087" s="66"/>
      <c r="B1087" s="64"/>
      <c r="C1087" s="64"/>
      <c r="D1087" s="64"/>
      <c r="E1087" s="64"/>
      <c r="F1087" s="64"/>
      <c r="G1087" s="64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2"/>
      <c r="CP1087" s="22"/>
      <c r="CQ1087" s="22"/>
      <c r="CR1087" s="22"/>
      <c r="CS1087" s="22"/>
      <c r="CT1087" s="22"/>
      <c r="CU1087" s="22"/>
      <c r="CV1087" s="22"/>
      <c r="CW1087" s="22"/>
      <c r="CX1087" s="22"/>
      <c r="CY1087" s="22"/>
      <c r="CZ1087" s="22"/>
      <c r="DA1087" s="22"/>
      <c r="DB1087" s="22"/>
      <c r="DC1087" s="22"/>
      <c r="DD1087" s="22"/>
      <c r="DE1087" s="22"/>
      <c r="DF1087" s="22"/>
      <c r="DG1087" s="22"/>
      <c r="DH1087" s="22"/>
      <c r="DI1087" s="22"/>
      <c r="DJ1087" s="22"/>
      <c r="DK1087" s="22"/>
      <c r="DL1087" s="22"/>
      <c r="DM1087" s="22"/>
      <c r="DN1087" s="22"/>
      <c r="DO1087" s="22"/>
      <c r="DP1087" s="22"/>
      <c r="DQ1087" s="22"/>
      <c r="DR1087" s="22"/>
      <c r="DS1087" s="22"/>
      <c r="DT1087" s="22"/>
      <c r="DU1087" s="22"/>
      <c r="DV1087" s="22"/>
      <c r="DW1087" s="22"/>
      <c r="DX1087" s="22"/>
      <c r="DY1087" s="22"/>
      <c r="DZ1087" s="22"/>
      <c r="EA1087" s="22"/>
      <c r="EB1087" s="22"/>
      <c r="EC1087" s="22"/>
      <c r="ED1087" s="22"/>
      <c r="EE1087" s="22"/>
      <c r="EF1087" s="22"/>
      <c r="EG1087" s="22"/>
      <c r="EH1087" s="22"/>
      <c r="EI1087" s="22"/>
      <c r="EJ1087" s="22"/>
      <c r="EK1087" s="22"/>
      <c r="EL1087" s="22"/>
      <c r="EM1087" s="22"/>
      <c r="EN1087" s="22"/>
      <c r="EO1087" s="22"/>
      <c r="EP1087" s="22"/>
      <c r="EQ1087" s="22"/>
      <c r="ER1087" s="22"/>
      <c r="ES1087" s="22"/>
      <c r="ET1087" s="22"/>
      <c r="EU1087" s="22"/>
      <c r="EV1087" s="22"/>
      <c r="EW1087" s="22"/>
      <c r="EX1087" s="22"/>
      <c r="EY1087" s="22"/>
      <c r="EZ1087" s="22"/>
      <c r="FA1087" s="22"/>
      <c r="FB1087" s="22"/>
      <c r="FC1087" s="22"/>
      <c r="FD1087" s="22"/>
      <c r="FE1087" s="22"/>
      <c r="FF1087" s="22"/>
      <c r="FG1087" s="22"/>
      <c r="FH1087" s="22"/>
      <c r="FI1087" s="22"/>
      <c r="FJ1087" s="22"/>
      <c r="FK1087" s="22"/>
      <c r="FL1087" s="22"/>
      <c r="FM1087" s="22"/>
      <c r="FN1087" s="22"/>
      <c r="FO1087" s="22"/>
      <c r="FP1087" s="22"/>
    </row>
    <row r="1088" spans="1:172" ht="15">
      <c r="A1088" s="66"/>
      <c r="B1088" s="64"/>
      <c r="C1088" s="64"/>
      <c r="D1088" s="64"/>
      <c r="E1088" s="64"/>
      <c r="F1088" s="64"/>
      <c r="G1088" s="64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2"/>
      <c r="CP1088" s="22"/>
      <c r="CQ1088" s="22"/>
      <c r="CR1088" s="22"/>
      <c r="CS1088" s="22"/>
      <c r="CT1088" s="22"/>
      <c r="CU1088" s="22"/>
      <c r="CV1088" s="22"/>
      <c r="CW1088" s="22"/>
      <c r="CX1088" s="22"/>
      <c r="CY1088" s="22"/>
      <c r="CZ1088" s="22"/>
      <c r="DA1088" s="22"/>
      <c r="DB1088" s="22"/>
      <c r="DC1088" s="22"/>
      <c r="DD1088" s="22"/>
      <c r="DE1088" s="22"/>
      <c r="DF1088" s="22"/>
      <c r="DG1088" s="22"/>
      <c r="DH1088" s="22"/>
      <c r="DI1088" s="22"/>
      <c r="DJ1088" s="22"/>
      <c r="DK1088" s="22"/>
      <c r="DL1088" s="22"/>
      <c r="DM1088" s="22"/>
      <c r="DN1088" s="22"/>
      <c r="DO1088" s="22"/>
      <c r="DP1088" s="22"/>
      <c r="DQ1088" s="22"/>
      <c r="DR1088" s="22"/>
      <c r="DS1088" s="22"/>
      <c r="DT1088" s="22"/>
      <c r="DU1088" s="22"/>
      <c r="DV1088" s="22"/>
      <c r="DW1088" s="22"/>
      <c r="DX1088" s="22"/>
      <c r="DY1088" s="22"/>
      <c r="DZ1088" s="22"/>
      <c r="EA1088" s="22"/>
      <c r="EB1088" s="22"/>
      <c r="EC1088" s="22"/>
      <c r="ED1088" s="22"/>
      <c r="EE1088" s="22"/>
      <c r="EF1088" s="22"/>
      <c r="EG1088" s="22"/>
      <c r="EH1088" s="22"/>
      <c r="EI1088" s="22"/>
      <c r="EJ1088" s="22"/>
      <c r="EK1088" s="22"/>
      <c r="EL1088" s="22"/>
      <c r="EM1088" s="22"/>
      <c r="EN1088" s="22"/>
      <c r="EO1088" s="22"/>
      <c r="EP1088" s="22"/>
      <c r="EQ1088" s="22"/>
      <c r="ER1088" s="22"/>
      <c r="ES1088" s="22"/>
      <c r="ET1088" s="22"/>
      <c r="EU1088" s="22"/>
      <c r="EV1088" s="22"/>
      <c r="EW1088" s="22"/>
      <c r="EX1088" s="22"/>
      <c r="EY1088" s="22"/>
      <c r="EZ1088" s="22"/>
      <c r="FA1088" s="22"/>
      <c r="FB1088" s="22"/>
      <c r="FC1088" s="22"/>
      <c r="FD1088" s="22"/>
      <c r="FE1088" s="22"/>
      <c r="FF1088" s="22"/>
      <c r="FG1088" s="22"/>
      <c r="FH1088" s="22"/>
      <c r="FI1088" s="22"/>
      <c r="FJ1088" s="22"/>
      <c r="FK1088" s="22"/>
      <c r="FL1088" s="22"/>
      <c r="FM1088" s="22"/>
      <c r="FN1088" s="22"/>
      <c r="FO1088" s="22"/>
      <c r="FP1088" s="22"/>
    </row>
    <row r="1089" spans="1:172" ht="15">
      <c r="A1089" s="66"/>
      <c r="B1089" s="64"/>
      <c r="C1089" s="64"/>
      <c r="D1089" s="64"/>
      <c r="E1089" s="64"/>
      <c r="F1089" s="64"/>
      <c r="G1089" s="64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2"/>
      <c r="CP1089" s="22"/>
      <c r="CQ1089" s="22"/>
      <c r="CR1089" s="22"/>
      <c r="CS1089" s="22"/>
      <c r="CT1089" s="22"/>
      <c r="CU1089" s="22"/>
      <c r="CV1089" s="22"/>
      <c r="CW1089" s="22"/>
      <c r="CX1089" s="22"/>
      <c r="CY1089" s="22"/>
      <c r="CZ1089" s="22"/>
      <c r="DA1089" s="22"/>
      <c r="DB1089" s="22"/>
      <c r="DC1089" s="22"/>
      <c r="DD1089" s="22"/>
      <c r="DE1089" s="22"/>
      <c r="DF1089" s="22"/>
      <c r="DG1089" s="22"/>
      <c r="DH1089" s="22"/>
      <c r="DI1089" s="22"/>
      <c r="DJ1089" s="22"/>
      <c r="DK1089" s="22"/>
      <c r="DL1089" s="22"/>
      <c r="DM1089" s="22"/>
      <c r="DN1089" s="22"/>
      <c r="DO1089" s="22"/>
      <c r="DP1089" s="22"/>
      <c r="DQ1089" s="22"/>
      <c r="DR1089" s="22"/>
      <c r="DS1089" s="22"/>
      <c r="DT1089" s="22"/>
      <c r="DU1089" s="22"/>
      <c r="DV1089" s="22"/>
      <c r="DW1089" s="22"/>
      <c r="DX1089" s="22"/>
      <c r="DY1089" s="22"/>
      <c r="DZ1089" s="22"/>
      <c r="EA1089" s="22"/>
      <c r="EB1089" s="22"/>
      <c r="EC1089" s="22"/>
      <c r="ED1089" s="22"/>
      <c r="EE1089" s="22"/>
      <c r="EF1089" s="22"/>
      <c r="EG1089" s="22"/>
      <c r="EH1089" s="22"/>
      <c r="EI1089" s="22"/>
      <c r="EJ1089" s="22"/>
      <c r="EK1089" s="22"/>
      <c r="EL1089" s="22"/>
      <c r="EM1089" s="22"/>
      <c r="EN1089" s="22"/>
      <c r="EO1089" s="22"/>
      <c r="EP1089" s="22"/>
      <c r="EQ1089" s="22"/>
      <c r="ER1089" s="22"/>
      <c r="ES1089" s="22"/>
      <c r="ET1089" s="22"/>
      <c r="EU1089" s="22"/>
      <c r="EV1089" s="22"/>
      <c r="EW1089" s="22"/>
      <c r="EX1089" s="22"/>
      <c r="EY1089" s="22"/>
      <c r="EZ1089" s="22"/>
      <c r="FA1089" s="22"/>
      <c r="FB1089" s="22"/>
      <c r="FC1089" s="22"/>
      <c r="FD1089" s="22"/>
      <c r="FE1089" s="22"/>
      <c r="FF1089" s="22"/>
      <c r="FG1089" s="22"/>
      <c r="FH1089" s="22"/>
      <c r="FI1089" s="22"/>
      <c r="FJ1089" s="22"/>
      <c r="FK1089" s="22"/>
      <c r="FL1089" s="22"/>
      <c r="FM1089" s="22"/>
      <c r="FN1089" s="22"/>
      <c r="FO1089" s="22"/>
      <c r="FP1089" s="22"/>
    </row>
    <row r="1090" spans="1:172" ht="15">
      <c r="A1090" s="66"/>
      <c r="B1090" s="64"/>
      <c r="C1090" s="64"/>
      <c r="D1090" s="64"/>
      <c r="E1090" s="64"/>
      <c r="F1090" s="64"/>
      <c r="G1090" s="64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2"/>
      <c r="CP1090" s="22"/>
      <c r="CQ1090" s="22"/>
      <c r="CR1090" s="22"/>
      <c r="CS1090" s="22"/>
      <c r="CT1090" s="22"/>
      <c r="CU1090" s="22"/>
      <c r="CV1090" s="22"/>
      <c r="CW1090" s="22"/>
      <c r="CX1090" s="22"/>
      <c r="CY1090" s="22"/>
      <c r="CZ1090" s="22"/>
      <c r="DA1090" s="22"/>
      <c r="DB1090" s="22"/>
      <c r="DC1090" s="22"/>
      <c r="DD1090" s="22"/>
      <c r="DE1090" s="22"/>
      <c r="DF1090" s="22"/>
      <c r="DG1090" s="22"/>
      <c r="DH1090" s="22"/>
      <c r="DI1090" s="22"/>
      <c r="DJ1090" s="22"/>
      <c r="DK1090" s="22"/>
      <c r="DL1090" s="22"/>
      <c r="DM1090" s="22"/>
      <c r="DN1090" s="22"/>
      <c r="DO1090" s="22"/>
      <c r="DP1090" s="22"/>
      <c r="DQ1090" s="22"/>
      <c r="DR1090" s="22"/>
      <c r="DS1090" s="22"/>
      <c r="DT1090" s="22"/>
      <c r="DU1090" s="22"/>
      <c r="DV1090" s="22"/>
      <c r="DW1090" s="22"/>
      <c r="DX1090" s="22"/>
      <c r="DY1090" s="22"/>
      <c r="DZ1090" s="22"/>
      <c r="EA1090" s="22"/>
      <c r="EB1090" s="22"/>
      <c r="EC1090" s="22"/>
      <c r="ED1090" s="22"/>
      <c r="EE1090" s="22"/>
      <c r="EF1090" s="22"/>
      <c r="EG1090" s="22"/>
      <c r="EH1090" s="22"/>
      <c r="EI1090" s="22"/>
      <c r="EJ1090" s="22"/>
      <c r="EK1090" s="22"/>
      <c r="EL1090" s="22"/>
      <c r="EM1090" s="22"/>
      <c r="EN1090" s="22"/>
      <c r="EO1090" s="22"/>
      <c r="EP1090" s="22"/>
      <c r="EQ1090" s="22"/>
      <c r="ER1090" s="22"/>
      <c r="ES1090" s="22"/>
      <c r="ET1090" s="22"/>
      <c r="EU1090" s="22"/>
      <c r="EV1090" s="22"/>
      <c r="EW1090" s="22"/>
      <c r="EX1090" s="22"/>
      <c r="EY1090" s="22"/>
      <c r="EZ1090" s="22"/>
      <c r="FA1090" s="22"/>
      <c r="FB1090" s="22"/>
      <c r="FC1090" s="22"/>
      <c r="FD1090" s="22"/>
      <c r="FE1090" s="22"/>
      <c r="FF1090" s="22"/>
      <c r="FG1090" s="22"/>
      <c r="FH1090" s="22"/>
      <c r="FI1090" s="22"/>
      <c r="FJ1090" s="22"/>
      <c r="FK1090" s="22"/>
      <c r="FL1090" s="22"/>
      <c r="FM1090" s="22"/>
      <c r="FN1090" s="22"/>
      <c r="FO1090" s="22"/>
      <c r="FP1090" s="22"/>
    </row>
    <row r="1091" spans="1:172" ht="15">
      <c r="A1091" s="66"/>
      <c r="B1091" s="64"/>
      <c r="C1091" s="64"/>
      <c r="D1091" s="64"/>
      <c r="E1091" s="64"/>
      <c r="F1091" s="64"/>
      <c r="G1091" s="64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2"/>
      <c r="CP1091" s="22"/>
      <c r="CQ1091" s="22"/>
      <c r="CR1091" s="22"/>
      <c r="CS1091" s="22"/>
      <c r="CT1091" s="22"/>
      <c r="CU1091" s="22"/>
      <c r="CV1091" s="22"/>
      <c r="CW1091" s="22"/>
      <c r="CX1091" s="22"/>
      <c r="CY1091" s="22"/>
      <c r="CZ1091" s="22"/>
      <c r="DA1091" s="22"/>
      <c r="DB1091" s="22"/>
      <c r="DC1091" s="22"/>
      <c r="DD1091" s="22"/>
      <c r="DE1091" s="22"/>
      <c r="DF1091" s="22"/>
      <c r="DG1091" s="22"/>
      <c r="DH1091" s="22"/>
      <c r="DI1091" s="22"/>
      <c r="DJ1091" s="22"/>
      <c r="DK1091" s="22"/>
      <c r="DL1091" s="22"/>
      <c r="DM1091" s="22"/>
      <c r="DN1091" s="22"/>
      <c r="DO1091" s="22"/>
      <c r="DP1091" s="22"/>
      <c r="DQ1091" s="22"/>
      <c r="DR1091" s="22"/>
      <c r="DS1091" s="22"/>
      <c r="DT1091" s="22"/>
      <c r="DU1091" s="22"/>
      <c r="DV1091" s="22"/>
      <c r="DW1091" s="22"/>
      <c r="DX1091" s="22"/>
      <c r="DY1091" s="22"/>
      <c r="DZ1091" s="22"/>
      <c r="EA1091" s="22"/>
      <c r="EB1091" s="22"/>
      <c r="EC1091" s="22"/>
      <c r="ED1091" s="22"/>
      <c r="EE1091" s="22"/>
      <c r="EF1091" s="22"/>
      <c r="EG1091" s="22"/>
      <c r="EH1091" s="22"/>
      <c r="EI1091" s="22"/>
      <c r="EJ1091" s="22"/>
      <c r="EK1091" s="22"/>
      <c r="EL1091" s="22"/>
      <c r="EM1091" s="22"/>
      <c r="EN1091" s="22"/>
      <c r="EO1091" s="22"/>
      <c r="EP1091" s="22"/>
      <c r="EQ1091" s="22"/>
      <c r="ER1091" s="22"/>
      <c r="ES1091" s="22"/>
      <c r="ET1091" s="22"/>
      <c r="EU1091" s="22"/>
      <c r="EV1091" s="22"/>
      <c r="EW1091" s="22"/>
      <c r="EX1091" s="22"/>
      <c r="EY1091" s="22"/>
      <c r="EZ1091" s="22"/>
      <c r="FA1091" s="22"/>
      <c r="FB1091" s="22"/>
      <c r="FC1091" s="22"/>
      <c r="FD1091" s="22"/>
      <c r="FE1091" s="22"/>
      <c r="FF1091" s="22"/>
      <c r="FG1091" s="22"/>
      <c r="FH1091" s="22"/>
      <c r="FI1091" s="22"/>
      <c r="FJ1091" s="22"/>
      <c r="FK1091" s="22"/>
      <c r="FL1091" s="22"/>
      <c r="FM1091" s="22"/>
      <c r="FN1091" s="22"/>
      <c r="FO1091" s="22"/>
      <c r="FP1091" s="22"/>
    </row>
    <row r="1092" spans="1:172" ht="15">
      <c r="A1092" s="66"/>
      <c r="B1092" s="64"/>
      <c r="C1092" s="64"/>
      <c r="D1092" s="64"/>
      <c r="E1092" s="64"/>
      <c r="F1092" s="64"/>
      <c r="G1092" s="64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2"/>
      <c r="CP1092" s="22"/>
      <c r="CQ1092" s="22"/>
      <c r="CR1092" s="22"/>
      <c r="CS1092" s="22"/>
      <c r="CT1092" s="22"/>
      <c r="CU1092" s="22"/>
      <c r="CV1092" s="22"/>
      <c r="CW1092" s="22"/>
      <c r="CX1092" s="22"/>
      <c r="CY1092" s="22"/>
      <c r="CZ1092" s="22"/>
      <c r="DA1092" s="22"/>
      <c r="DB1092" s="22"/>
      <c r="DC1092" s="22"/>
      <c r="DD1092" s="22"/>
      <c r="DE1092" s="22"/>
      <c r="DF1092" s="22"/>
      <c r="DG1092" s="22"/>
      <c r="DH1092" s="22"/>
      <c r="DI1092" s="22"/>
      <c r="DJ1092" s="22"/>
      <c r="DK1092" s="22"/>
      <c r="DL1092" s="22"/>
      <c r="DM1092" s="22"/>
      <c r="DN1092" s="22"/>
      <c r="DO1092" s="22"/>
      <c r="DP1092" s="22"/>
      <c r="DQ1092" s="22"/>
      <c r="DR1092" s="22"/>
      <c r="DS1092" s="22"/>
      <c r="DT1092" s="22"/>
      <c r="DU1092" s="22"/>
      <c r="DV1092" s="22"/>
      <c r="DW1092" s="22"/>
      <c r="DX1092" s="22"/>
      <c r="DY1092" s="22"/>
      <c r="DZ1092" s="22"/>
      <c r="EA1092" s="22"/>
      <c r="EB1092" s="22"/>
      <c r="EC1092" s="22"/>
      <c r="ED1092" s="22"/>
      <c r="EE1092" s="22"/>
      <c r="EF1092" s="22"/>
      <c r="EG1092" s="22"/>
      <c r="EH1092" s="22"/>
      <c r="EI1092" s="22"/>
      <c r="EJ1092" s="22"/>
      <c r="EK1092" s="22"/>
      <c r="EL1092" s="22"/>
      <c r="EM1092" s="22"/>
      <c r="EN1092" s="22"/>
      <c r="EO1092" s="22"/>
      <c r="EP1092" s="22"/>
      <c r="EQ1092" s="22"/>
      <c r="ER1092" s="22"/>
      <c r="ES1092" s="22"/>
      <c r="ET1092" s="22"/>
      <c r="EU1092" s="22"/>
      <c r="EV1092" s="22"/>
      <c r="EW1092" s="22"/>
      <c r="EX1092" s="22"/>
      <c r="EY1092" s="22"/>
      <c r="EZ1092" s="22"/>
      <c r="FA1092" s="22"/>
      <c r="FB1092" s="22"/>
      <c r="FC1092" s="22"/>
      <c r="FD1092" s="22"/>
      <c r="FE1092" s="22"/>
      <c r="FF1092" s="22"/>
      <c r="FG1092" s="22"/>
      <c r="FH1092" s="22"/>
      <c r="FI1092" s="22"/>
      <c r="FJ1092" s="22"/>
      <c r="FK1092" s="22"/>
      <c r="FL1092" s="22"/>
      <c r="FM1092" s="22"/>
      <c r="FN1092" s="22"/>
      <c r="FO1092" s="22"/>
      <c r="FP1092" s="22"/>
    </row>
    <row r="1093" spans="1:172" ht="15">
      <c r="A1093" s="66"/>
      <c r="B1093" s="64"/>
      <c r="C1093" s="64"/>
      <c r="D1093" s="64"/>
      <c r="E1093" s="64"/>
      <c r="F1093" s="64"/>
      <c r="G1093" s="64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2"/>
      <c r="CP1093" s="22"/>
      <c r="CQ1093" s="22"/>
      <c r="CR1093" s="22"/>
      <c r="CS1093" s="22"/>
      <c r="CT1093" s="22"/>
      <c r="CU1093" s="22"/>
      <c r="CV1093" s="22"/>
      <c r="CW1093" s="22"/>
      <c r="CX1093" s="22"/>
      <c r="CY1093" s="22"/>
      <c r="CZ1093" s="22"/>
      <c r="DA1093" s="22"/>
      <c r="DB1093" s="22"/>
      <c r="DC1093" s="22"/>
      <c r="DD1093" s="22"/>
      <c r="DE1093" s="22"/>
      <c r="DF1093" s="22"/>
      <c r="DG1093" s="22"/>
      <c r="DH1093" s="22"/>
      <c r="DI1093" s="22"/>
      <c r="DJ1093" s="22"/>
      <c r="DK1093" s="22"/>
      <c r="DL1093" s="22"/>
      <c r="DM1093" s="22"/>
      <c r="DN1093" s="22"/>
      <c r="DO1093" s="22"/>
      <c r="DP1093" s="22"/>
      <c r="DQ1093" s="22"/>
      <c r="DR1093" s="22"/>
      <c r="DS1093" s="22"/>
      <c r="DT1093" s="22"/>
      <c r="DU1093" s="22"/>
      <c r="DV1093" s="22"/>
      <c r="DW1093" s="22"/>
      <c r="DX1093" s="22"/>
      <c r="DY1093" s="22"/>
      <c r="DZ1093" s="22"/>
      <c r="EA1093" s="22"/>
      <c r="EB1093" s="22"/>
      <c r="EC1093" s="22"/>
      <c r="ED1093" s="22"/>
      <c r="EE1093" s="22"/>
      <c r="EF1093" s="22"/>
      <c r="EG1093" s="22"/>
      <c r="EH1093" s="22"/>
      <c r="EI1093" s="22"/>
      <c r="EJ1093" s="22"/>
      <c r="EK1093" s="22"/>
      <c r="EL1093" s="22"/>
      <c r="EM1093" s="22"/>
      <c r="EN1093" s="22"/>
      <c r="EO1093" s="22"/>
      <c r="EP1093" s="22"/>
      <c r="EQ1093" s="22"/>
      <c r="ER1093" s="22"/>
      <c r="ES1093" s="22"/>
      <c r="ET1093" s="22"/>
      <c r="EU1093" s="22"/>
      <c r="EV1093" s="22"/>
      <c r="EW1093" s="22"/>
      <c r="EX1093" s="22"/>
      <c r="EY1093" s="22"/>
      <c r="EZ1093" s="22"/>
      <c r="FA1093" s="22"/>
      <c r="FB1093" s="22"/>
      <c r="FC1093" s="22"/>
      <c r="FD1093" s="22"/>
      <c r="FE1093" s="22"/>
      <c r="FF1093" s="22"/>
      <c r="FG1093" s="22"/>
      <c r="FH1093" s="22"/>
      <c r="FI1093" s="22"/>
      <c r="FJ1093" s="22"/>
      <c r="FK1093" s="22"/>
      <c r="FL1093" s="22"/>
      <c r="FM1093" s="22"/>
      <c r="FN1093" s="22"/>
      <c r="FO1093" s="22"/>
      <c r="FP1093" s="22"/>
    </row>
    <row r="1094" spans="1:172" ht="15">
      <c r="A1094" s="66"/>
      <c r="B1094" s="64"/>
      <c r="C1094" s="64"/>
      <c r="D1094" s="64"/>
      <c r="E1094" s="64"/>
      <c r="F1094" s="64"/>
      <c r="G1094" s="64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2"/>
      <c r="CP1094" s="22"/>
      <c r="CQ1094" s="22"/>
      <c r="CR1094" s="22"/>
      <c r="CS1094" s="22"/>
      <c r="CT1094" s="22"/>
      <c r="CU1094" s="22"/>
      <c r="CV1094" s="22"/>
      <c r="CW1094" s="22"/>
      <c r="CX1094" s="22"/>
      <c r="CY1094" s="22"/>
      <c r="CZ1094" s="22"/>
      <c r="DA1094" s="22"/>
      <c r="DB1094" s="22"/>
      <c r="DC1094" s="22"/>
      <c r="DD1094" s="22"/>
      <c r="DE1094" s="22"/>
      <c r="DF1094" s="22"/>
      <c r="DG1094" s="22"/>
      <c r="DH1094" s="22"/>
      <c r="DI1094" s="22"/>
      <c r="DJ1094" s="22"/>
      <c r="DK1094" s="22"/>
      <c r="DL1094" s="22"/>
      <c r="DM1094" s="22"/>
      <c r="DN1094" s="22"/>
      <c r="DO1094" s="22"/>
      <c r="DP1094" s="22"/>
      <c r="DQ1094" s="22"/>
      <c r="DR1094" s="22"/>
      <c r="DS1094" s="22"/>
      <c r="DT1094" s="22"/>
      <c r="DU1094" s="22"/>
      <c r="DV1094" s="22"/>
      <c r="DW1094" s="22"/>
      <c r="DX1094" s="22"/>
      <c r="DY1094" s="22"/>
      <c r="DZ1094" s="22"/>
      <c r="EA1094" s="22"/>
      <c r="EB1094" s="22"/>
      <c r="EC1094" s="22"/>
      <c r="ED1094" s="22"/>
      <c r="EE1094" s="22"/>
      <c r="EF1094" s="22"/>
      <c r="EG1094" s="22"/>
      <c r="EH1094" s="22"/>
      <c r="EI1094" s="22"/>
      <c r="EJ1094" s="22"/>
      <c r="EK1094" s="22"/>
      <c r="EL1094" s="22"/>
      <c r="EM1094" s="22"/>
      <c r="EN1094" s="22"/>
      <c r="EO1094" s="22"/>
      <c r="EP1094" s="22"/>
      <c r="EQ1094" s="22"/>
      <c r="ER1094" s="22"/>
      <c r="ES1094" s="22"/>
      <c r="ET1094" s="22"/>
      <c r="EU1094" s="22"/>
      <c r="EV1094" s="22"/>
      <c r="EW1094" s="22"/>
      <c r="EX1094" s="22"/>
      <c r="EY1094" s="22"/>
      <c r="EZ1094" s="22"/>
      <c r="FA1094" s="22"/>
      <c r="FB1094" s="22"/>
      <c r="FC1094" s="22"/>
      <c r="FD1094" s="22"/>
      <c r="FE1094" s="22"/>
      <c r="FF1094" s="22"/>
      <c r="FG1094" s="22"/>
      <c r="FH1094" s="22"/>
      <c r="FI1094" s="22"/>
      <c r="FJ1094" s="22"/>
      <c r="FK1094" s="22"/>
      <c r="FL1094" s="22"/>
      <c r="FM1094" s="22"/>
      <c r="FN1094" s="22"/>
      <c r="FO1094" s="22"/>
      <c r="FP1094" s="22"/>
    </row>
    <row r="1095" spans="1:172" ht="15">
      <c r="A1095" s="66"/>
      <c r="B1095" s="64"/>
      <c r="C1095" s="64"/>
      <c r="D1095" s="64"/>
      <c r="E1095" s="64"/>
      <c r="F1095" s="64"/>
      <c r="G1095" s="64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2"/>
      <c r="CP1095" s="22"/>
      <c r="CQ1095" s="22"/>
      <c r="CR1095" s="22"/>
      <c r="CS1095" s="22"/>
      <c r="CT1095" s="22"/>
      <c r="CU1095" s="22"/>
      <c r="CV1095" s="22"/>
      <c r="CW1095" s="22"/>
      <c r="CX1095" s="22"/>
      <c r="CY1095" s="22"/>
      <c r="CZ1095" s="22"/>
      <c r="DA1095" s="22"/>
      <c r="DB1095" s="22"/>
      <c r="DC1095" s="22"/>
      <c r="DD1095" s="22"/>
      <c r="DE1095" s="22"/>
      <c r="DF1095" s="22"/>
      <c r="DG1095" s="22"/>
      <c r="DH1095" s="22"/>
      <c r="DI1095" s="22"/>
      <c r="DJ1095" s="22"/>
      <c r="DK1095" s="22"/>
      <c r="DL1095" s="22"/>
      <c r="DM1095" s="22"/>
      <c r="DN1095" s="22"/>
      <c r="DO1095" s="22"/>
      <c r="DP1095" s="22"/>
      <c r="DQ1095" s="22"/>
      <c r="DR1095" s="22"/>
      <c r="DS1095" s="22"/>
      <c r="DT1095" s="22"/>
      <c r="DU1095" s="22"/>
      <c r="DV1095" s="22"/>
      <c r="DW1095" s="22"/>
      <c r="DX1095" s="22"/>
      <c r="DY1095" s="22"/>
      <c r="DZ1095" s="22"/>
      <c r="EA1095" s="22"/>
      <c r="EB1095" s="22"/>
      <c r="EC1095" s="22"/>
      <c r="ED1095" s="22"/>
      <c r="EE1095" s="22"/>
      <c r="EF1095" s="22"/>
      <c r="EG1095" s="22"/>
      <c r="EH1095" s="22"/>
      <c r="EI1095" s="22"/>
      <c r="EJ1095" s="22"/>
      <c r="EK1095" s="22"/>
      <c r="EL1095" s="22"/>
      <c r="EM1095" s="22"/>
      <c r="EN1095" s="22"/>
      <c r="EO1095" s="22"/>
      <c r="EP1095" s="22"/>
      <c r="EQ1095" s="22"/>
      <c r="ER1095" s="22"/>
      <c r="ES1095" s="22"/>
      <c r="ET1095" s="22"/>
      <c r="EU1095" s="22"/>
      <c r="EV1095" s="22"/>
      <c r="EW1095" s="22"/>
      <c r="EX1095" s="22"/>
      <c r="EY1095" s="22"/>
      <c r="EZ1095" s="22"/>
      <c r="FA1095" s="22"/>
      <c r="FB1095" s="22"/>
      <c r="FC1095" s="22"/>
      <c r="FD1095" s="22"/>
      <c r="FE1095" s="22"/>
      <c r="FF1095" s="22"/>
      <c r="FG1095" s="22"/>
      <c r="FH1095" s="22"/>
      <c r="FI1095" s="22"/>
      <c r="FJ1095" s="22"/>
      <c r="FK1095" s="22"/>
      <c r="FL1095" s="22"/>
      <c r="FM1095" s="22"/>
      <c r="FN1095" s="22"/>
      <c r="FO1095" s="22"/>
      <c r="FP1095" s="22"/>
    </row>
    <row r="1096" spans="1:172" ht="15">
      <c r="A1096" s="66"/>
      <c r="B1096" s="64"/>
      <c r="C1096" s="64"/>
      <c r="D1096" s="64"/>
      <c r="E1096" s="64"/>
      <c r="F1096" s="64"/>
      <c r="G1096" s="64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2"/>
      <c r="CP1096" s="22"/>
      <c r="CQ1096" s="22"/>
      <c r="CR1096" s="22"/>
      <c r="CS1096" s="22"/>
      <c r="CT1096" s="22"/>
      <c r="CU1096" s="22"/>
      <c r="CV1096" s="22"/>
      <c r="CW1096" s="22"/>
      <c r="CX1096" s="22"/>
      <c r="CY1096" s="22"/>
      <c r="CZ1096" s="22"/>
      <c r="DA1096" s="22"/>
      <c r="DB1096" s="22"/>
      <c r="DC1096" s="22"/>
      <c r="DD1096" s="22"/>
      <c r="DE1096" s="22"/>
      <c r="DF1096" s="22"/>
      <c r="DG1096" s="22"/>
      <c r="DH1096" s="22"/>
      <c r="DI1096" s="22"/>
      <c r="DJ1096" s="22"/>
      <c r="DK1096" s="22"/>
      <c r="DL1096" s="22"/>
      <c r="DM1096" s="22"/>
      <c r="DN1096" s="22"/>
      <c r="DO1096" s="22"/>
      <c r="DP1096" s="22"/>
      <c r="DQ1096" s="22"/>
      <c r="DR1096" s="22"/>
      <c r="DS1096" s="22"/>
      <c r="DT1096" s="22"/>
      <c r="DU1096" s="22"/>
      <c r="DV1096" s="22"/>
      <c r="DW1096" s="22"/>
      <c r="DX1096" s="22"/>
      <c r="DY1096" s="22"/>
      <c r="DZ1096" s="22"/>
      <c r="EA1096" s="22"/>
      <c r="EB1096" s="22"/>
      <c r="EC1096" s="22"/>
      <c r="ED1096" s="22"/>
      <c r="EE1096" s="22"/>
      <c r="EF1096" s="22"/>
      <c r="EG1096" s="22"/>
      <c r="EH1096" s="22"/>
      <c r="EI1096" s="22"/>
      <c r="EJ1096" s="22"/>
      <c r="EK1096" s="22"/>
      <c r="EL1096" s="22"/>
      <c r="EM1096" s="22"/>
      <c r="EN1096" s="22"/>
      <c r="EO1096" s="22"/>
      <c r="EP1096" s="22"/>
      <c r="EQ1096" s="22"/>
      <c r="ER1096" s="22"/>
      <c r="ES1096" s="22"/>
      <c r="ET1096" s="22"/>
      <c r="EU1096" s="22"/>
      <c r="EV1096" s="22"/>
      <c r="EW1096" s="22"/>
      <c r="EX1096" s="22"/>
      <c r="EY1096" s="22"/>
      <c r="EZ1096" s="22"/>
      <c r="FA1096" s="22"/>
      <c r="FB1096" s="22"/>
      <c r="FC1096" s="22"/>
      <c r="FD1096" s="22"/>
      <c r="FE1096" s="22"/>
      <c r="FF1096" s="22"/>
      <c r="FG1096" s="22"/>
      <c r="FH1096" s="22"/>
      <c r="FI1096" s="22"/>
      <c r="FJ1096" s="22"/>
      <c r="FK1096" s="22"/>
      <c r="FL1096" s="22"/>
      <c r="FM1096" s="22"/>
      <c r="FN1096" s="22"/>
      <c r="FO1096" s="22"/>
      <c r="FP1096" s="22"/>
    </row>
    <row r="1097" spans="1:172" ht="15">
      <c r="A1097" s="66"/>
      <c r="B1097" s="64"/>
      <c r="C1097" s="64"/>
      <c r="D1097" s="64"/>
      <c r="E1097" s="64"/>
      <c r="F1097" s="64"/>
      <c r="G1097" s="64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2"/>
      <c r="CP1097" s="22"/>
      <c r="CQ1097" s="22"/>
      <c r="CR1097" s="22"/>
      <c r="CS1097" s="22"/>
      <c r="CT1097" s="22"/>
      <c r="CU1097" s="22"/>
      <c r="CV1097" s="22"/>
      <c r="CW1097" s="22"/>
      <c r="CX1097" s="22"/>
      <c r="CY1097" s="22"/>
      <c r="CZ1097" s="22"/>
      <c r="DA1097" s="22"/>
      <c r="DB1097" s="22"/>
      <c r="DC1097" s="22"/>
      <c r="DD1097" s="22"/>
      <c r="DE1097" s="22"/>
      <c r="DF1097" s="22"/>
      <c r="DG1097" s="22"/>
      <c r="DH1097" s="22"/>
      <c r="DI1097" s="22"/>
      <c r="DJ1097" s="22"/>
      <c r="DK1097" s="22"/>
      <c r="DL1097" s="22"/>
      <c r="DM1097" s="22"/>
      <c r="DN1097" s="22"/>
      <c r="DO1097" s="22"/>
      <c r="DP1097" s="22"/>
      <c r="DQ1097" s="22"/>
      <c r="DR1097" s="22"/>
      <c r="DS1097" s="22"/>
      <c r="DT1097" s="22"/>
      <c r="DU1097" s="22"/>
      <c r="DV1097" s="22"/>
      <c r="DW1097" s="22"/>
      <c r="DX1097" s="22"/>
      <c r="DY1097" s="22"/>
      <c r="DZ1097" s="22"/>
      <c r="EA1097" s="22"/>
      <c r="EB1097" s="22"/>
      <c r="EC1097" s="22"/>
      <c r="ED1097" s="22"/>
      <c r="EE1097" s="22"/>
      <c r="EF1097" s="22"/>
      <c r="EG1097" s="22"/>
      <c r="EH1097" s="22"/>
      <c r="EI1097" s="22"/>
      <c r="EJ1097" s="22"/>
      <c r="EK1097" s="22"/>
      <c r="EL1097" s="22"/>
      <c r="EM1097" s="22"/>
      <c r="EN1097" s="22"/>
      <c r="EO1097" s="22"/>
      <c r="EP1097" s="22"/>
      <c r="EQ1097" s="22"/>
      <c r="ER1097" s="22"/>
      <c r="ES1097" s="22"/>
      <c r="ET1097" s="22"/>
      <c r="EU1097" s="22"/>
      <c r="EV1097" s="22"/>
      <c r="EW1097" s="22"/>
      <c r="EX1097" s="22"/>
      <c r="EY1097" s="22"/>
      <c r="EZ1097" s="22"/>
      <c r="FA1097" s="22"/>
      <c r="FB1097" s="22"/>
      <c r="FC1097" s="22"/>
      <c r="FD1097" s="22"/>
      <c r="FE1097" s="22"/>
      <c r="FF1097" s="22"/>
      <c r="FG1097" s="22"/>
      <c r="FH1097" s="22"/>
      <c r="FI1097" s="22"/>
      <c r="FJ1097" s="22"/>
      <c r="FK1097" s="22"/>
      <c r="FL1097" s="22"/>
      <c r="FM1097" s="22"/>
      <c r="FN1097" s="22"/>
      <c r="FO1097" s="22"/>
      <c r="FP1097" s="22"/>
    </row>
    <row r="1098" spans="1:172" ht="15">
      <c r="A1098" s="66"/>
      <c r="B1098" s="64"/>
      <c r="C1098" s="64"/>
      <c r="D1098" s="64"/>
      <c r="E1098" s="64"/>
      <c r="F1098" s="64"/>
      <c r="G1098" s="64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2"/>
      <c r="CP1098" s="22"/>
      <c r="CQ1098" s="22"/>
      <c r="CR1098" s="22"/>
      <c r="CS1098" s="22"/>
      <c r="CT1098" s="22"/>
      <c r="CU1098" s="22"/>
      <c r="CV1098" s="22"/>
      <c r="CW1098" s="22"/>
      <c r="CX1098" s="22"/>
      <c r="CY1098" s="22"/>
      <c r="CZ1098" s="22"/>
      <c r="DA1098" s="22"/>
      <c r="DB1098" s="22"/>
      <c r="DC1098" s="22"/>
      <c r="DD1098" s="22"/>
      <c r="DE1098" s="22"/>
      <c r="DF1098" s="22"/>
      <c r="DG1098" s="22"/>
      <c r="DH1098" s="22"/>
      <c r="DI1098" s="22"/>
      <c r="DJ1098" s="22"/>
      <c r="DK1098" s="22"/>
      <c r="DL1098" s="22"/>
      <c r="DM1098" s="22"/>
      <c r="DN1098" s="22"/>
      <c r="DO1098" s="22"/>
      <c r="DP1098" s="22"/>
      <c r="DQ1098" s="22"/>
      <c r="DR1098" s="22"/>
      <c r="DS1098" s="22"/>
      <c r="DT1098" s="22"/>
      <c r="DU1098" s="22"/>
      <c r="DV1098" s="22"/>
      <c r="DW1098" s="22"/>
      <c r="DX1098" s="22"/>
      <c r="DY1098" s="22"/>
      <c r="DZ1098" s="22"/>
      <c r="EA1098" s="22"/>
      <c r="EB1098" s="22"/>
      <c r="EC1098" s="22"/>
      <c r="ED1098" s="22"/>
      <c r="EE1098" s="22"/>
      <c r="EF1098" s="22"/>
      <c r="EG1098" s="22"/>
      <c r="EH1098" s="22"/>
      <c r="EI1098" s="22"/>
      <c r="EJ1098" s="22"/>
      <c r="EK1098" s="22"/>
      <c r="EL1098" s="22"/>
      <c r="EM1098" s="22"/>
      <c r="EN1098" s="22"/>
      <c r="EO1098" s="22"/>
      <c r="EP1098" s="22"/>
      <c r="EQ1098" s="22"/>
      <c r="ER1098" s="22"/>
      <c r="ES1098" s="22"/>
      <c r="ET1098" s="22"/>
      <c r="EU1098" s="22"/>
      <c r="EV1098" s="22"/>
      <c r="EW1098" s="22"/>
      <c r="EX1098" s="22"/>
      <c r="EY1098" s="22"/>
      <c r="EZ1098" s="22"/>
      <c r="FA1098" s="22"/>
      <c r="FB1098" s="22"/>
      <c r="FC1098" s="22"/>
      <c r="FD1098" s="22"/>
      <c r="FE1098" s="22"/>
      <c r="FF1098" s="22"/>
      <c r="FG1098" s="22"/>
      <c r="FH1098" s="22"/>
      <c r="FI1098" s="22"/>
      <c r="FJ1098" s="22"/>
      <c r="FK1098" s="22"/>
      <c r="FL1098" s="22"/>
      <c r="FM1098" s="22"/>
      <c r="FN1098" s="22"/>
      <c r="FO1098" s="22"/>
      <c r="FP1098" s="22"/>
    </row>
    <row r="1099" spans="1:172" ht="15">
      <c r="A1099" s="66"/>
      <c r="B1099" s="64"/>
      <c r="C1099" s="64"/>
      <c r="D1099" s="64"/>
      <c r="E1099" s="64"/>
      <c r="F1099" s="64"/>
      <c r="G1099" s="64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2"/>
      <c r="CP1099" s="22"/>
      <c r="CQ1099" s="22"/>
      <c r="CR1099" s="22"/>
      <c r="CS1099" s="22"/>
      <c r="CT1099" s="22"/>
      <c r="CU1099" s="22"/>
      <c r="CV1099" s="22"/>
      <c r="CW1099" s="22"/>
      <c r="CX1099" s="22"/>
      <c r="CY1099" s="22"/>
      <c r="CZ1099" s="22"/>
      <c r="DA1099" s="22"/>
      <c r="DB1099" s="22"/>
      <c r="DC1099" s="22"/>
      <c r="DD1099" s="22"/>
      <c r="DE1099" s="22"/>
      <c r="DF1099" s="22"/>
      <c r="DG1099" s="22"/>
      <c r="DH1099" s="22"/>
      <c r="DI1099" s="22"/>
      <c r="DJ1099" s="22"/>
      <c r="DK1099" s="22"/>
      <c r="DL1099" s="22"/>
      <c r="DM1099" s="22"/>
      <c r="DN1099" s="22"/>
      <c r="DO1099" s="22"/>
      <c r="DP1099" s="22"/>
      <c r="DQ1099" s="22"/>
      <c r="DR1099" s="22"/>
      <c r="DS1099" s="22"/>
      <c r="DT1099" s="22"/>
      <c r="DU1099" s="22"/>
      <c r="DV1099" s="22"/>
      <c r="DW1099" s="22"/>
      <c r="DX1099" s="22"/>
      <c r="DY1099" s="22"/>
      <c r="DZ1099" s="22"/>
      <c r="EA1099" s="22"/>
      <c r="EB1099" s="22"/>
      <c r="EC1099" s="22"/>
      <c r="ED1099" s="22"/>
      <c r="EE1099" s="22"/>
      <c r="EF1099" s="22"/>
      <c r="EG1099" s="22"/>
      <c r="EH1099" s="22"/>
      <c r="EI1099" s="22"/>
      <c r="EJ1099" s="22"/>
      <c r="EK1099" s="22"/>
      <c r="EL1099" s="22"/>
      <c r="EM1099" s="22"/>
      <c r="EN1099" s="22"/>
      <c r="EO1099" s="22"/>
      <c r="EP1099" s="22"/>
      <c r="EQ1099" s="22"/>
      <c r="ER1099" s="22"/>
      <c r="ES1099" s="22"/>
      <c r="ET1099" s="22"/>
      <c r="EU1099" s="22"/>
      <c r="EV1099" s="22"/>
      <c r="EW1099" s="22"/>
      <c r="EX1099" s="22"/>
      <c r="EY1099" s="22"/>
      <c r="EZ1099" s="22"/>
      <c r="FA1099" s="22"/>
      <c r="FB1099" s="22"/>
      <c r="FC1099" s="22"/>
      <c r="FD1099" s="22"/>
      <c r="FE1099" s="22"/>
      <c r="FF1099" s="22"/>
      <c r="FG1099" s="22"/>
      <c r="FH1099" s="22"/>
      <c r="FI1099" s="22"/>
      <c r="FJ1099" s="22"/>
      <c r="FK1099" s="22"/>
      <c r="FL1099" s="22"/>
      <c r="FM1099" s="22"/>
      <c r="FN1099" s="22"/>
      <c r="FO1099" s="22"/>
      <c r="FP1099" s="22"/>
    </row>
    <row r="1100" spans="1:172" ht="15">
      <c r="A1100" s="66"/>
      <c r="B1100" s="64"/>
      <c r="C1100" s="64"/>
      <c r="D1100" s="64"/>
      <c r="E1100" s="64"/>
      <c r="F1100" s="64"/>
      <c r="G1100" s="64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2"/>
      <c r="CP1100" s="22"/>
      <c r="CQ1100" s="22"/>
      <c r="CR1100" s="22"/>
      <c r="CS1100" s="22"/>
      <c r="CT1100" s="22"/>
      <c r="CU1100" s="22"/>
      <c r="CV1100" s="22"/>
      <c r="CW1100" s="22"/>
      <c r="CX1100" s="22"/>
      <c r="CY1100" s="22"/>
      <c r="CZ1100" s="22"/>
      <c r="DA1100" s="22"/>
      <c r="DB1100" s="22"/>
      <c r="DC1100" s="22"/>
      <c r="DD1100" s="22"/>
      <c r="DE1100" s="22"/>
      <c r="DF1100" s="22"/>
      <c r="DG1100" s="22"/>
      <c r="DH1100" s="22"/>
      <c r="DI1100" s="22"/>
      <c r="DJ1100" s="22"/>
      <c r="DK1100" s="22"/>
      <c r="DL1100" s="22"/>
      <c r="DM1100" s="22"/>
      <c r="DN1100" s="22"/>
      <c r="DO1100" s="22"/>
      <c r="DP1100" s="22"/>
      <c r="DQ1100" s="22"/>
      <c r="DR1100" s="22"/>
      <c r="DS1100" s="22"/>
      <c r="DT1100" s="22"/>
      <c r="DU1100" s="22"/>
      <c r="DV1100" s="22"/>
      <c r="DW1100" s="22"/>
      <c r="DX1100" s="22"/>
      <c r="DY1100" s="22"/>
      <c r="DZ1100" s="22"/>
      <c r="EA1100" s="22"/>
      <c r="EB1100" s="22"/>
      <c r="EC1100" s="22"/>
      <c r="ED1100" s="22"/>
      <c r="EE1100" s="22"/>
      <c r="EF1100" s="22"/>
      <c r="EG1100" s="22"/>
      <c r="EH1100" s="22"/>
      <c r="EI1100" s="22"/>
      <c r="EJ1100" s="22"/>
      <c r="EK1100" s="22"/>
      <c r="EL1100" s="22"/>
      <c r="EM1100" s="22"/>
      <c r="EN1100" s="22"/>
      <c r="EO1100" s="22"/>
      <c r="EP1100" s="22"/>
      <c r="EQ1100" s="22"/>
      <c r="ER1100" s="22"/>
      <c r="ES1100" s="22"/>
      <c r="ET1100" s="22"/>
      <c r="EU1100" s="22"/>
      <c r="EV1100" s="22"/>
      <c r="EW1100" s="22"/>
      <c r="EX1100" s="22"/>
      <c r="EY1100" s="22"/>
      <c r="EZ1100" s="22"/>
      <c r="FA1100" s="22"/>
      <c r="FB1100" s="22"/>
      <c r="FC1100" s="22"/>
      <c r="FD1100" s="22"/>
      <c r="FE1100" s="22"/>
      <c r="FF1100" s="22"/>
      <c r="FG1100" s="22"/>
      <c r="FH1100" s="22"/>
      <c r="FI1100" s="22"/>
      <c r="FJ1100" s="22"/>
      <c r="FK1100" s="22"/>
      <c r="FL1100" s="22"/>
      <c r="FM1100" s="22"/>
      <c r="FN1100" s="22"/>
      <c r="FO1100" s="22"/>
      <c r="FP1100" s="22"/>
    </row>
    <row r="1101" spans="1:172" ht="15">
      <c r="A1101" s="66"/>
      <c r="B1101" s="64"/>
      <c r="C1101" s="64"/>
      <c r="D1101" s="64"/>
      <c r="E1101" s="64"/>
      <c r="F1101" s="64"/>
      <c r="G1101" s="64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2"/>
      <c r="CP1101" s="22"/>
      <c r="CQ1101" s="22"/>
      <c r="CR1101" s="22"/>
      <c r="CS1101" s="22"/>
      <c r="CT1101" s="22"/>
      <c r="CU1101" s="22"/>
      <c r="CV1101" s="22"/>
      <c r="CW1101" s="22"/>
      <c r="CX1101" s="22"/>
      <c r="CY1101" s="22"/>
      <c r="CZ1101" s="22"/>
      <c r="DA1101" s="22"/>
      <c r="DB1101" s="22"/>
      <c r="DC1101" s="22"/>
      <c r="DD1101" s="22"/>
      <c r="DE1101" s="22"/>
      <c r="DF1101" s="22"/>
      <c r="DG1101" s="22"/>
      <c r="DH1101" s="22"/>
      <c r="DI1101" s="22"/>
      <c r="DJ1101" s="22"/>
      <c r="DK1101" s="22"/>
      <c r="DL1101" s="22"/>
      <c r="DM1101" s="22"/>
      <c r="DN1101" s="22"/>
      <c r="DO1101" s="22"/>
      <c r="DP1101" s="22"/>
      <c r="DQ1101" s="22"/>
      <c r="DR1101" s="22"/>
      <c r="DS1101" s="22"/>
      <c r="DT1101" s="22"/>
      <c r="DU1101" s="22"/>
      <c r="DV1101" s="22"/>
      <c r="DW1101" s="22"/>
      <c r="DX1101" s="22"/>
      <c r="DY1101" s="22"/>
      <c r="DZ1101" s="22"/>
      <c r="EA1101" s="22"/>
      <c r="EB1101" s="22"/>
      <c r="EC1101" s="22"/>
      <c r="ED1101" s="22"/>
      <c r="EE1101" s="22"/>
      <c r="EF1101" s="22"/>
      <c r="EG1101" s="22"/>
      <c r="EH1101" s="22"/>
      <c r="EI1101" s="22"/>
      <c r="EJ1101" s="22"/>
      <c r="EK1101" s="22"/>
      <c r="EL1101" s="22"/>
      <c r="EM1101" s="22"/>
      <c r="EN1101" s="22"/>
      <c r="EO1101" s="22"/>
      <c r="EP1101" s="22"/>
      <c r="EQ1101" s="22"/>
      <c r="ER1101" s="22"/>
      <c r="ES1101" s="22"/>
      <c r="ET1101" s="22"/>
      <c r="EU1101" s="22"/>
      <c r="EV1101" s="22"/>
      <c r="EW1101" s="22"/>
      <c r="EX1101" s="22"/>
      <c r="EY1101" s="22"/>
      <c r="EZ1101" s="22"/>
      <c r="FA1101" s="22"/>
      <c r="FB1101" s="22"/>
      <c r="FC1101" s="22"/>
      <c r="FD1101" s="22"/>
      <c r="FE1101" s="22"/>
      <c r="FF1101" s="22"/>
      <c r="FG1101" s="22"/>
      <c r="FH1101" s="22"/>
      <c r="FI1101" s="22"/>
      <c r="FJ1101" s="22"/>
      <c r="FK1101" s="22"/>
      <c r="FL1101" s="22"/>
      <c r="FM1101" s="22"/>
      <c r="FN1101" s="22"/>
      <c r="FO1101" s="22"/>
      <c r="FP1101" s="22"/>
    </row>
    <row r="1102" spans="1:172" ht="15">
      <c r="A1102" s="66"/>
      <c r="B1102" s="64"/>
      <c r="C1102" s="64"/>
      <c r="D1102" s="64"/>
      <c r="E1102" s="64"/>
      <c r="F1102" s="64"/>
      <c r="G1102" s="64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2"/>
      <c r="CP1102" s="22"/>
      <c r="CQ1102" s="22"/>
      <c r="CR1102" s="22"/>
      <c r="CS1102" s="22"/>
      <c r="CT1102" s="22"/>
      <c r="CU1102" s="22"/>
      <c r="CV1102" s="22"/>
      <c r="CW1102" s="22"/>
      <c r="CX1102" s="22"/>
      <c r="CY1102" s="22"/>
      <c r="CZ1102" s="22"/>
      <c r="DA1102" s="22"/>
      <c r="DB1102" s="22"/>
      <c r="DC1102" s="22"/>
      <c r="DD1102" s="22"/>
      <c r="DE1102" s="22"/>
      <c r="DF1102" s="22"/>
      <c r="DG1102" s="22"/>
      <c r="DH1102" s="22"/>
      <c r="DI1102" s="22"/>
      <c r="DJ1102" s="22"/>
      <c r="DK1102" s="22"/>
      <c r="DL1102" s="22"/>
      <c r="DM1102" s="22"/>
      <c r="DN1102" s="22"/>
      <c r="DO1102" s="22"/>
      <c r="DP1102" s="22"/>
      <c r="DQ1102" s="22"/>
      <c r="DR1102" s="22"/>
      <c r="DS1102" s="22"/>
      <c r="DT1102" s="22"/>
      <c r="DU1102" s="22"/>
      <c r="DV1102" s="22"/>
      <c r="DW1102" s="22"/>
      <c r="DX1102" s="22"/>
      <c r="DY1102" s="22"/>
      <c r="DZ1102" s="22"/>
      <c r="EA1102" s="22"/>
      <c r="EB1102" s="22"/>
      <c r="EC1102" s="22"/>
      <c r="ED1102" s="22"/>
      <c r="EE1102" s="22"/>
      <c r="EF1102" s="22"/>
      <c r="EG1102" s="22"/>
      <c r="EH1102" s="22"/>
      <c r="EI1102" s="22"/>
      <c r="EJ1102" s="22"/>
      <c r="EK1102" s="22"/>
      <c r="EL1102" s="22"/>
      <c r="EM1102" s="22"/>
      <c r="EN1102" s="22"/>
      <c r="EO1102" s="22"/>
      <c r="EP1102" s="22"/>
      <c r="EQ1102" s="22"/>
      <c r="ER1102" s="22"/>
      <c r="ES1102" s="22"/>
      <c r="ET1102" s="22"/>
      <c r="EU1102" s="22"/>
      <c r="EV1102" s="22"/>
      <c r="EW1102" s="22"/>
      <c r="EX1102" s="22"/>
      <c r="EY1102" s="22"/>
      <c r="EZ1102" s="22"/>
      <c r="FA1102" s="22"/>
      <c r="FB1102" s="22"/>
      <c r="FC1102" s="22"/>
      <c r="FD1102" s="22"/>
      <c r="FE1102" s="22"/>
      <c r="FF1102" s="22"/>
      <c r="FG1102" s="22"/>
      <c r="FH1102" s="22"/>
      <c r="FI1102" s="22"/>
      <c r="FJ1102" s="22"/>
      <c r="FK1102" s="22"/>
      <c r="FL1102" s="22"/>
      <c r="FM1102" s="22"/>
      <c r="FN1102" s="22"/>
      <c r="FO1102" s="22"/>
      <c r="FP1102" s="22"/>
    </row>
    <row r="1103" spans="1:172" ht="15">
      <c r="A1103" s="66"/>
      <c r="B1103" s="64"/>
      <c r="C1103" s="64"/>
      <c r="D1103" s="64"/>
      <c r="E1103" s="64"/>
      <c r="F1103" s="64"/>
      <c r="G1103" s="64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2"/>
      <c r="CP1103" s="22"/>
      <c r="CQ1103" s="22"/>
      <c r="CR1103" s="22"/>
      <c r="CS1103" s="22"/>
      <c r="CT1103" s="22"/>
      <c r="CU1103" s="22"/>
      <c r="CV1103" s="22"/>
      <c r="CW1103" s="22"/>
      <c r="CX1103" s="22"/>
      <c r="CY1103" s="22"/>
      <c r="CZ1103" s="22"/>
      <c r="DA1103" s="22"/>
      <c r="DB1103" s="22"/>
      <c r="DC1103" s="22"/>
      <c r="DD1103" s="22"/>
      <c r="DE1103" s="22"/>
      <c r="DF1103" s="22"/>
      <c r="DG1103" s="22"/>
      <c r="DH1103" s="22"/>
      <c r="DI1103" s="22"/>
      <c r="DJ1103" s="22"/>
      <c r="DK1103" s="22"/>
      <c r="DL1103" s="22"/>
      <c r="DM1103" s="22"/>
      <c r="DN1103" s="22"/>
      <c r="DO1103" s="22"/>
      <c r="DP1103" s="22"/>
      <c r="DQ1103" s="22"/>
      <c r="DR1103" s="22"/>
      <c r="DS1103" s="22"/>
      <c r="DT1103" s="22"/>
      <c r="DU1103" s="22"/>
      <c r="DV1103" s="22"/>
      <c r="DW1103" s="22"/>
      <c r="DX1103" s="22"/>
      <c r="DY1103" s="22"/>
      <c r="DZ1103" s="22"/>
      <c r="EA1103" s="22"/>
      <c r="EB1103" s="22"/>
      <c r="EC1103" s="22"/>
      <c r="ED1103" s="22"/>
      <c r="EE1103" s="22"/>
      <c r="EF1103" s="22"/>
      <c r="EG1103" s="22"/>
      <c r="EH1103" s="22"/>
      <c r="EI1103" s="22"/>
      <c r="EJ1103" s="22"/>
      <c r="EK1103" s="22"/>
      <c r="EL1103" s="22"/>
      <c r="EM1103" s="22"/>
      <c r="EN1103" s="22"/>
      <c r="EO1103" s="22"/>
      <c r="EP1103" s="22"/>
      <c r="EQ1103" s="22"/>
      <c r="ER1103" s="22"/>
      <c r="ES1103" s="22"/>
      <c r="ET1103" s="22"/>
      <c r="EU1103" s="22"/>
      <c r="EV1103" s="22"/>
      <c r="EW1103" s="22"/>
      <c r="EX1103" s="22"/>
      <c r="EY1103" s="22"/>
      <c r="EZ1103" s="22"/>
      <c r="FA1103" s="22"/>
      <c r="FB1103" s="22"/>
      <c r="FC1103" s="22"/>
      <c r="FD1103" s="22"/>
      <c r="FE1103" s="22"/>
      <c r="FF1103" s="22"/>
      <c r="FG1103" s="22"/>
      <c r="FH1103" s="22"/>
      <c r="FI1103" s="22"/>
      <c r="FJ1103" s="22"/>
      <c r="FK1103" s="22"/>
      <c r="FL1103" s="22"/>
      <c r="FM1103" s="22"/>
      <c r="FN1103" s="22"/>
      <c r="FO1103" s="22"/>
      <c r="FP1103" s="22"/>
    </row>
    <row r="1104" spans="1:172" ht="15">
      <c r="A1104" s="66"/>
      <c r="B1104" s="64"/>
      <c r="C1104" s="64"/>
      <c r="D1104" s="64"/>
      <c r="E1104" s="64"/>
      <c r="F1104" s="64"/>
      <c r="G1104" s="64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2"/>
      <c r="CP1104" s="22"/>
      <c r="CQ1104" s="22"/>
      <c r="CR1104" s="22"/>
      <c r="CS1104" s="22"/>
      <c r="CT1104" s="22"/>
      <c r="CU1104" s="22"/>
      <c r="CV1104" s="22"/>
      <c r="CW1104" s="22"/>
      <c r="CX1104" s="22"/>
      <c r="CY1104" s="22"/>
      <c r="CZ1104" s="22"/>
      <c r="DA1104" s="22"/>
      <c r="DB1104" s="22"/>
      <c r="DC1104" s="22"/>
      <c r="DD1104" s="22"/>
      <c r="DE1104" s="22"/>
      <c r="DF1104" s="22"/>
      <c r="DG1104" s="22"/>
      <c r="DH1104" s="22"/>
      <c r="DI1104" s="22"/>
      <c r="DJ1104" s="22"/>
      <c r="DK1104" s="22"/>
      <c r="DL1104" s="22"/>
      <c r="DM1104" s="22"/>
      <c r="DN1104" s="22"/>
      <c r="DO1104" s="22"/>
      <c r="DP1104" s="22"/>
      <c r="DQ1104" s="22"/>
      <c r="DR1104" s="22"/>
      <c r="DS1104" s="22"/>
      <c r="DT1104" s="22"/>
      <c r="DU1104" s="22"/>
      <c r="DV1104" s="22"/>
      <c r="DW1104" s="22"/>
      <c r="DX1104" s="22"/>
      <c r="DY1104" s="22"/>
      <c r="DZ1104" s="22"/>
      <c r="EA1104" s="22"/>
      <c r="EB1104" s="22"/>
      <c r="EC1104" s="22"/>
      <c r="ED1104" s="22"/>
      <c r="EE1104" s="22"/>
      <c r="EF1104" s="22"/>
      <c r="EG1104" s="22"/>
      <c r="EH1104" s="22"/>
      <c r="EI1104" s="22"/>
      <c r="EJ1104" s="22"/>
      <c r="EK1104" s="22"/>
      <c r="EL1104" s="22"/>
      <c r="EM1104" s="22"/>
      <c r="EN1104" s="22"/>
      <c r="EO1104" s="22"/>
      <c r="EP1104" s="22"/>
      <c r="EQ1104" s="22"/>
      <c r="ER1104" s="22"/>
      <c r="ES1104" s="22"/>
      <c r="ET1104" s="22"/>
      <c r="EU1104" s="22"/>
      <c r="EV1104" s="22"/>
      <c r="EW1104" s="22"/>
      <c r="EX1104" s="22"/>
      <c r="EY1104" s="22"/>
      <c r="EZ1104" s="22"/>
      <c r="FA1104" s="22"/>
      <c r="FB1104" s="22"/>
      <c r="FC1104" s="22"/>
      <c r="FD1104" s="22"/>
      <c r="FE1104" s="22"/>
      <c r="FF1104" s="22"/>
      <c r="FG1104" s="22"/>
      <c r="FH1104" s="22"/>
      <c r="FI1104" s="22"/>
      <c r="FJ1104" s="22"/>
      <c r="FK1104" s="22"/>
      <c r="FL1104" s="22"/>
      <c r="FM1104" s="22"/>
      <c r="FN1104" s="22"/>
      <c r="FO1104" s="22"/>
      <c r="FP1104" s="22"/>
    </row>
    <row r="1105" spans="1:172" ht="15">
      <c r="A1105" s="66"/>
      <c r="B1105" s="64"/>
      <c r="C1105" s="64"/>
      <c r="D1105" s="64"/>
      <c r="E1105" s="64"/>
      <c r="F1105" s="64"/>
      <c r="G1105" s="64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2"/>
      <c r="CP1105" s="22"/>
      <c r="CQ1105" s="22"/>
      <c r="CR1105" s="22"/>
      <c r="CS1105" s="22"/>
      <c r="CT1105" s="22"/>
      <c r="CU1105" s="22"/>
      <c r="CV1105" s="22"/>
      <c r="CW1105" s="22"/>
      <c r="CX1105" s="22"/>
      <c r="CY1105" s="22"/>
      <c r="CZ1105" s="22"/>
      <c r="DA1105" s="22"/>
      <c r="DB1105" s="22"/>
      <c r="DC1105" s="22"/>
      <c r="DD1105" s="22"/>
      <c r="DE1105" s="22"/>
      <c r="DF1105" s="22"/>
      <c r="DG1105" s="22"/>
      <c r="DH1105" s="22"/>
      <c r="DI1105" s="22"/>
      <c r="DJ1105" s="22"/>
      <c r="DK1105" s="22"/>
      <c r="DL1105" s="22"/>
      <c r="DM1105" s="22"/>
      <c r="DN1105" s="22"/>
      <c r="DO1105" s="22"/>
      <c r="DP1105" s="22"/>
      <c r="DQ1105" s="22"/>
      <c r="DR1105" s="22"/>
      <c r="DS1105" s="22"/>
      <c r="DT1105" s="22"/>
      <c r="DU1105" s="22"/>
      <c r="DV1105" s="22"/>
      <c r="DW1105" s="22"/>
      <c r="DX1105" s="22"/>
      <c r="DY1105" s="22"/>
      <c r="DZ1105" s="22"/>
      <c r="EA1105" s="22"/>
      <c r="EB1105" s="22"/>
      <c r="EC1105" s="22"/>
      <c r="ED1105" s="22"/>
      <c r="EE1105" s="22"/>
      <c r="EF1105" s="22"/>
      <c r="EG1105" s="22"/>
      <c r="EH1105" s="22"/>
      <c r="EI1105" s="22"/>
      <c r="EJ1105" s="22"/>
      <c r="EK1105" s="22"/>
      <c r="EL1105" s="22"/>
      <c r="EM1105" s="22"/>
      <c r="EN1105" s="22"/>
      <c r="EO1105" s="22"/>
      <c r="EP1105" s="22"/>
      <c r="EQ1105" s="22"/>
      <c r="ER1105" s="22"/>
      <c r="ES1105" s="22"/>
      <c r="ET1105" s="22"/>
      <c r="EU1105" s="22"/>
      <c r="EV1105" s="22"/>
      <c r="EW1105" s="22"/>
      <c r="EX1105" s="22"/>
      <c r="EY1105" s="22"/>
      <c r="EZ1105" s="22"/>
      <c r="FA1105" s="22"/>
      <c r="FB1105" s="22"/>
      <c r="FC1105" s="22"/>
      <c r="FD1105" s="22"/>
      <c r="FE1105" s="22"/>
      <c r="FF1105" s="22"/>
      <c r="FG1105" s="22"/>
      <c r="FH1105" s="22"/>
      <c r="FI1105" s="22"/>
      <c r="FJ1105" s="22"/>
      <c r="FK1105" s="22"/>
      <c r="FL1105" s="22"/>
      <c r="FM1105" s="22"/>
      <c r="FN1105" s="22"/>
      <c r="FO1105" s="22"/>
      <c r="FP1105" s="22"/>
    </row>
    <row r="1106" spans="1:172" ht="15">
      <c r="A1106" s="66"/>
      <c r="B1106" s="64"/>
      <c r="C1106" s="64"/>
      <c r="D1106" s="64"/>
      <c r="E1106" s="64"/>
      <c r="F1106" s="64"/>
      <c r="G1106" s="64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2"/>
      <c r="CP1106" s="22"/>
      <c r="CQ1106" s="22"/>
      <c r="CR1106" s="22"/>
      <c r="CS1106" s="22"/>
      <c r="CT1106" s="22"/>
      <c r="CU1106" s="22"/>
      <c r="CV1106" s="22"/>
      <c r="CW1106" s="22"/>
      <c r="CX1106" s="22"/>
      <c r="CY1106" s="22"/>
      <c r="CZ1106" s="22"/>
      <c r="DA1106" s="22"/>
      <c r="DB1106" s="22"/>
      <c r="DC1106" s="22"/>
      <c r="DD1106" s="22"/>
      <c r="DE1106" s="22"/>
      <c r="DF1106" s="22"/>
      <c r="DG1106" s="22"/>
      <c r="DH1106" s="22"/>
      <c r="DI1106" s="22"/>
      <c r="DJ1106" s="22"/>
      <c r="DK1106" s="22"/>
      <c r="DL1106" s="22"/>
      <c r="DM1106" s="22"/>
      <c r="DN1106" s="22"/>
      <c r="DO1106" s="22"/>
      <c r="DP1106" s="22"/>
      <c r="DQ1106" s="22"/>
      <c r="DR1106" s="22"/>
      <c r="DS1106" s="22"/>
      <c r="DT1106" s="22"/>
      <c r="DU1106" s="22"/>
      <c r="DV1106" s="22"/>
      <c r="DW1106" s="22"/>
      <c r="DX1106" s="22"/>
      <c r="DY1106" s="22"/>
      <c r="DZ1106" s="22"/>
      <c r="EA1106" s="22"/>
      <c r="EB1106" s="22"/>
      <c r="EC1106" s="22"/>
      <c r="ED1106" s="22"/>
      <c r="EE1106" s="22"/>
      <c r="EF1106" s="22"/>
      <c r="EG1106" s="22"/>
      <c r="EH1106" s="22"/>
      <c r="EI1106" s="22"/>
      <c r="EJ1106" s="22"/>
      <c r="EK1106" s="22"/>
      <c r="EL1106" s="22"/>
      <c r="EM1106" s="22"/>
      <c r="EN1106" s="22"/>
      <c r="EO1106" s="22"/>
      <c r="EP1106" s="22"/>
      <c r="EQ1106" s="22"/>
      <c r="ER1106" s="22"/>
      <c r="ES1106" s="22"/>
      <c r="ET1106" s="22"/>
      <c r="EU1106" s="22"/>
      <c r="EV1106" s="22"/>
      <c r="EW1106" s="22"/>
      <c r="EX1106" s="22"/>
      <c r="EY1106" s="22"/>
      <c r="EZ1106" s="22"/>
      <c r="FA1106" s="22"/>
      <c r="FB1106" s="22"/>
      <c r="FC1106" s="22"/>
      <c r="FD1106" s="22"/>
      <c r="FE1106" s="22"/>
      <c r="FF1106" s="22"/>
      <c r="FG1106" s="22"/>
      <c r="FH1106" s="22"/>
      <c r="FI1106" s="22"/>
      <c r="FJ1106" s="22"/>
      <c r="FK1106" s="22"/>
      <c r="FL1106" s="22"/>
      <c r="FM1106" s="22"/>
      <c r="FN1106" s="22"/>
      <c r="FO1106" s="22"/>
      <c r="FP1106" s="22"/>
    </row>
    <row r="1107" spans="1:172" ht="15">
      <c r="A1107" s="66"/>
      <c r="B1107" s="64"/>
      <c r="C1107" s="64"/>
      <c r="D1107" s="64"/>
      <c r="E1107" s="64"/>
      <c r="F1107" s="64"/>
      <c r="G1107" s="64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2"/>
      <c r="CP1107" s="22"/>
      <c r="CQ1107" s="22"/>
      <c r="CR1107" s="22"/>
      <c r="CS1107" s="22"/>
      <c r="CT1107" s="22"/>
      <c r="CU1107" s="22"/>
      <c r="CV1107" s="22"/>
      <c r="CW1107" s="22"/>
      <c r="CX1107" s="22"/>
      <c r="CY1107" s="22"/>
      <c r="CZ1107" s="22"/>
      <c r="DA1107" s="22"/>
      <c r="DB1107" s="22"/>
      <c r="DC1107" s="22"/>
      <c r="DD1107" s="22"/>
      <c r="DE1107" s="22"/>
      <c r="DF1107" s="22"/>
      <c r="DG1107" s="22"/>
      <c r="DH1107" s="22"/>
      <c r="DI1107" s="22"/>
      <c r="DJ1107" s="22"/>
      <c r="DK1107" s="22"/>
      <c r="DL1107" s="22"/>
      <c r="DM1107" s="22"/>
      <c r="DN1107" s="22"/>
      <c r="DO1107" s="22"/>
      <c r="DP1107" s="22"/>
      <c r="DQ1107" s="22"/>
      <c r="DR1107" s="22"/>
      <c r="DS1107" s="22"/>
      <c r="DT1107" s="22"/>
      <c r="DU1107" s="22"/>
      <c r="DV1107" s="22"/>
      <c r="DW1107" s="22"/>
      <c r="DX1107" s="22"/>
      <c r="DY1107" s="22"/>
      <c r="DZ1107" s="22"/>
      <c r="EA1107" s="22"/>
      <c r="EB1107" s="22"/>
      <c r="EC1107" s="22"/>
      <c r="ED1107" s="22"/>
      <c r="EE1107" s="22"/>
      <c r="EF1107" s="22"/>
      <c r="EG1107" s="22"/>
      <c r="EH1107" s="22"/>
      <c r="EI1107" s="22"/>
      <c r="EJ1107" s="22"/>
      <c r="EK1107" s="22"/>
      <c r="EL1107" s="22"/>
      <c r="EM1107" s="22"/>
      <c r="EN1107" s="22"/>
      <c r="EO1107" s="22"/>
      <c r="EP1107" s="22"/>
      <c r="EQ1107" s="22"/>
      <c r="ER1107" s="22"/>
      <c r="ES1107" s="22"/>
      <c r="ET1107" s="22"/>
      <c r="EU1107" s="22"/>
      <c r="EV1107" s="22"/>
      <c r="EW1107" s="22"/>
      <c r="EX1107" s="22"/>
      <c r="EY1107" s="22"/>
      <c r="EZ1107" s="22"/>
      <c r="FA1107" s="22"/>
      <c r="FB1107" s="22"/>
      <c r="FC1107" s="22"/>
      <c r="FD1107" s="22"/>
      <c r="FE1107" s="22"/>
      <c r="FF1107" s="22"/>
      <c r="FG1107" s="22"/>
      <c r="FH1107" s="22"/>
      <c r="FI1107" s="22"/>
      <c r="FJ1107" s="22"/>
      <c r="FK1107" s="22"/>
      <c r="FL1107" s="22"/>
      <c r="FM1107" s="22"/>
      <c r="FN1107" s="22"/>
      <c r="FO1107" s="22"/>
      <c r="FP1107" s="22"/>
    </row>
    <row r="1108" spans="1:172" ht="15">
      <c r="A1108" s="66"/>
      <c r="B1108" s="64"/>
      <c r="C1108" s="64"/>
      <c r="D1108" s="64"/>
      <c r="E1108" s="64"/>
      <c r="F1108" s="64"/>
      <c r="G1108" s="64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  <c r="EX1108" s="22"/>
      <c r="EY1108" s="22"/>
      <c r="EZ1108" s="22"/>
      <c r="FA1108" s="22"/>
      <c r="FB1108" s="22"/>
      <c r="FC1108" s="22"/>
      <c r="FD1108" s="22"/>
      <c r="FE1108" s="22"/>
      <c r="FF1108" s="22"/>
      <c r="FG1108" s="22"/>
      <c r="FH1108" s="22"/>
      <c r="FI1108" s="22"/>
      <c r="FJ1108" s="22"/>
      <c r="FK1108" s="22"/>
      <c r="FL1108" s="22"/>
      <c r="FM1108" s="22"/>
      <c r="FN1108" s="22"/>
      <c r="FO1108" s="22"/>
      <c r="FP1108" s="22"/>
    </row>
    <row r="1109" spans="1:172" ht="15">
      <c r="A1109" s="66"/>
      <c r="B1109" s="64"/>
      <c r="C1109" s="64"/>
      <c r="D1109" s="64"/>
      <c r="E1109" s="64"/>
      <c r="F1109" s="64"/>
      <c r="G1109" s="64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  <c r="EX1109" s="22"/>
      <c r="EY1109" s="22"/>
      <c r="EZ1109" s="22"/>
      <c r="FA1109" s="22"/>
      <c r="FB1109" s="22"/>
      <c r="FC1109" s="22"/>
      <c r="FD1109" s="22"/>
      <c r="FE1109" s="22"/>
      <c r="FF1109" s="22"/>
      <c r="FG1109" s="22"/>
      <c r="FH1109" s="22"/>
      <c r="FI1109" s="22"/>
      <c r="FJ1109" s="22"/>
      <c r="FK1109" s="22"/>
      <c r="FL1109" s="22"/>
      <c r="FM1109" s="22"/>
      <c r="FN1109" s="22"/>
      <c r="FO1109" s="22"/>
      <c r="FP1109" s="22"/>
    </row>
    <row r="1110" spans="1:172" ht="15">
      <c r="A1110" s="66"/>
      <c r="B1110" s="64"/>
      <c r="C1110" s="64"/>
      <c r="D1110" s="64"/>
      <c r="E1110" s="64"/>
      <c r="F1110" s="64"/>
      <c r="G1110" s="64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2"/>
      <c r="CP1110" s="22"/>
      <c r="CQ1110" s="22"/>
      <c r="CR1110" s="22"/>
      <c r="CS1110" s="22"/>
      <c r="CT1110" s="22"/>
      <c r="CU1110" s="22"/>
      <c r="CV1110" s="22"/>
      <c r="CW1110" s="22"/>
      <c r="CX1110" s="22"/>
      <c r="CY1110" s="22"/>
      <c r="CZ1110" s="22"/>
      <c r="DA1110" s="22"/>
      <c r="DB1110" s="22"/>
      <c r="DC1110" s="22"/>
      <c r="DD1110" s="22"/>
      <c r="DE1110" s="22"/>
      <c r="DF1110" s="22"/>
      <c r="DG1110" s="22"/>
      <c r="DH1110" s="22"/>
      <c r="DI1110" s="22"/>
      <c r="DJ1110" s="22"/>
      <c r="DK1110" s="22"/>
      <c r="DL1110" s="22"/>
      <c r="DM1110" s="22"/>
      <c r="DN1110" s="22"/>
      <c r="DO1110" s="22"/>
      <c r="DP1110" s="22"/>
      <c r="DQ1110" s="22"/>
      <c r="DR1110" s="22"/>
      <c r="DS1110" s="22"/>
      <c r="DT1110" s="22"/>
      <c r="DU1110" s="22"/>
      <c r="DV1110" s="22"/>
      <c r="DW1110" s="22"/>
      <c r="DX1110" s="22"/>
      <c r="DY1110" s="22"/>
      <c r="DZ1110" s="22"/>
      <c r="EA1110" s="22"/>
      <c r="EB1110" s="22"/>
      <c r="EC1110" s="22"/>
      <c r="ED1110" s="22"/>
      <c r="EE1110" s="22"/>
      <c r="EF1110" s="22"/>
      <c r="EG1110" s="22"/>
      <c r="EH1110" s="22"/>
      <c r="EI1110" s="22"/>
      <c r="EJ1110" s="22"/>
      <c r="EK1110" s="22"/>
      <c r="EL1110" s="22"/>
      <c r="EM1110" s="22"/>
      <c r="EN1110" s="22"/>
      <c r="EO1110" s="22"/>
      <c r="EP1110" s="22"/>
      <c r="EQ1110" s="22"/>
      <c r="ER1110" s="22"/>
      <c r="ES1110" s="22"/>
      <c r="ET1110" s="22"/>
      <c r="EU1110" s="22"/>
      <c r="EV1110" s="22"/>
      <c r="EW1110" s="22"/>
      <c r="EX1110" s="22"/>
      <c r="EY1110" s="22"/>
      <c r="EZ1110" s="22"/>
      <c r="FA1110" s="22"/>
      <c r="FB1110" s="22"/>
      <c r="FC1110" s="22"/>
      <c r="FD1110" s="22"/>
      <c r="FE1110" s="22"/>
      <c r="FF1110" s="22"/>
      <c r="FG1110" s="22"/>
      <c r="FH1110" s="22"/>
      <c r="FI1110" s="22"/>
      <c r="FJ1110" s="22"/>
      <c r="FK1110" s="22"/>
      <c r="FL1110" s="22"/>
      <c r="FM1110" s="22"/>
      <c r="FN1110" s="22"/>
      <c r="FO1110" s="22"/>
      <c r="FP1110" s="22"/>
    </row>
    <row r="1111" spans="1:172" ht="15">
      <c r="A1111" s="66"/>
      <c r="B1111" s="64"/>
      <c r="C1111" s="64"/>
      <c r="D1111" s="64"/>
      <c r="E1111" s="64"/>
      <c r="F1111" s="64"/>
      <c r="G1111" s="64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2"/>
      <c r="CP1111" s="22"/>
      <c r="CQ1111" s="22"/>
      <c r="CR1111" s="22"/>
      <c r="CS1111" s="22"/>
      <c r="CT1111" s="22"/>
      <c r="CU1111" s="22"/>
      <c r="CV1111" s="22"/>
      <c r="CW1111" s="22"/>
      <c r="CX1111" s="22"/>
      <c r="CY1111" s="22"/>
      <c r="CZ1111" s="22"/>
      <c r="DA1111" s="22"/>
      <c r="DB1111" s="22"/>
      <c r="DC1111" s="22"/>
      <c r="DD1111" s="22"/>
      <c r="DE1111" s="22"/>
      <c r="DF1111" s="22"/>
      <c r="DG1111" s="22"/>
      <c r="DH1111" s="22"/>
      <c r="DI1111" s="22"/>
      <c r="DJ1111" s="22"/>
      <c r="DK1111" s="22"/>
      <c r="DL1111" s="22"/>
      <c r="DM1111" s="22"/>
      <c r="DN1111" s="22"/>
      <c r="DO1111" s="22"/>
      <c r="DP1111" s="22"/>
      <c r="DQ1111" s="22"/>
      <c r="DR1111" s="22"/>
      <c r="DS1111" s="22"/>
      <c r="DT1111" s="22"/>
      <c r="DU1111" s="22"/>
      <c r="DV1111" s="22"/>
      <c r="DW1111" s="22"/>
      <c r="DX1111" s="22"/>
      <c r="DY1111" s="22"/>
      <c r="DZ1111" s="22"/>
      <c r="EA1111" s="22"/>
      <c r="EB1111" s="22"/>
      <c r="EC1111" s="22"/>
      <c r="ED1111" s="22"/>
      <c r="EE1111" s="22"/>
      <c r="EF1111" s="22"/>
      <c r="EG1111" s="22"/>
      <c r="EH1111" s="22"/>
      <c r="EI1111" s="22"/>
      <c r="EJ1111" s="22"/>
      <c r="EK1111" s="22"/>
      <c r="EL1111" s="22"/>
      <c r="EM1111" s="22"/>
      <c r="EN1111" s="22"/>
      <c r="EO1111" s="22"/>
      <c r="EP1111" s="22"/>
      <c r="EQ1111" s="22"/>
      <c r="ER1111" s="22"/>
      <c r="ES1111" s="22"/>
      <c r="ET1111" s="22"/>
      <c r="EU1111" s="22"/>
      <c r="EV1111" s="22"/>
      <c r="EW1111" s="22"/>
      <c r="EX1111" s="22"/>
      <c r="EY1111" s="22"/>
      <c r="EZ1111" s="22"/>
      <c r="FA1111" s="22"/>
      <c r="FB1111" s="22"/>
      <c r="FC1111" s="22"/>
      <c r="FD1111" s="22"/>
      <c r="FE1111" s="22"/>
      <c r="FF1111" s="22"/>
      <c r="FG1111" s="22"/>
      <c r="FH1111" s="22"/>
      <c r="FI1111" s="22"/>
      <c r="FJ1111" s="22"/>
      <c r="FK1111" s="22"/>
      <c r="FL1111" s="22"/>
      <c r="FM1111" s="22"/>
      <c r="FN1111" s="22"/>
      <c r="FO1111" s="22"/>
      <c r="FP1111" s="22"/>
    </row>
    <row r="1112" spans="1:172" ht="15">
      <c r="A1112" s="66"/>
      <c r="B1112" s="64"/>
      <c r="C1112" s="64"/>
      <c r="D1112" s="64"/>
      <c r="E1112" s="64"/>
      <c r="F1112" s="64"/>
      <c r="G1112" s="64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2"/>
      <c r="CP1112" s="22"/>
      <c r="CQ1112" s="22"/>
      <c r="CR1112" s="22"/>
      <c r="CS1112" s="22"/>
      <c r="CT1112" s="22"/>
      <c r="CU1112" s="22"/>
      <c r="CV1112" s="22"/>
      <c r="CW1112" s="22"/>
      <c r="CX1112" s="22"/>
      <c r="CY1112" s="22"/>
      <c r="CZ1112" s="22"/>
      <c r="DA1112" s="22"/>
      <c r="DB1112" s="22"/>
      <c r="DC1112" s="22"/>
      <c r="DD1112" s="22"/>
      <c r="DE1112" s="22"/>
      <c r="DF1112" s="22"/>
      <c r="DG1112" s="22"/>
      <c r="DH1112" s="22"/>
      <c r="DI1112" s="22"/>
      <c r="DJ1112" s="22"/>
      <c r="DK1112" s="22"/>
      <c r="DL1112" s="22"/>
      <c r="DM1112" s="22"/>
      <c r="DN1112" s="22"/>
      <c r="DO1112" s="22"/>
      <c r="DP1112" s="22"/>
      <c r="DQ1112" s="22"/>
      <c r="DR1112" s="22"/>
      <c r="DS1112" s="22"/>
      <c r="DT1112" s="22"/>
      <c r="DU1112" s="22"/>
      <c r="DV1112" s="22"/>
      <c r="DW1112" s="22"/>
      <c r="DX1112" s="22"/>
      <c r="DY1112" s="22"/>
      <c r="DZ1112" s="22"/>
      <c r="EA1112" s="22"/>
      <c r="EB1112" s="22"/>
      <c r="EC1112" s="22"/>
      <c r="ED1112" s="22"/>
      <c r="EE1112" s="22"/>
      <c r="EF1112" s="22"/>
      <c r="EG1112" s="22"/>
      <c r="EH1112" s="22"/>
      <c r="EI1112" s="22"/>
      <c r="EJ1112" s="22"/>
      <c r="EK1112" s="22"/>
      <c r="EL1112" s="22"/>
      <c r="EM1112" s="22"/>
      <c r="EN1112" s="22"/>
      <c r="EO1112" s="22"/>
      <c r="EP1112" s="22"/>
      <c r="EQ1112" s="22"/>
      <c r="ER1112" s="22"/>
      <c r="ES1112" s="22"/>
      <c r="ET1112" s="22"/>
      <c r="EU1112" s="22"/>
      <c r="EV1112" s="22"/>
      <c r="EW1112" s="22"/>
      <c r="EX1112" s="22"/>
      <c r="EY1112" s="22"/>
      <c r="EZ1112" s="22"/>
      <c r="FA1112" s="22"/>
      <c r="FB1112" s="22"/>
      <c r="FC1112" s="22"/>
      <c r="FD1112" s="22"/>
      <c r="FE1112" s="22"/>
      <c r="FF1112" s="22"/>
      <c r="FG1112" s="22"/>
      <c r="FH1112" s="22"/>
      <c r="FI1112" s="22"/>
      <c r="FJ1112" s="22"/>
      <c r="FK1112" s="22"/>
      <c r="FL1112" s="22"/>
      <c r="FM1112" s="22"/>
      <c r="FN1112" s="22"/>
      <c r="FO1112" s="22"/>
      <c r="FP1112" s="22"/>
    </row>
    <row r="1113" spans="1:172" ht="15">
      <c r="A1113" s="66"/>
      <c r="B1113" s="64"/>
      <c r="C1113" s="64"/>
      <c r="D1113" s="64"/>
      <c r="E1113" s="64"/>
      <c r="F1113" s="64"/>
      <c r="G1113" s="64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2"/>
      <c r="CP1113" s="22"/>
      <c r="CQ1113" s="22"/>
      <c r="CR1113" s="22"/>
      <c r="CS1113" s="22"/>
      <c r="CT1113" s="22"/>
      <c r="CU1113" s="22"/>
      <c r="CV1113" s="22"/>
      <c r="CW1113" s="22"/>
      <c r="CX1113" s="22"/>
      <c r="CY1113" s="22"/>
      <c r="CZ1113" s="22"/>
      <c r="DA1113" s="22"/>
      <c r="DB1113" s="22"/>
      <c r="DC1113" s="22"/>
      <c r="DD1113" s="22"/>
      <c r="DE1113" s="22"/>
      <c r="DF1113" s="22"/>
      <c r="DG1113" s="22"/>
      <c r="DH1113" s="22"/>
      <c r="DI1113" s="22"/>
      <c r="DJ1113" s="22"/>
      <c r="DK1113" s="22"/>
      <c r="DL1113" s="22"/>
      <c r="DM1113" s="22"/>
      <c r="DN1113" s="22"/>
      <c r="DO1113" s="22"/>
      <c r="DP1113" s="22"/>
      <c r="DQ1113" s="22"/>
      <c r="DR1113" s="22"/>
      <c r="DS1113" s="22"/>
      <c r="DT1113" s="22"/>
      <c r="DU1113" s="22"/>
      <c r="DV1113" s="22"/>
      <c r="DW1113" s="22"/>
      <c r="DX1113" s="22"/>
      <c r="DY1113" s="22"/>
      <c r="DZ1113" s="22"/>
      <c r="EA1113" s="22"/>
      <c r="EB1113" s="22"/>
      <c r="EC1113" s="22"/>
      <c r="ED1113" s="22"/>
      <c r="EE1113" s="22"/>
      <c r="EF1113" s="22"/>
      <c r="EG1113" s="22"/>
      <c r="EH1113" s="22"/>
      <c r="EI1113" s="22"/>
      <c r="EJ1113" s="22"/>
      <c r="EK1113" s="22"/>
      <c r="EL1113" s="22"/>
      <c r="EM1113" s="22"/>
      <c r="EN1113" s="22"/>
      <c r="EO1113" s="22"/>
      <c r="EP1113" s="22"/>
      <c r="EQ1113" s="22"/>
      <c r="ER1113" s="22"/>
      <c r="ES1113" s="22"/>
      <c r="ET1113" s="22"/>
      <c r="EU1113" s="22"/>
      <c r="EV1113" s="22"/>
      <c r="EW1113" s="22"/>
      <c r="EX1113" s="22"/>
      <c r="EY1113" s="22"/>
      <c r="EZ1113" s="22"/>
      <c r="FA1113" s="22"/>
      <c r="FB1113" s="22"/>
      <c r="FC1113" s="22"/>
      <c r="FD1113" s="22"/>
      <c r="FE1113" s="22"/>
      <c r="FF1113" s="22"/>
      <c r="FG1113" s="22"/>
      <c r="FH1113" s="22"/>
      <c r="FI1113" s="22"/>
      <c r="FJ1113" s="22"/>
      <c r="FK1113" s="22"/>
      <c r="FL1113" s="22"/>
      <c r="FM1113" s="22"/>
      <c r="FN1113" s="22"/>
      <c r="FO1113" s="22"/>
      <c r="FP1113" s="22"/>
    </row>
    <row r="1114" spans="1:172" ht="15">
      <c r="A1114" s="66"/>
      <c r="B1114" s="64"/>
      <c r="C1114" s="64"/>
      <c r="D1114" s="64"/>
      <c r="E1114" s="64"/>
      <c r="F1114" s="64"/>
      <c r="G1114" s="64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2"/>
      <c r="CP1114" s="22"/>
      <c r="CQ1114" s="22"/>
      <c r="CR1114" s="22"/>
      <c r="CS1114" s="22"/>
      <c r="CT1114" s="22"/>
      <c r="CU1114" s="22"/>
      <c r="CV1114" s="22"/>
      <c r="CW1114" s="22"/>
      <c r="CX1114" s="22"/>
      <c r="CY1114" s="22"/>
      <c r="CZ1114" s="22"/>
      <c r="DA1114" s="22"/>
      <c r="DB1114" s="22"/>
      <c r="DC1114" s="22"/>
      <c r="DD1114" s="22"/>
      <c r="DE1114" s="22"/>
      <c r="DF1114" s="22"/>
      <c r="DG1114" s="22"/>
      <c r="DH1114" s="22"/>
      <c r="DI1114" s="22"/>
      <c r="DJ1114" s="22"/>
      <c r="DK1114" s="22"/>
      <c r="DL1114" s="22"/>
      <c r="DM1114" s="22"/>
      <c r="DN1114" s="22"/>
      <c r="DO1114" s="22"/>
      <c r="DP1114" s="22"/>
      <c r="DQ1114" s="22"/>
      <c r="DR1114" s="22"/>
      <c r="DS1114" s="22"/>
      <c r="DT1114" s="22"/>
      <c r="DU1114" s="22"/>
      <c r="DV1114" s="22"/>
      <c r="DW1114" s="22"/>
      <c r="DX1114" s="22"/>
      <c r="DY1114" s="22"/>
      <c r="DZ1114" s="22"/>
      <c r="EA1114" s="22"/>
      <c r="EB1114" s="22"/>
      <c r="EC1114" s="22"/>
      <c r="ED1114" s="22"/>
      <c r="EE1114" s="22"/>
      <c r="EF1114" s="22"/>
      <c r="EG1114" s="22"/>
      <c r="EH1114" s="22"/>
      <c r="EI1114" s="22"/>
      <c r="EJ1114" s="22"/>
      <c r="EK1114" s="22"/>
      <c r="EL1114" s="22"/>
      <c r="EM1114" s="22"/>
      <c r="EN1114" s="22"/>
      <c r="EO1114" s="22"/>
      <c r="EP1114" s="22"/>
      <c r="EQ1114" s="22"/>
      <c r="ER1114" s="22"/>
      <c r="ES1114" s="22"/>
      <c r="ET1114" s="22"/>
      <c r="EU1114" s="22"/>
      <c r="EV1114" s="22"/>
      <c r="EW1114" s="22"/>
      <c r="EX1114" s="22"/>
      <c r="EY1114" s="22"/>
      <c r="EZ1114" s="22"/>
      <c r="FA1114" s="22"/>
      <c r="FB1114" s="22"/>
      <c r="FC1114" s="22"/>
      <c r="FD1114" s="22"/>
      <c r="FE1114" s="22"/>
      <c r="FF1114" s="22"/>
      <c r="FG1114" s="22"/>
      <c r="FH1114" s="22"/>
      <c r="FI1114" s="22"/>
      <c r="FJ1114" s="22"/>
      <c r="FK1114" s="22"/>
      <c r="FL1114" s="22"/>
      <c r="FM1114" s="22"/>
      <c r="FN1114" s="22"/>
      <c r="FO1114" s="22"/>
      <c r="FP1114" s="22"/>
    </row>
    <row r="1115" spans="1:172" ht="15">
      <c r="A1115" s="66"/>
      <c r="B1115" s="64"/>
      <c r="C1115" s="64"/>
      <c r="D1115" s="64"/>
      <c r="E1115" s="64"/>
      <c r="F1115" s="64"/>
      <c r="G1115" s="64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2"/>
      <c r="CP1115" s="22"/>
      <c r="CQ1115" s="22"/>
      <c r="CR1115" s="22"/>
      <c r="CS1115" s="22"/>
      <c r="CT1115" s="22"/>
      <c r="CU1115" s="22"/>
      <c r="CV1115" s="22"/>
      <c r="CW1115" s="22"/>
      <c r="CX1115" s="22"/>
      <c r="CY1115" s="22"/>
      <c r="CZ1115" s="22"/>
      <c r="DA1115" s="22"/>
      <c r="DB1115" s="22"/>
      <c r="DC1115" s="22"/>
      <c r="DD1115" s="22"/>
      <c r="DE1115" s="22"/>
      <c r="DF1115" s="22"/>
      <c r="DG1115" s="22"/>
      <c r="DH1115" s="22"/>
      <c r="DI1115" s="22"/>
      <c r="DJ1115" s="22"/>
      <c r="DK1115" s="22"/>
      <c r="DL1115" s="22"/>
      <c r="DM1115" s="22"/>
      <c r="DN1115" s="22"/>
      <c r="DO1115" s="22"/>
      <c r="DP1115" s="22"/>
      <c r="DQ1115" s="22"/>
      <c r="DR1115" s="22"/>
      <c r="DS1115" s="22"/>
      <c r="DT1115" s="22"/>
      <c r="DU1115" s="22"/>
      <c r="DV1115" s="22"/>
      <c r="DW1115" s="22"/>
      <c r="DX1115" s="22"/>
      <c r="DY1115" s="22"/>
      <c r="DZ1115" s="22"/>
      <c r="EA1115" s="22"/>
      <c r="EB1115" s="22"/>
      <c r="EC1115" s="22"/>
      <c r="ED1115" s="22"/>
      <c r="EE1115" s="22"/>
      <c r="EF1115" s="22"/>
      <c r="EG1115" s="22"/>
      <c r="EH1115" s="22"/>
      <c r="EI1115" s="22"/>
      <c r="EJ1115" s="22"/>
      <c r="EK1115" s="22"/>
      <c r="EL1115" s="22"/>
      <c r="EM1115" s="22"/>
      <c r="EN1115" s="22"/>
      <c r="EO1115" s="22"/>
      <c r="EP1115" s="22"/>
      <c r="EQ1115" s="22"/>
      <c r="ER1115" s="22"/>
      <c r="ES1115" s="22"/>
      <c r="ET1115" s="22"/>
      <c r="EU1115" s="22"/>
      <c r="EV1115" s="22"/>
      <c r="EW1115" s="22"/>
      <c r="EX1115" s="22"/>
      <c r="EY1115" s="22"/>
      <c r="EZ1115" s="22"/>
      <c r="FA1115" s="22"/>
      <c r="FB1115" s="22"/>
      <c r="FC1115" s="22"/>
      <c r="FD1115" s="22"/>
      <c r="FE1115" s="22"/>
      <c r="FF1115" s="22"/>
      <c r="FG1115" s="22"/>
      <c r="FH1115" s="22"/>
      <c r="FI1115" s="22"/>
      <c r="FJ1115" s="22"/>
      <c r="FK1115" s="22"/>
      <c r="FL1115" s="22"/>
      <c r="FM1115" s="22"/>
      <c r="FN1115" s="22"/>
      <c r="FO1115" s="22"/>
      <c r="FP1115" s="22"/>
    </row>
    <row r="1116" spans="1:172" ht="15">
      <c r="A1116" s="66"/>
      <c r="B1116" s="64"/>
      <c r="C1116" s="64"/>
      <c r="D1116" s="64"/>
      <c r="E1116" s="64"/>
      <c r="F1116" s="64"/>
      <c r="G1116" s="64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2"/>
      <c r="CP1116" s="22"/>
      <c r="CQ1116" s="22"/>
      <c r="CR1116" s="22"/>
      <c r="CS1116" s="22"/>
      <c r="CT1116" s="22"/>
      <c r="CU1116" s="22"/>
      <c r="CV1116" s="22"/>
      <c r="CW1116" s="22"/>
      <c r="CX1116" s="22"/>
      <c r="CY1116" s="22"/>
      <c r="CZ1116" s="22"/>
      <c r="DA1116" s="22"/>
      <c r="DB1116" s="22"/>
      <c r="DC1116" s="22"/>
      <c r="DD1116" s="22"/>
      <c r="DE1116" s="22"/>
      <c r="DF1116" s="22"/>
      <c r="DG1116" s="22"/>
      <c r="DH1116" s="22"/>
      <c r="DI1116" s="22"/>
      <c r="DJ1116" s="22"/>
      <c r="DK1116" s="22"/>
      <c r="DL1116" s="22"/>
      <c r="DM1116" s="22"/>
      <c r="DN1116" s="22"/>
      <c r="DO1116" s="22"/>
      <c r="DP1116" s="22"/>
      <c r="DQ1116" s="22"/>
      <c r="DR1116" s="22"/>
      <c r="DS1116" s="22"/>
      <c r="DT1116" s="22"/>
      <c r="DU1116" s="22"/>
      <c r="DV1116" s="22"/>
      <c r="DW1116" s="22"/>
      <c r="DX1116" s="22"/>
      <c r="DY1116" s="22"/>
      <c r="DZ1116" s="22"/>
      <c r="EA1116" s="22"/>
      <c r="EB1116" s="22"/>
      <c r="EC1116" s="22"/>
      <c r="ED1116" s="22"/>
      <c r="EE1116" s="22"/>
      <c r="EF1116" s="22"/>
      <c r="EG1116" s="22"/>
      <c r="EH1116" s="22"/>
      <c r="EI1116" s="22"/>
      <c r="EJ1116" s="22"/>
      <c r="EK1116" s="22"/>
      <c r="EL1116" s="22"/>
      <c r="EM1116" s="22"/>
      <c r="EN1116" s="22"/>
      <c r="EO1116" s="22"/>
      <c r="EP1116" s="22"/>
      <c r="EQ1116" s="22"/>
      <c r="ER1116" s="22"/>
      <c r="ES1116" s="22"/>
      <c r="ET1116" s="22"/>
      <c r="EU1116" s="22"/>
      <c r="EV1116" s="22"/>
      <c r="EW1116" s="22"/>
      <c r="EX1116" s="22"/>
      <c r="EY1116" s="22"/>
      <c r="EZ1116" s="22"/>
      <c r="FA1116" s="22"/>
      <c r="FB1116" s="22"/>
      <c r="FC1116" s="22"/>
      <c r="FD1116" s="22"/>
      <c r="FE1116" s="22"/>
      <c r="FF1116" s="22"/>
      <c r="FG1116" s="22"/>
      <c r="FH1116" s="22"/>
      <c r="FI1116" s="22"/>
      <c r="FJ1116" s="22"/>
      <c r="FK1116" s="22"/>
      <c r="FL1116" s="22"/>
      <c r="FM1116" s="22"/>
      <c r="FN1116" s="22"/>
      <c r="FO1116" s="22"/>
      <c r="FP1116" s="22"/>
    </row>
    <row r="1117" spans="1:172" ht="15">
      <c r="A1117" s="66"/>
      <c r="B1117" s="64"/>
      <c r="C1117" s="64"/>
      <c r="D1117" s="64"/>
      <c r="E1117" s="64"/>
      <c r="F1117" s="64"/>
      <c r="G1117" s="64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2"/>
      <c r="CP1117" s="22"/>
      <c r="CQ1117" s="22"/>
      <c r="CR1117" s="22"/>
      <c r="CS1117" s="22"/>
      <c r="CT1117" s="22"/>
      <c r="CU1117" s="22"/>
      <c r="CV1117" s="22"/>
      <c r="CW1117" s="22"/>
      <c r="CX1117" s="22"/>
      <c r="CY1117" s="22"/>
      <c r="CZ1117" s="22"/>
      <c r="DA1117" s="22"/>
      <c r="DB1117" s="22"/>
      <c r="DC1117" s="22"/>
      <c r="DD1117" s="22"/>
      <c r="DE1117" s="22"/>
      <c r="DF1117" s="22"/>
      <c r="DG1117" s="22"/>
      <c r="DH1117" s="22"/>
      <c r="DI1117" s="22"/>
      <c r="DJ1117" s="22"/>
      <c r="DK1117" s="22"/>
      <c r="DL1117" s="22"/>
      <c r="DM1117" s="22"/>
      <c r="DN1117" s="22"/>
      <c r="DO1117" s="22"/>
      <c r="DP1117" s="22"/>
      <c r="DQ1117" s="22"/>
      <c r="DR1117" s="22"/>
      <c r="DS1117" s="22"/>
      <c r="DT1117" s="22"/>
      <c r="DU1117" s="22"/>
      <c r="DV1117" s="22"/>
      <c r="DW1117" s="22"/>
      <c r="DX1117" s="22"/>
      <c r="DY1117" s="22"/>
      <c r="DZ1117" s="22"/>
      <c r="EA1117" s="22"/>
      <c r="EB1117" s="22"/>
      <c r="EC1117" s="22"/>
      <c r="ED1117" s="22"/>
      <c r="EE1117" s="22"/>
      <c r="EF1117" s="22"/>
      <c r="EG1117" s="22"/>
      <c r="EH1117" s="22"/>
      <c r="EI1117" s="22"/>
      <c r="EJ1117" s="22"/>
      <c r="EK1117" s="22"/>
      <c r="EL1117" s="22"/>
      <c r="EM1117" s="22"/>
      <c r="EN1117" s="22"/>
      <c r="EO1117" s="22"/>
      <c r="EP1117" s="22"/>
      <c r="EQ1117" s="22"/>
      <c r="ER1117" s="22"/>
      <c r="ES1117" s="22"/>
      <c r="ET1117" s="22"/>
      <c r="EU1117" s="22"/>
      <c r="EV1117" s="22"/>
      <c r="EW1117" s="22"/>
      <c r="EX1117" s="22"/>
      <c r="EY1117" s="22"/>
      <c r="EZ1117" s="22"/>
      <c r="FA1117" s="22"/>
      <c r="FB1117" s="22"/>
      <c r="FC1117" s="22"/>
      <c r="FD1117" s="22"/>
      <c r="FE1117" s="22"/>
      <c r="FF1117" s="22"/>
      <c r="FG1117" s="22"/>
      <c r="FH1117" s="22"/>
      <c r="FI1117" s="22"/>
      <c r="FJ1117" s="22"/>
      <c r="FK1117" s="22"/>
      <c r="FL1117" s="22"/>
      <c r="FM1117" s="22"/>
      <c r="FN1117" s="22"/>
      <c r="FO1117" s="22"/>
      <c r="FP1117" s="22"/>
    </row>
    <row r="1118" spans="1:172" ht="15">
      <c r="A1118" s="66"/>
      <c r="B1118" s="64"/>
      <c r="C1118" s="64"/>
      <c r="D1118" s="64"/>
      <c r="E1118" s="64"/>
      <c r="F1118" s="64"/>
      <c r="G1118" s="64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2"/>
      <c r="CP1118" s="22"/>
      <c r="CQ1118" s="22"/>
      <c r="CR1118" s="22"/>
      <c r="CS1118" s="22"/>
      <c r="CT1118" s="22"/>
      <c r="CU1118" s="22"/>
      <c r="CV1118" s="22"/>
      <c r="CW1118" s="22"/>
      <c r="CX1118" s="22"/>
      <c r="CY1118" s="22"/>
      <c r="CZ1118" s="22"/>
      <c r="DA1118" s="22"/>
      <c r="DB1118" s="22"/>
      <c r="DC1118" s="22"/>
      <c r="DD1118" s="22"/>
      <c r="DE1118" s="22"/>
      <c r="DF1118" s="22"/>
      <c r="DG1118" s="22"/>
      <c r="DH1118" s="22"/>
      <c r="DI1118" s="22"/>
      <c r="DJ1118" s="22"/>
      <c r="DK1118" s="22"/>
      <c r="DL1118" s="22"/>
      <c r="DM1118" s="22"/>
      <c r="DN1118" s="22"/>
      <c r="DO1118" s="22"/>
      <c r="DP1118" s="22"/>
      <c r="DQ1118" s="22"/>
      <c r="DR1118" s="22"/>
      <c r="DS1118" s="22"/>
      <c r="DT1118" s="22"/>
      <c r="DU1118" s="22"/>
      <c r="DV1118" s="22"/>
      <c r="DW1118" s="22"/>
      <c r="DX1118" s="22"/>
      <c r="DY1118" s="22"/>
      <c r="DZ1118" s="22"/>
      <c r="EA1118" s="22"/>
      <c r="EB1118" s="22"/>
      <c r="EC1118" s="22"/>
      <c r="ED1118" s="22"/>
      <c r="EE1118" s="22"/>
      <c r="EF1118" s="22"/>
      <c r="EG1118" s="22"/>
      <c r="EH1118" s="22"/>
      <c r="EI1118" s="22"/>
      <c r="EJ1118" s="22"/>
      <c r="EK1118" s="22"/>
      <c r="EL1118" s="22"/>
      <c r="EM1118" s="22"/>
      <c r="EN1118" s="22"/>
      <c r="EO1118" s="22"/>
      <c r="EP1118" s="22"/>
      <c r="EQ1118" s="22"/>
      <c r="ER1118" s="22"/>
      <c r="ES1118" s="22"/>
      <c r="ET1118" s="22"/>
      <c r="EU1118" s="22"/>
      <c r="EV1118" s="22"/>
      <c r="EW1118" s="22"/>
      <c r="EX1118" s="22"/>
      <c r="EY1118" s="22"/>
      <c r="EZ1118" s="22"/>
      <c r="FA1118" s="22"/>
      <c r="FB1118" s="22"/>
      <c r="FC1118" s="22"/>
      <c r="FD1118" s="22"/>
      <c r="FE1118" s="22"/>
      <c r="FF1118" s="22"/>
      <c r="FG1118" s="22"/>
      <c r="FH1118" s="22"/>
      <c r="FI1118" s="22"/>
      <c r="FJ1118" s="22"/>
      <c r="FK1118" s="22"/>
      <c r="FL1118" s="22"/>
      <c r="FM1118" s="22"/>
      <c r="FN1118" s="22"/>
      <c r="FO1118" s="22"/>
      <c r="FP1118" s="22"/>
    </row>
    <row r="1119" spans="1:172" ht="15">
      <c r="A1119" s="66"/>
      <c r="B1119" s="64"/>
      <c r="C1119" s="64"/>
      <c r="D1119" s="64"/>
      <c r="E1119" s="64"/>
      <c r="F1119" s="64"/>
      <c r="G1119" s="64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2"/>
      <c r="CP1119" s="22"/>
      <c r="CQ1119" s="22"/>
      <c r="CR1119" s="22"/>
      <c r="CS1119" s="22"/>
      <c r="CT1119" s="22"/>
      <c r="CU1119" s="22"/>
      <c r="CV1119" s="22"/>
      <c r="CW1119" s="22"/>
      <c r="CX1119" s="22"/>
      <c r="CY1119" s="22"/>
      <c r="CZ1119" s="22"/>
      <c r="DA1119" s="22"/>
      <c r="DB1119" s="22"/>
      <c r="DC1119" s="22"/>
      <c r="DD1119" s="22"/>
      <c r="DE1119" s="22"/>
      <c r="DF1119" s="22"/>
      <c r="DG1119" s="22"/>
      <c r="DH1119" s="22"/>
      <c r="DI1119" s="22"/>
      <c r="DJ1119" s="22"/>
      <c r="DK1119" s="22"/>
      <c r="DL1119" s="22"/>
      <c r="DM1119" s="22"/>
      <c r="DN1119" s="22"/>
      <c r="DO1119" s="22"/>
      <c r="DP1119" s="22"/>
      <c r="DQ1119" s="22"/>
      <c r="DR1119" s="22"/>
      <c r="DS1119" s="22"/>
      <c r="DT1119" s="22"/>
      <c r="DU1119" s="22"/>
      <c r="DV1119" s="22"/>
      <c r="DW1119" s="22"/>
      <c r="DX1119" s="22"/>
      <c r="DY1119" s="22"/>
      <c r="DZ1119" s="22"/>
      <c r="EA1119" s="22"/>
      <c r="EB1119" s="22"/>
      <c r="EC1119" s="22"/>
      <c r="ED1119" s="22"/>
      <c r="EE1119" s="22"/>
      <c r="EF1119" s="22"/>
      <c r="EG1119" s="22"/>
      <c r="EH1119" s="22"/>
      <c r="EI1119" s="22"/>
      <c r="EJ1119" s="22"/>
      <c r="EK1119" s="22"/>
      <c r="EL1119" s="22"/>
      <c r="EM1119" s="22"/>
      <c r="EN1119" s="22"/>
      <c r="EO1119" s="22"/>
      <c r="EP1119" s="22"/>
      <c r="EQ1119" s="22"/>
      <c r="ER1119" s="22"/>
      <c r="ES1119" s="22"/>
      <c r="ET1119" s="22"/>
      <c r="EU1119" s="22"/>
      <c r="EV1119" s="22"/>
      <c r="EW1119" s="22"/>
      <c r="EX1119" s="22"/>
      <c r="EY1119" s="22"/>
      <c r="EZ1119" s="22"/>
      <c r="FA1119" s="22"/>
      <c r="FB1119" s="22"/>
      <c r="FC1119" s="22"/>
      <c r="FD1119" s="22"/>
      <c r="FE1119" s="22"/>
      <c r="FF1119" s="22"/>
      <c r="FG1119" s="22"/>
      <c r="FH1119" s="22"/>
      <c r="FI1119" s="22"/>
      <c r="FJ1119" s="22"/>
      <c r="FK1119" s="22"/>
      <c r="FL1119" s="22"/>
      <c r="FM1119" s="22"/>
      <c r="FN1119" s="22"/>
      <c r="FO1119" s="22"/>
      <c r="FP1119" s="22"/>
    </row>
    <row r="1120" spans="1:172" ht="15">
      <c r="A1120" s="66"/>
      <c r="B1120" s="64"/>
      <c r="C1120" s="64"/>
      <c r="D1120" s="64"/>
      <c r="E1120" s="64"/>
      <c r="F1120" s="64"/>
      <c r="G1120" s="64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2"/>
      <c r="CP1120" s="22"/>
      <c r="CQ1120" s="22"/>
      <c r="CR1120" s="22"/>
      <c r="CS1120" s="22"/>
      <c r="CT1120" s="22"/>
      <c r="CU1120" s="22"/>
      <c r="CV1120" s="22"/>
      <c r="CW1120" s="22"/>
      <c r="CX1120" s="22"/>
      <c r="CY1120" s="22"/>
      <c r="CZ1120" s="22"/>
      <c r="DA1120" s="22"/>
      <c r="DB1120" s="22"/>
      <c r="DC1120" s="22"/>
      <c r="DD1120" s="22"/>
      <c r="DE1120" s="22"/>
      <c r="DF1120" s="22"/>
      <c r="DG1120" s="22"/>
      <c r="DH1120" s="22"/>
      <c r="DI1120" s="22"/>
      <c r="DJ1120" s="22"/>
      <c r="DK1120" s="22"/>
      <c r="DL1120" s="22"/>
      <c r="DM1120" s="22"/>
      <c r="DN1120" s="22"/>
      <c r="DO1120" s="22"/>
      <c r="DP1120" s="22"/>
      <c r="DQ1120" s="22"/>
      <c r="DR1120" s="22"/>
      <c r="DS1120" s="22"/>
      <c r="DT1120" s="22"/>
      <c r="DU1120" s="22"/>
      <c r="DV1120" s="22"/>
      <c r="DW1120" s="22"/>
      <c r="DX1120" s="22"/>
      <c r="DY1120" s="22"/>
      <c r="DZ1120" s="22"/>
      <c r="EA1120" s="22"/>
      <c r="EB1120" s="22"/>
      <c r="EC1120" s="22"/>
      <c r="ED1120" s="22"/>
      <c r="EE1120" s="22"/>
      <c r="EF1120" s="22"/>
      <c r="EG1120" s="22"/>
      <c r="EH1120" s="22"/>
      <c r="EI1120" s="22"/>
      <c r="EJ1120" s="22"/>
      <c r="EK1120" s="22"/>
      <c r="EL1120" s="22"/>
      <c r="EM1120" s="22"/>
      <c r="EN1120" s="22"/>
      <c r="EO1120" s="22"/>
      <c r="EP1120" s="22"/>
      <c r="EQ1120" s="22"/>
      <c r="ER1120" s="22"/>
      <c r="ES1120" s="22"/>
      <c r="ET1120" s="22"/>
      <c r="EU1120" s="22"/>
      <c r="EV1120" s="22"/>
      <c r="EW1120" s="22"/>
      <c r="EX1120" s="22"/>
      <c r="EY1120" s="22"/>
      <c r="EZ1120" s="22"/>
      <c r="FA1120" s="22"/>
      <c r="FB1120" s="22"/>
      <c r="FC1120" s="22"/>
      <c r="FD1120" s="22"/>
      <c r="FE1120" s="22"/>
      <c r="FF1120" s="22"/>
      <c r="FG1120" s="22"/>
      <c r="FH1120" s="22"/>
      <c r="FI1120" s="22"/>
      <c r="FJ1120" s="22"/>
      <c r="FK1120" s="22"/>
      <c r="FL1120" s="22"/>
      <c r="FM1120" s="22"/>
      <c r="FN1120" s="22"/>
      <c r="FO1120" s="22"/>
      <c r="FP1120" s="22"/>
    </row>
    <row r="1121" spans="1:172" ht="15">
      <c r="A1121" s="66"/>
      <c r="B1121" s="64"/>
      <c r="C1121" s="64"/>
      <c r="D1121" s="64"/>
      <c r="E1121" s="64"/>
      <c r="F1121" s="64"/>
      <c r="G1121" s="64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2"/>
      <c r="CP1121" s="22"/>
      <c r="CQ1121" s="22"/>
      <c r="CR1121" s="22"/>
      <c r="CS1121" s="22"/>
      <c r="CT1121" s="22"/>
      <c r="CU1121" s="22"/>
      <c r="CV1121" s="22"/>
      <c r="CW1121" s="22"/>
      <c r="CX1121" s="22"/>
      <c r="CY1121" s="22"/>
      <c r="CZ1121" s="22"/>
      <c r="DA1121" s="22"/>
      <c r="DB1121" s="22"/>
      <c r="DC1121" s="22"/>
      <c r="DD1121" s="22"/>
      <c r="DE1121" s="22"/>
      <c r="DF1121" s="22"/>
      <c r="DG1121" s="22"/>
      <c r="DH1121" s="22"/>
      <c r="DI1121" s="22"/>
      <c r="DJ1121" s="22"/>
      <c r="DK1121" s="22"/>
      <c r="DL1121" s="22"/>
      <c r="DM1121" s="22"/>
      <c r="DN1121" s="22"/>
      <c r="DO1121" s="22"/>
      <c r="DP1121" s="22"/>
      <c r="DQ1121" s="22"/>
      <c r="DR1121" s="22"/>
      <c r="DS1121" s="22"/>
      <c r="DT1121" s="22"/>
      <c r="DU1121" s="22"/>
      <c r="DV1121" s="22"/>
      <c r="DW1121" s="22"/>
      <c r="DX1121" s="22"/>
      <c r="DY1121" s="22"/>
      <c r="DZ1121" s="22"/>
      <c r="EA1121" s="22"/>
      <c r="EB1121" s="22"/>
      <c r="EC1121" s="22"/>
      <c r="ED1121" s="22"/>
      <c r="EE1121" s="22"/>
      <c r="EF1121" s="22"/>
      <c r="EG1121" s="22"/>
      <c r="EH1121" s="22"/>
      <c r="EI1121" s="22"/>
      <c r="EJ1121" s="22"/>
      <c r="EK1121" s="22"/>
      <c r="EL1121" s="22"/>
      <c r="EM1121" s="22"/>
      <c r="EN1121" s="22"/>
      <c r="EO1121" s="22"/>
      <c r="EP1121" s="22"/>
      <c r="EQ1121" s="22"/>
      <c r="ER1121" s="22"/>
      <c r="ES1121" s="22"/>
      <c r="ET1121" s="22"/>
      <c r="EU1121" s="22"/>
      <c r="EV1121" s="22"/>
      <c r="EW1121" s="22"/>
      <c r="EX1121" s="22"/>
      <c r="EY1121" s="22"/>
      <c r="EZ1121" s="22"/>
      <c r="FA1121" s="22"/>
      <c r="FB1121" s="22"/>
      <c r="FC1121" s="22"/>
      <c r="FD1121" s="22"/>
      <c r="FE1121" s="22"/>
      <c r="FF1121" s="22"/>
      <c r="FG1121" s="22"/>
      <c r="FH1121" s="22"/>
      <c r="FI1121" s="22"/>
      <c r="FJ1121" s="22"/>
      <c r="FK1121" s="22"/>
      <c r="FL1121" s="22"/>
      <c r="FM1121" s="22"/>
      <c r="FN1121" s="22"/>
      <c r="FO1121" s="22"/>
      <c r="FP1121" s="22"/>
    </row>
    <row r="1122" spans="1:172" ht="15">
      <c r="A1122" s="66"/>
      <c r="B1122" s="64"/>
      <c r="C1122" s="64"/>
      <c r="D1122" s="64"/>
      <c r="E1122" s="64"/>
      <c r="F1122" s="64"/>
      <c r="G1122" s="64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2"/>
      <c r="CP1122" s="22"/>
      <c r="CQ1122" s="22"/>
      <c r="CR1122" s="22"/>
      <c r="CS1122" s="22"/>
      <c r="CT1122" s="22"/>
      <c r="CU1122" s="22"/>
      <c r="CV1122" s="22"/>
      <c r="CW1122" s="22"/>
      <c r="CX1122" s="22"/>
      <c r="CY1122" s="22"/>
      <c r="CZ1122" s="22"/>
      <c r="DA1122" s="22"/>
      <c r="DB1122" s="22"/>
      <c r="DC1122" s="22"/>
      <c r="DD1122" s="22"/>
      <c r="DE1122" s="22"/>
      <c r="DF1122" s="22"/>
      <c r="DG1122" s="22"/>
      <c r="DH1122" s="22"/>
      <c r="DI1122" s="22"/>
      <c r="DJ1122" s="22"/>
      <c r="DK1122" s="22"/>
      <c r="DL1122" s="22"/>
      <c r="DM1122" s="22"/>
      <c r="DN1122" s="22"/>
      <c r="DO1122" s="22"/>
      <c r="DP1122" s="22"/>
      <c r="DQ1122" s="22"/>
      <c r="DR1122" s="22"/>
      <c r="DS1122" s="22"/>
      <c r="DT1122" s="22"/>
      <c r="DU1122" s="22"/>
      <c r="DV1122" s="22"/>
      <c r="DW1122" s="22"/>
      <c r="DX1122" s="22"/>
      <c r="DY1122" s="22"/>
      <c r="DZ1122" s="22"/>
      <c r="EA1122" s="22"/>
      <c r="EB1122" s="22"/>
      <c r="EC1122" s="22"/>
      <c r="ED1122" s="22"/>
      <c r="EE1122" s="22"/>
      <c r="EF1122" s="22"/>
      <c r="EG1122" s="22"/>
      <c r="EH1122" s="22"/>
      <c r="EI1122" s="22"/>
      <c r="EJ1122" s="22"/>
      <c r="EK1122" s="22"/>
      <c r="EL1122" s="22"/>
      <c r="EM1122" s="22"/>
      <c r="EN1122" s="22"/>
      <c r="EO1122" s="22"/>
      <c r="EP1122" s="22"/>
      <c r="EQ1122" s="22"/>
      <c r="ER1122" s="22"/>
      <c r="ES1122" s="22"/>
      <c r="ET1122" s="22"/>
      <c r="EU1122" s="22"/>
      <c r="EV1122" s="22"/>
      <c r="EW1122" s="22"/>
      <c r="EX1122" s="22"/>
      <c r="EY1122" s="22"/>
      <c r="EZ1122" s="22"/>
      <c r="FA1122" s="22"/>
      <c r="FB1122" s="22"/>
      <c r="FC1122" s="22"/>
      <c r="FD1122" s="22"/>
      <c r="FE1122" s="22"/>
      <c r="FF1122" s="22"/>
      <c r="FG1122" s="22"/>
      <c r="FH1122" s="22"/>
      <c r="FI1122" s="22"/>
      <c r="FJ1122" s="22"/>
      <c r="FK1122" s="22"/>
      <c r="FL1122" s="22"/>
      <c r="FM1122" s="22"/>
      <c r="FN1122" s="22"/>
      <c r="FO1122" s="22"/>
      <c r="FP1122" s="22"/>
    </row>
    <row r="1123" spans="1:172" ht="15">
      <c r="A1123" s="66"/>
      <c r="B1123" s="64"/>
      <c r="C1123" s="64"/>
      <c r="D1123" s="64"/>
      <c r="E1123" s="64"/>
      <c r="F1123" s="64"/>
      <c r="G1123" s="64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2"/>
      <c r="CP1123" s="22"/>
      <c r="CQ1123" s="22"/>
      <c r="CR1123" s="22"/>
      <c r="CS1123" s="22"/>
      <c r="CT1123" s="22"/>
      <c r="CU1123" s="22"/>
      <c r="CV1123" s="22"/>
      <c r="CW1123" s="22"/>
      <c r="CX1123" s="22"/>
      <c r="CY1123" s="22"/>
      <c r="CZ1123" s="22"/>
      <c r="DA1123" s="22"/>
      <c r="DB1123" s="22"/>
      <c r="DC1123" s="22"/>
      <c r="DD1123" s="22"/>
      <c r="DE1123" s="22"/>
      <c r="DF1123" s="22"/>
      <c r="DG1123" s="22"/>
      <c r="DH1123" s="22"/>
      <c r="DI1123" s="22"/>
      <c r="DJ1123" s="22"/>
      <c r="DK1123" s="22"/>
      <c r="DL1123" s="22"/>
      <c r="DM1123" s="22"/>
      <c r="DN1123" s="22"/>
      <c r="DO1123" s="22"/>
      <c r="DP1123" s="22"/>
      <c r="DQ1123" s="22"/>
      <c r="DR1123" s="22"/>
      <c r="DS1123" s="22"/>
      <c r="DT1123" s="22"/>
      <c r="DU1123" s="22"/>
      <c r="DV1123" s="22"/>
      <c r="DW1123" s="22"/>
      <c r="DX1123" s="22"/>
      <c r="DY1123" s="22"/>
      <c r="DZ1123" s="22"/>
      <c r="EA1123" s="22"/>
      <c r="EB1123" s="22"/>
      <c r="EC1123" s="22"/>
      <c r="ED1123" s="22"/>
      <c r="EE1123" s="22"/>
      <c r="EF1123" s="22"/>
      <c r="EG1123" s="22"/>
      <c r="EH1123" s="22"/>
      <c r="EI1123" s="22"/>
      <c r="EJ1123" s="22"/>
      <c r="EK1123" s="22"/>
      <c r="EL1123" s="22"/>
      <c r="EM1123" s="22"/>
      <c r="EN1123" s="22"/>
      <c r="EO1123" s="22"/>
      <c r="EP1123" s="22"/>
      <c r="EQ1123" s="22"/>
      <c r="ER1123" s="22"/>
      <c r="ES1123" s="22"/>
      <c r="ET1123" s="22"/>
      <c r="EU1123" s="22"/>
      <c r="EV1123" s="22"/>
      <c r="EW1123" s="22"/>
      <c r="EX1123" s="22"/>
      <c r="EY1123" s="22"/>
      <c r="EZ1123" s="22"/>
      <c r="FA1123" s="22"/>
      <c r="FB1123" s="22"/>
      <c r="FC1123" s="22"/>
      <c r="FD1123" s="22"/>
      <c r="FE1123" s="22"/>
      <c r="FF1123" s="22"/>
      <c r="FG1123" s="22"/>
      <c r="FH1123" s="22"/>
      <c r="FI1123" s="22"/>
      <c r="FJ1123" s="22"/>
      <c r="FK1123" s="22"/>
      <c r="FL1123" s="22"/>
      <c r="FM1123" s="22"/>
      <c r="FN1123" s="22"/>
      <c r="FO1123" s="22"/>
      <c r="FP1123" s="22"/>
    </row>
    <row r="1124" spans="1:172" ht="15">
      <c r="A1124" s="66"/>
      <c r="B1124" s="64"/>
      <c r="C1124" s="64"/>
      <c r="D1124" s="64"/>
      <c r="E1124" s="64"/>
      <c r="F1124" s="64"/>
      <c r="G1124" s="64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2"/>
      <c r="CP1124" s="22"/>
      <c r="CQ1124" s="22"/>
      <c r="CR1124" s="22"/>
      <c r="CS1124" s="22"/>
      <c r="CT1124" s="22"/>
      <c r="CU1124" s="22"/>
      <c r="CV1124" s="22"/>
      <c r="CW1124" s="22"/>
      <c r="CX1124" s="22"/>
      <c r="CY1124" s="22"/>
      <c r="CZ1124" s="22"/>
      <c r="DA1124" s="22"/>
      <c r="DB1124" s="22"/>
      <c r="DC1124" s="22"/>
      <c r="DD1124" s="22"/>
      <c r="DE1124" s="22"/>
      <c r="DF1124" s="22"/>
      <c r="DG1124" s="22"/>
      <c r="DH1124" s="22"/>
      <c r="DI1124" s="22"/>
      <c r="DJ1124" s="22"/>
      <c r="DK1124" s="22"/>
      <c r="DL1124" s="22"/>
      <c r="DM1124" s="22"/>
      <c r="DN1124" s="22"/>
      <c r="DO1124" s="22"/>
      <c r="DP1124" s="22"/>
      <c r="DQ1124" s="22"/>
      <c r="DR1124" s="22"/>
      <c r="DS1124" s="22"/>
      <c r="DT1124" s="22"/>
      <c r="DU1124" s="22"/>
      <c r="DV1124" s="22"/>
      <c r="DW1124" s="22"/>
      <c r="DX1124" s="22"/>
      <c r="DY1124" s="22"/>
      <c r="DZ1124" s="22"/>
      <c r="EA1124" s="22"/>
      <c r="EB1124" s="22"/>
      <c r="EC1124" s="22"/>
      <c r="ED1124" s="22"/>
      <c r="EE1124" s="22"/>
      <c r="EF1124" s="22"/>
      <c r="EG1124" s="22"/>
      <c r="EH1124" s="22"/>
      <c r="EI1124" s="22"/>
      <c r="EJ1124" s="22"/>
      <c r="EK1124" s="22"/>
      <c r="EL1124" s="22"/>
      <c r="EM1124" s="22"/>
      <c r="EN1124" s="22"/>
      <c r="EO1124" s="22"/>
      <c r="EP1124" s="22"/>
      <c r="EQ1124" s="22"/>
      <c r="ER1124" s="22"/>
      <c r="ES1124" s="22"/>
      <c r="ET1124" s="22"/>
      <c r="EU1124" s="22"/>
      <c r="EV1124" s="22"/>
      <c r="EW1124" s="22"/>
      <c r="EX1124" s="22"/>
      <c r="EY1124" s="22"/>
      <c r="EZ1124" s="22"/>
      <c r="FA1124" s="22"/>
      <c r="FB1124" s="22"/>
      <c r="FC1124" s="22"/>
      <c r="FD1124" s="22"/>
      <c r="FE1124" s="22"/>
      <c r="FF1124" s="22"/>
      <c r="FG1124" s="22"/>
      <c r="FH1124" s="22"/>
      <c r="FI1124" s="22"/>
      <c r="FJ1124" s="22"/>
      <c r="FK1124" s="22"/>
      <c r="FL1124" s="22"/>
      <c r="FM1124" s="22"/>
      <c r="FN1124" s="22"/>
      <c r="FO1124" s="22"/>
      <c r="FP1124" s="22"/>
    </row>
    <row r="1125" spans="1:172" ht="15">
      <c r="A1125" s="66"/>
      <c r="B1125" s="64"/>
      <c r="C1125" s="64"/>
      <c r="D1125" s="64"/>
      <c r="E1125" s="64"/>
      <c r="F1125" s="64"/>
      <c r="G1125" s="64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2"/>
      <c r="CP1125" s="22"/>
      <c r="CQ1125" s="22"/>
      <c r="CR1125" s="22"/>
      <c r="CS1125" s="22"/>
      <c r="CT1125" s="22"/>
      <c r="CU1125" s="22"/>
      <c r="CV1125" s="22"/>
      <c r="CW1125" s="22"/>
      <c r="CX1125" s="22"/>
      <c r="CY1125" s="22"/>
      <c r="CZ1125" s="22"/>
      <c r="DA1125" s="22"/>
      <c r="DB1125" s="22"/>
      <c r="DC1125" s="22"/>
      <c r="DD1125" s="22"/>
      <c r="DE1125" s="22"/>
      <c r="DF1125" s="22"/>
      <c r="DG1125" s="22"/>
      <c r="DH1125" s="22"/>
      <c r="DI1125" s="22"/>
      <c r="DJ1125" s="22"/>
      <c r="DK1125" s="22"/>
      <c r="DL1125" s="22"/>
      <c r="DM1125" s="22"/>
      <c r="DN1125" s="22"/>
      <c r="DO1125" s="22"/>
      <c r="DP1125" s="22"/>
      <c r="DQ1125" s="22"/>
      <c r="DR1125" s="22"/>
      <c r="DS1125" s="22"/>
      <c r="DT1125" s="22"/>
      <c r="DU1125" s="22"/>
      <c r="DV1125" s="22"/>
      <c r="DW1125" s="22"/>
      <c r="DX1125" s="22"/>
      <c r="DY1125" s="22"/>
      <c r="DZ1125" s="22"/>
      <c r="EA1125" s="22"/>
      <c r="EB1125" s="22"/>
      <c r="EC1125" s="22"/>
      <c r="ED1125" s="22"/>
      <c r="EE1125" s="22"/>
      <c r="EF1125" s="22"/>
      <c r="EG1125" s="22"/>
      <c r="EH1125" s="22"/>
      <c r="EI1125" s="22"/>
      <c r="EJ1125" s="22"/>
      <c r="EK1125" s="22"/>
      <c r="EL1125" s="22"/>
      <c r="EM1125" s="22"/>
      <c r="EN1125" s="22"/>
      <c r="EO1125" s="22"/>
      <c r="EP1125" s="22"/>
      <c r="EQ1125" s="22"/>
      <c r="ER1125" s="22"/>
      <c r="ES1125" s="22"/>
      <c r="ET1125" s="22"/>
      <c r="EU1125" s="22"/>
      <c r="EV1125" s="22"/>
      <c r="EW1125" s="22"/>
      <c r="EX1125" s="22"/>
      <c r="EY1125" s="22"/>
      <c r="EZ1125" s="22"/>
      <c r="FA1125" s="22"/>
      <c r="FB1125" s="22"/>
      <c r="FC1125" s="22"/>
      <c r="FD1125" s="22"/>
      <c r="FE1125" s="22"/>
      <c r="FF1125" s="22"/>
      <c r="FG1125" s="22"/>
      <c r="FH1125" s="22"/>
      <c r="FI1125" s="22"/>
      <c r="FJ1125" s="22"/>
      <c r="FK1125" s="22"/>
      <c r="FL1125" s="22"/>
      <c r="FM1125" s="22"/>
      <c r="FN1125" s="22"/>
      <c r="FO1125" s="22"/>
      <c r="FP1125" s="22"/>
    </row>
    <row r="1126" spans="1:172" ht="15">
      <c r="A1126" s="66"/>
      <c r="B1126" s="64"/>
      <c r="C1126" s="64"/>
      <c r="D1126" s="64"/>
      <c r="E1126" s="64"/>
      <c r="F1126" s="64"/>
      <c r="G1126" s="64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2"/>
      <c r="CP1126" s="22"/>
      <c r="CQ1126" s="22"/>
      <c r="CR1126" s="22"/>
      <c r="CS1126" s="22"/>
      <c r="CT1126" s="22"/>
      <c r="CU1126" s="22"/>
      <c r="CV1126" s="22"/>
      <c r="CW1126" s="22"/>
      <c r="CX1126" s="22"/>
      <c r="CY1126" s="22"/>
      <c r="CZ1126" s="22"/>
      <c r="DA1126" s="22"/>
      <c r="DB1126" s="22"/>
      <c r="DC1126" s="22"/>
      <c r="DD1126" s="22"/>
      <c r="DE1126" s="22"/>
      <c r="DF1126" s="22"/>
      <c r="DG1126" s="22"/>
      <c r="DH1126" s="22"/>
      <c r="DI1126" s="22"/>
      <c r="DJ1126" s="22"/>
      <c r="DK1126" s="22"/>
      <c r="DL1126" s="22"/>
      <c r="DM1126" s="22"/>
      <c r="DN1126" s="22"/>
      <c r="DO1126" s="22"/>
      <c r="DP1126" s="22"/>
      <c r="DQ1126" s="22"/>
      <c r="DR1126" s="22"/>
      <c r="DS1126" s="22"/>
      <c r="DT1126" s="22"/>
      <c r="DU1126" s="22"/>
      <c r="DV1126" s="22"/>
      <c r="DW1126" s="22"/>
      <c r="DX1126" s="22"/>
      <c r="DY1126" s="22"/>
      <c r="DZ1126" s="22"/>
      <c r="EA1126" s="22"/>
      <c r="EB1126" s="22"/>
      <c r="EC1126" s="22"/>
      <c r="ED1126" s="22"/>
      <c r="EE1126" s="22"/>
      <c r="EF1126" s="22"/>
      <c r="EG1126" s="22"/>
      <c r="EH1126" s="22"/>
      <c r="EI1126" s="22"/>
      <c r="EJ1126" s="22"/>
      <c r="EK1126" s="22"/>
      <c r="EL1126" s="22"/>
      <c r="EM1126" s="22"/>
      <c r="EN1126" s="22"/>
      <c r="EO1126" s="22"/>
      <c r="EP1126" s="22"/>
      <c r="EQ1126" s="22"/>
      <c r="ER1126" s="22"/>
      <c r="ES1126" s="22"/>
      <c r="ET1126" s="22"/>
      <c r="EU1126" s="22"/>
      <c r="EV1126" s="22"/>
      <c r="EW1126" s="22"/>
      <c r="EX1126" s="22"/>
      <c r="EY1126" s="22"/>
      <c r="EZ1126" s="22"/>
      <c r="FA1126" s="22"/>
      <c r="FB1126" s="22"/>
      <c r="FC1126" s="22"/>
      <c r="FD1126" s="22"/>
      <c r="FE1126" s="22"/>
      <c r="FF1126" s="22"/>
      <c r="FG1126" s="22"/>
      <c r="FH1126" s="22"/>
      <c r="FI1126" s="22"/>
      <c r="FJ1126" s="22"/>
      <c r="FK1126" s="22"/>
      <c r="FL1126" s="22"/>
      <c r="FM1126" s="22"/>
      <c r="FN1126" s="22"/>
      <c r="FO1126" s="22"/>
      <c r="FP1126" s="22"/>
    </row>
    <row r="1127" spans="1:172" ht="15">
      <c r="A1127" s="66"/>
      <c r="B1127" s="64"/>
      <c r="C1127" s="64"/>
      <c r="D1127" s="64"/>
      <c r="E1127" s="64"/>
      <c r="F1127" s="64"/>
      <c r="G1127" s="64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2"/>
      <c r="CP1127" s="22"/>
      <c r="CQ1127" s="22"/>
      <c r="CR1127" s="22"/>
      <c r="CS1127" s="22"/>
      <c r="CT1127" s="22"/>
      <c r="CU1127" s="22"/>
      <c r="CV1127" s="22"/>
      <c r="CW1127" s="22"/>
      <c r="CX1127" s="22"/>
      <c r="CY1127" s="22"/>
      <c r="CZ1127" s="22"/>
      <c r="DA1127" s="22"/>
      <c r="DB1127" s="22"/>
      <c r="DC1127" s="22"/>
      <c r="DD1127" s="22"/>
      <c r="DE1127" s="22"/>
      <c r="DF1127" s="22"/>
      <c r="DG1127" s="22"/>
      <c r="DH1127" s="22"/>
      <c r="DI1127" s="22"/>
      <c r="DJ1127" s="22"/>
      <c r="DK1127" s="22"/>
      <c r="DL1127" s="22"/>
      <c r="DM1127" s="22"/>
      <c r="DN1127" s="22"/>
      <c r="DO1127" s="22"/>
      <c r="DP1127" s="22"/>
      <c r="DQ1127" s="22"/>
      <c r="DR1127" s="22"/>
      <c r="DS1127" s="22"/>
      <c r="DT1127" s="22"/>
      <c r="DU1127" s="22"/>
      <c r="DV1127" s="22"/>
      <c r="DW1127" s="22"/>
      <c r="DX1127" s="22"/>
      <c r="DY1127" s="22"/>
      <c r="DZ1127" s="22"/>
      <c r="EA1127" s="22"/>
      <c r="EB1127" s="22"/>
      <c r="EC1127" s="22"/>
      <c r="ED1127" s="22"/>
      <c r="EE1127" s="22"/>
      <c r="EF1127" s="22"/>
      <c r="EG1127" s="22"/>
      <c r="EH1127" s="22"/>
      <c r="EI1127" s="22"/>
      <c r="EJ1127" s="22"/>
      <c r="EK1127" s="22"/>
      <c r="EL1127" s="22"/>
      <c r="EM1127" s="22"/>
      <c r="EN1127" s="22"/>
      <c r="EO1127" s="22"/>
      <c r="EP1127" s="22"/>
      <c r="EQ1127" s="22"/>
      <c r="ER1127" s="22"/>
      <c r="ES1127" s="22"/>
      <c r="ET1127" s="22"/>
      <c r="EU1127" s="22"/>
      <c r="EV1127" s="22"/>
      <c r="EW1127" s="22"/>
      <c r="EX1127" s="22"/>
      <c r="EY1127" s="22"/>
      <c r="EZ1127" s="22"/>
      <c r="FA1127" s="22"/>
      <c r="FB1127" s="22"/>
      <c r="FC1127" s="22"/>
      <c r="FD1127" s="22"/>
      <c r="FE1127" s="22"/>
      <c r="FF1127" s="22"/>
      <c r="FG1127" s="22"/>
      <c r="FH1127" s="22"/>
      <c r="FI1127" s="22"/>
      <c r="FJ1127" s="22"/>
      <c r="FK1127" s="22"/>
      <c r="FL1127" s="22"/>
      <c r="FM1127" s="22"/>
      <c r="FN1127" s="22"/>
      <c r="FO1127" s="22"/>
      <c r="FP1127" s="22"/>
    </row>
    <row r="1128" spans="1:172" ht="15">
      <c r="A1128" s="66"/>
      <c r="B1128" s="64"/>
      <c r="C1128" s="64"/>
      <c r="D1128" s="64"/>
      <c r="E1128" s="64"/>
      <c r="F1128" s="64"/>
      <c r="G1128" s="64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2"/>
      <c r="CP1128" s="22"/>
      <c r="CQ1128" s="22"/>
      <c r="CR1128" s="22"/>
      <c r="CS1128" s="22"/>
      <c r="CT1128" s="22"/>
      <c r="CU1128" s="22"/>
      <c r="CV1128" s="22"/>
      <c r="CW1128" s="22"/>
      <c r="CX1128" s="22"/>
      <c r="CY1128" s="22"/>
      <c r="CZ1128" s="22"/>
      <c r="DA1128" s="22"/>
      <c r="DB1128" s="22"/>
      <c r="DC1128" s="22"/>
      <c r="DD1128" s="22"/>
      <c r="DE1128" s="22"/>
      <c r="DF1128" s="22"/>
      <c r="DG1128" s="22"/>
      <c r="DH1128" s="22"/>
      <c r="DI1128" s="22"/>
      <c r="DJ1128" s="22"/>
      <c r="DK1128" s="22"/>
      <c r="DL1128" s="22"/>
      <c r="DM1128" s="22"/>
      <c r="DN1128" s="22"/>
      <c r="DO1128" s="22"/>
      <c r="DP1128" s="22"/>
      <c r="DQ1128" s="22"/>
      <c r="DR1128" s="22"/>
      <c r="DS1128" s="22"/>
      <c r="DT1128" s="22"/>
      <c r="DU1128" s="22"/>
      <c r="DV1128" s="22"/>
      <c r="DW1128" s="22"/>
      <c r="DX1128" s="22"/>
      <c r="DY1128" s="22"/>
      <c r="DZ1128" s="22"/>
      <c r="EA1128" s="22"/>
      <c r="EB1128" s="22"/>
      <c r="EC1128" s="22"/>
      <c r="ED1128" s="22"/>
      <c r="EE1128" s="22"/>
      <c r="EF1128" s="22"/>
      <c r="EG1128" s="22"/>
      <c r="EH1128" s="22"/>
      <c r="EI1128" s="22"/>
      <c r="EJ1128" s="22"/>
      <c r="EK1128" s="22"/>
      <c r="EL1128" s="22"/>
      <c r="EM1128" s="22"/>
      <c r="EN1128" s="22"/>
      <c r="EO1128" s="22"/>
      <c r="EP1128" s="22"/>
      <c r="EQ1128" s="22"/>
      <c r="ER1128" s="22"/>
      <c r="ES1128" s="22"/>
      <c r="ET1128" s="22"/>
      <c r="EU1128" s="22"/>
      <c r="EV1128" s="22"/>
      <c r="EW1128" s="22"/>
      <c r="EX1128" s="22"/>
      <c r="EY1128" s="22"/>
      <c r="EZ1128" s="22"/>
      <c r="FA1128" s="22"/>
      <c r="FB1128" s="22"/>
      <c r="FC1128" s="22"/>
      <c r="FD1128" s="22"/>
      <c r="FE1128" s="22"/>
      <c r="FF1128" s="22"/>
      <c r="FG1128" s="22"/>
      <c r="FH1128" s="22"/>
      <c r="FI1128" s="22"/>
      <c r="FJ1128" s="22"/>
      <c r="FK1128" s="22"/>
      <c r="FL1128" s="22"/>
      <c r="FM1128" s="22"/>
      <c r="FN1128" s="22"/>
      <c r="FO1128" s="22"/>
      <c r="FP1128" s="22"/>
    </row>
    <row r="1129" spans="1:172" ht="15">
      <c r="A1129" s="66"/>
      <c r="B1129" s="64"/>
      <c r="C1129" s="64"/>
      <c r="D1129" s="64"/>
      <c r="E1129" s="64"/>
      <c r="F1129" s="64"/>
      <c r="G1129" s="64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2"/>
      <c r="CP1129" s="22"/>
      <c r="CQ1129" s="22"/>
      <c r="CR1129" s="22"/>
      <c r="CS1129" s="22"/>
      <c r="CT1129" s="22"/>
      <c r="CU1129" s="22"/>
      <c r="CV1129" s="22"/>
      <c r="CW1129" s="22"/>
      <c r="CX1129" s="22"/>
      <c r="CY1129" s="22"/>
      <c r="CZ1129" s="22"/>
      <c r="DA1129" s="22"/>
      <c r="DB1129" s="22"/>
      <c r="DC1129" s="22"/>
      <c r="DD1129" s="22"/>
      <c r="DE1129" s="22"/>
      <c r="DF1129" s="22"/>
      <c r="DG1129" s="22"/>
      <c r="DH1129" s="22"/>
      <c r="DI1129" s="22"/>
      <c r="DJ1129" s="22"/>
      <c r="DK1129" s="22"/>
      <c r="DL1129" s="22"/>
      <c r="DM1129" s="22"/>
      <c r="DN1129" s="22"/>
      <c r="DO1129" s="22"/>
      <c r="DP1129" s="22"/>
      <c r="DQ1129" s="22"/>
      <c r="DR1129" s="22"/>
      <c r="DS1129" s="22"/>
      <c r="DT1129" s="22"/>
      <c r="DU1129" s="22"/>
      <c r="DV1129" s="22"/>
      <c r="DW1129" s="22"/>
      <c r="DX1129" s="22"/>
      <c r="DY1129" s="22"/>
      <c r="DZ1129" s="22"/>
      <c r="EA1129" s="22"/>
      <c r="EB1129" s="22"/>
      <c r="EC1129" s="22"/>
      <c r="ED1129" s="22"/>
      <c r="EE1129" s="22"/>
      <c r="EF1129" s="22"/>
      <c r="EG1129" s="22"/>
      <c r="EH1129" s="22"/>
      <c r="EI1129" s="22"/>
      <c r="EJ1129" s="22"/>
      <c r="EK1129" s="22"/>
      <c r="EL1129" s="22"/>
      <c r="EM1129" s="22"/>
      <c r="EN1129" s="22"/>
      <c r="EO1129" s="22"/>
      <c r="EP1129" s="22"/>
      <c r="EQ1129" s="22"/>
      <c r="ER1129" s="22"/>
      <c r="ES1129" s="22"/>
      <c r="ET1129" s="22"/>
      <c r="EU1129" s="22"/>
      <c r="EV1129" s="22"/>
      <c r="EW1129" s="22"/>
      <c r="EX1129" s="22"/>
      <c r="EY1129" s="22"/>
      <c r="EZ1129" s="22"/>
      <c r="FA1129" s="22"/>
      <c r="FB1129" s="22"/>
      <c r="FC1129" s="22"/>
      <c r="FD1129" s="22"/>
      <c r="FE1129" s="22"/>
      <c r="FF1129" s="22"/>
      <c r="FG1129" s="22"/>
      <c r="FH1129" s="22"/>
      <c r="FI1129" s="22"/>
      <c r="FJ1129" s="22"/>
      <c r="FK1129" s="22"/>
      <c r="FL1129" s="22"/>
      <c r="FM1129" s="22"/>
      <c r="FN1129" s="22"/>
      <c r="FO1129" s="22"/>
      <c r="FP1129" s="22"/>
    </row>
    <row r="1130" spans="1:172" ht="15">
      <c r="A1130" s="66"/>
      <c r="B1130" s="64"/>
      <c r="C1130" s="64"/>
      <c r="D1130" s="64"/>
      <c r="E1130" s="64"/>
      <c r="F1130" s="64"/>
      <c r="G1130" s="64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2"/>
      <c r="CP1130" s="22"/>
      <c r="CQ1130" s="22"/>
      <c r="CR1130" s="22"/>
      <c r="CS1130" s="22"/>
      <c r="CT1130" s="22"/>
      <c r="CU1130" s="22"/>
      <c r="CV1130" s="22"/>
      <c r="CW1130" s="22"/>
      <c r="CX1130" s="22"/>
      <c r="CY1130" s="22"/>
      <c r="CZ1130" s="22"/>
      <c r="DA1130" s="22"/>
      <c r="DB1130" s="22"/>
      <c r="DC1130" s="22"/>
      <c r="DD1130" s="22"/>
      <c r="DE1130" s="22"/>
      <c r="DF1130" s="22"/>
      <c r="DG1130" s="22"/>
      <c r="DH1130" s="22"/>
      <c r="DI1130" s="22"/>
      <c r="DJ1130" s="22"/>
      <c r="DK1130" s="22"/>
      <c r="DL1130" s="22"/>
      <c r="DM1130" s="22"/>
      <c r="DN1130" s="22"/>
      <c r="DO1130" s="22"/>
      <c r="DP1130" s="22"/>
      <c r="DQ1130" s="22"/>
      <c r="DR1130" s="22"/>
      <c r="DS1130" s="22"/>
      <c r="DT1130" s="22"/>
      <c r="DU1130" s="22"/>
      <c r="DV1130" s="22"/>
      <c r="DW1130" s="22"/>
      <c r="DX1130" s="22"/>
      <c r="DY1130" s="22"/>
      <c r="DZ1130" s="22"/>
      <c r="EA1130" s="22"/>
      <c r="EB1130" s="22"/>
      <c r="EC1130" s="22"/>
      <c r="ED1130" s="22"/>
      <c r="EE1130" s="22"/>
      <c r="EF1130" s="22"/>
      <c r="EG1130" s="22"/>
      <c r="EH1130" s="22"/>
      <c r="EI1130" s="22"/>
      <c r="EJ1130" s="22"/>
      <c r="EK1130" s="22"/>
      <c r="EL1130" s="22"/>
      <c r="EM1130" s="22"/>
      <c r="EN1130" s="22"/>
      <c r="EO1130" s="22"/>
      <c r="EP1130" s="22"/>
      <c r="EQ1130" s="22"/>
      <c r="ER1130" s="22"/>
      <c r="ES1130" s="22"/>
      <c r="ET1130" s="22"/>
      <c r="EU1130" s="22"/>
      <c r="EV1130" s="22"/>
      <c r="EW1130" s="22"/>
      <c r="EX1130" s="22"/>
      <c r="EY1130" s="22"/>
      <c r="EZ1130" s="22"/>
      <c r="FA1130" s="22"/>
      <c r="FB1130" s="22"/>
      <c r="FC1130" s="22"/>
      <c r="FD1130" s="22"/>
      <c r="FE1130" s="22"/>
      <c r="FF1130" s="22"/>
      <c r="FG1130" s="22"/>
      <c r="FH1130" s="22"/>
      <c r="FI1130" s="22"/>
      <c r="FJ1130" s="22"/>
      <c r="FK1130" s="22"/>
      <c r="FL1130" s="22"/>
      <c r="FM1130" s="22"/>
      <c r="FN1130" s="22"/>
      <c r="FO1130" s="22"/>
      <c r="FP1130" s="22"/>
    </row>
    <row r="1131" spans="1:172" ht="15">
      <c r="A1131" s="66"/>
      <c r="B1131" s="64"/>
      <c r="C1131" s="64"/>
      <c r="D1131" s="64"/>
      <c r="E1131" s="64"/>
      <c r="F1131" s="64"/>
      <c r="G1131" s="64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2"/>
      <c r="CP1131" s="22"/>
      <c r="CQ1131" s="22"/>
      <c r="CR1131" s="22"/>
      <c r="CS1131" s="22"/>
      <c r="CT1131" s="22"/>
      <c r="CU1131" s="22"/>
      <c r="CV1131" s="22"/>
      <c r="CW1131" s="22"/>
      <c r="CX1131" s="22"/>
      <c r="CY1131" s="22"/>
      <c r="CZ1131" s="22"/>
      <c r="DA1131" s="22"/>
      <c r="DB1131" s="22"/>
      <c r="DC1131" s="22"/>
      <c r="DD1131" s="22"/>
      <c r="DE1131" s="22"/>
      <c r="DF1131" s="22"/>
      <c r="DG1131" s="22"/>
      <c r="DH1131" s="22"/>
      <c r="DI1131" s="22"/>
      <c r="DJ1131" s="22"/>
      <c r="DK1131" s="22"/>
      <c r="DL1131" s="22"/>
      <c r="DM1131" s="22"/>
      <c r="DN1131" s="22"/>
      <c r="DO1131" s="22"/>
      <c r="DP1131" s="22"/>
      <c r="DQ1131" s="22"/>
      <c r="DR1131" s="22"/>
      <c r="DS1131" s="22"/>
      <c r="DT1131" s="22"/>
      <c r="DU1131" s="22"/>
      <c r="DV1131" s="22"/>
      <c r="DW1131" s="22"/>
      <c r="DX1131" s="22"/>
      <c r="DY1131" s="22"/>
      <c r="DZ1131" s="22"/>
      <c r="EA1131" s="22"/>
      <c r="EB1131" s="22"/>
      <c r="EC1131" s="22"/>
      <c r="ED1131" s="22"/>
      <c r="EE1131" s="22"/>
      <c r="EF1131" s="22"/>
      <c r="EG1131" s="22"/>
      <c r="EH1131" s="22"/>
      <c r="EI1131" s="22"/>
      <c r="EJ1131" s="22"/>
      <c r="EK1131" s="22"/>
      <c r="EL1131" s="22"/>
      <c r="EM1131" s="22"/>
      <c r="EN1131" s="22"/>
      <c r="EO1131" s="22"/>
      <c r="EP1131" s="22"/>
      <c r="EQ1131" s="22"/>
      <c r="ER1131" s="22"/>
      <c r="ES1131" s="22"/>
      <c r="ET1131" s="22"/>
      <c r="EU1131" s="22"/>
      <c r="EV1131" s="22"/>
      <c r="EW1131" s="22"/>
      <c r="EX1131" s="22"/>
      <c r="EY1131" s="22"/>
      <c r="EZ1131" s="22"/>
      <c r="FA1131" s="22"/>
      <c r="FB1131" s="22"/>
      <c r="FC1131" s="22"/>
      <c r="FD1131" s="22"/>
      <c r="FE1131" s="22"/>
      <c r="FF1131" s="22"/>
      <c r="FG1131" s="22"/>
      <c r="FH1131" s="22"/>
      <c r="FI1131" s="22"/>
      <c r="FJ1131" s="22"/>
      <c r="FK1131" s="22"/>
      <c r="FL1131" s="22"/>
      <c r="FM1131" s="22"/>
      <c r="FN1131" s="22"/>
      <c r="FO1131" s="22"/>
      <c r="FP1131" s="22"/>
    </row>
    <row r="1132" spans="1:172" ht="15">
      <c r="A1132" s="66"/>
      <c r="B1132" s="64"/>
      <c r="C1132" s="64"/>
      <c r="D1132" s="64"/>
      <c r="E1132" s="64"/>
      <c r="F1132" s="64"/>
      <c r="G1132" s="64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2"/>
      <c r="CP1132" s="22"/>
      <c r="CQ1132" s="22"/>
      <c r="CR1132" s="22"/>
      <c r="CS1132" s="22"/>
      <c r="CT1132" s="22"/>
      <c r="CU1132" s="22"/>
      <c r="CV1132" s="22"/>
      <c r="CW1132" s="22"/>
      <c r="CX1132" s="22"/>
      <c r="CY1132" s="22"/>
      <c r="CZ1132" s="22"/>
      <c r="DA1132" s="22"/>
      <c r="DB1132" s="22"/>
      <c r="DC1132" s="22"/>
      <c r="DD1132" s="22"/>
      <c r="DE1132" s="22"/>
      <c r="DF1132" s="22"/>
      <c r="DG1132" s="22"/>
      <c r="DH1132" s="22"/>
      <c r="DI1132" s="22"/>
      <c r="DJ1132" s="22"/>
      <c r="DK1132" s="22"/>
      <c r="DL1132" s="22"/>
      <c r="DM1132" s="22"/>
      <c r="DN1132" s="22"/>
      <c r="DO1132" s="22"/>
      <c r="DP1132" s="22"/>
      <c r="DQ1132" s="22"/>
      <c r="DR1132" s="22"/>
      <c r="DS1132" s="22"/>
      <c r="DT1132" s="22"/>
      <c r="DU1132" s="22"/>
      <c r="DV1132" s="22"/>
      <c r="DW1132" s="22"/>
      <c r="DX1132" s="22"/>
      <c r="DY1132" s="22"/>
      <c r="DZ1132" s="22"/>
      <c r="EA1132" s="22"/>
      <c r="EB1132" s="22"/>
      <c r="EC1132" s="22"/>
      <c r="ED1132" s="22"/>
      <c r="EE1132" s="22"/>
      <c r="EF1132" s="22"/>
      <c r="EG1132" s="22"/>
      <c r="EH1132" s="22"/>
      <c r="EI1132" s="22"/>
      <c r="EJ1132" s="22"/>
      <c r="EK1132" s="22"/>
      <c r="EL1132" s="22"/>
      <c r="EM1132" s="22"/>
      <c r="EN1132" s="22"/>
      <c r="EO1132" s="22"/>
      <c r="EP1132" s="22"/>
      <c r="EQ1132" s="22"/>
      <c r="ER1132" s="22"/>
      <c r="ES1132" s="22"/>
      <c r="ET1132" s="22"/>
      <c r="EU1132" s="22"/>
      <c r="EV1132" s="22"/>
      <c r="EW1132" s="22"/>
      <c r="EX1132" s="22"/>
      <c r="EY1132" s="22"/>
      <c r="EZ1132" s="22"/>
      <c r="FA1132" s="22"/>
      <c r="FB1132" s="22"/>
      <c r="FC1132" s="22"/>
      <c r="FD1132" s="22"/>
      <c r="FE1132" s="22"/>
      <c r="FF1132" s="22"/>
      <c r="FG1132" s="22"/>
      <c r="FH1132" s="22"/>
      <c r="FI1132" s="22"/>
      <c r="FJ1132" s="22"/>
      <c r="FK1132" s="22"/>
      <c r="FL1132" s="22"/>
      <c r="FM1132" s="22"/>
      <c r="FN1132" s="22"/>
      <c r="FO1132" s="22"/>
      <c r="FP1132" s="22"/>
    </row>
    <row r="1133" spans="1:172" ht="15">
      <c r="A1133" s="66"/>
      <c r="B1133" s="64"/>
      <c r="C1133" s="64"/>
      <c r="D1133" s="64"/>
      <c r="E1133" s="64"/>
      <c r="F1133" s="64"/>
      <c r="G1133" s="64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2"/>
      <c r="CP1133" s="22"/>
      <c r="CQ1133" s="22"/>
      <c r="CR1133" s="22"/>
      <c r="CS1133" s="22"/>
      <c r="CT1133" s="22"/>
      <c r="CU1133" s="22"/>
      <c r="CV1133" s="22"/>
      <c r="CW1133" s="22"/>
      <c r="CX1133" s="22"/>
      <c r="CY1133" s="22"/>
      <c r="CZ1133" s="22"/>
      <c r="DA1133" s="22"/>
      <c r="DB1133" s="22"/>
      <c r="DC1133" s="22"/>
      <c r="DD1133" s="22"/>
      <c r="DE1133" s="22"/>
      <c r="DF1133" s="22"/>
      <c r="DG1133" s="22"/>
      <c r="DH1133" s="22"/>
      <c r="DI1133" s="22"/>
      <c r="DJ1133" s="22"/>
      <c r="DK1133" s="22"/>
      <c r="DL1133" s="22"/>
      <c r="DM1133" s="22"/>
      <c r="DN1133" s="22"/>
      <c r="DO1133" s="22"/>
      <c r="DP1133" s="22"/>
      <c r="DQ1133" s="22"/>
      <c r="DR1133" s="22"/>
      <c r="DS1133" s="22"/>
      <c r="DT1133" s="22"/>
      <c r="DU1133" s="22"/>
      <c r="DV1133" s="22"/>
      <c r="DW1133" s="22"/>
      <c r="DX1133" s="22"/>
      <c r="DY1133" s="22"/>
      <c r="DZ1133" s="22"/>
      <c r="EA1133" s="22"/>
      <c r="EB1133" s="22"/>
      <c r="EC1133" s="22"/>
      <c r="ED1133" s="22"/>
      <c r="EE1133" s="22"/>
      <c r="EF1133" s="22"/>
      <c r="EG1133" s="22"/>
      <c r="EH1133" s="22"/>
      <c r="EI1133" s="22"/>
      <c r="EJ1133" s="22"/>
      <c r="EK1133" s="22"/>
      <c r="EL1133" s="22"/>
      <c r="EM1133" s="22"/>
      <c r="EN1133" s="22"/>
      <c r="EO1133" s="22"/>
      <c r="EP1133" s="22"/>
      <c r="EQ1133" s="22"/>
      <c r="ER1133" s="22"/>
      <c r="ES1133" s="22"/>
      <c r="ET1133" s="22"/>
      <c r="EU1133" s="22"/>
      <c r="EV1133" s="22"/>
      <c r="EW1133" s="22"/>
      <c r="EX1133" s="22"/>
      <c r="EY1133" s="22"/>
      <c r="EZ1133" s="22"/>
      <c r="FA1133" s="22"/>
      <c r="FB1133" s="22"/>
      <c r="FC1133" s="22"/>
      <c r="FD1133" s="22"/>
      <c r="FE1133" s="22"/>
      <c r="FF1133" s="22"/>
      <c r="FG1133" s="22"/>
      <c r="FH1133" s="22"/>
      <c r="FI1133" s="22"/>
      <c r="FJ1133" s="22"/>
      <c r="FK1133" s="22"/>
      <c r="FL1133" s="22"/>
      <c r="FM1133" s="22"/>
      <c r="FN1133" s="22"/>
      <c r="FO1133" s="22"/>
      <c r="FP1133" s="22"/>
    </row>
    <row r="1134" spans="1:172" ht="15">
      <c r="A1134" s="66"/>
      <c r="B1134" s="64"/>
      <c r="C1134" s="64"/>
      <c r="D1134" s="64"/>
      <c r="E1134" s="64"/>
      <c r="F1134" s="64"/>
      <c r="G1134" s="64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2"/>
      <c r="CP1134" s="22"/>
      <c r="CQ1134" s="22"/>
      <c r="CR1134" s="22"/>
      <c r="CS1134" s="22"/>
      <c r="CT1134" s="22"/>
      <c r="CU1134" s="22"/>
      <c r="CV1134" s="22"/>
      <c r="CW1134" s="22"/>
      <c r="CX1134" s="22"/>
      <c r="CY1134" s="22"/>
      <c r="CZ1134" s="22"/>
      <c r="DA1134" s="22"/>
      <c r="DB1134" s="22"/>
      <c r="DC1134" s="22"/>
      <c r="DD1134" s="22"/>
      <c r="DE1134" s="22"/>
      <c r="DF1134" s="22"/>
      <c r="DG1134" s="22"/>
      <c r="DH1134" s="22"/>
      <c r="DI1134" s="22"/>
      <c r="DJ1134" s="22"/>
      <c r="DK1134" s="22"/>
      <c r="DL1134" s="22"/>
      <c r="DM1134" s="22"/>
      <c r="DN1134" s="22"/>
      <c r="DO1134" s="22"/>
      <c r="DP1134" s="22"/>
      <c r="DQ1134" s="22"/>
      <c r="DR1134" s="22"/>
      <c r="DS1134" s="22"/>
      <c r="DT1134" s="22"/>
      <c r="DU1134" s="22"/>
      <c r="DV1134" s="22"/>
      <c r="DW1134" s="22"/>
      <c r="DX1134" s="22"/>
      <c r="DY1134" s="22"/>
      <c r="DZ1134" s="22"/>
      <c r="EA1134" s="22"/>
      <c r="EB1134" s="22"/>
      <c r="EC1134" s="22"/>
      <c r="ED1134" s="22"/>
      <c r="EE1134" s="22"/>
      <c r="EF1134" s="22"/>
      <c r="EG1134" s="22"/>
      <c r="EH1134" s="22"/>
      <c r="EI1134" s="22"/>
      <c r="EJ1134" s="22"/>
      <c r="EK1134" s="22"/>
      <c r="EL1134" s="22"/>
      <c r="EM1134" s="22"/>
      <c r="EN1134" s="22"/>
      <c r="EO1134" s="22"/>
      <c r="EP1134" s="22"/>
      <c r="EQ1134" s="22"/>
      <c r="ER1134" s="22"/>
      <c r="ES1134" s="22"/>
      <c r="ET1134" s="22"/>
      <c r="EU1134" s="22"/>
      <c r="EV1134" s="22"/>
      <c r="EW1134" s="22"/>
      <c r="EX1134" s="22"/>
      <c r="EY1134" s="22"/>
      <c r="EZ1134" s="22"/>
      <c r="FA1134" s="22"/>
      <c r="FB1134" s="22"/>
      <c r="FC1134" s="22"/>
      <c r="FD1134" s="22"/>
      <c r="FE1134" s="22"/>
      <c r="FF1134" s="22"/>
      <c r="FG1134" s="22"/>
      <c r="FH1134" s="22"/>
      <c r="FI1134" s="22"/>
      <c r="FJ1134" s="22"/>
      <c r="FK1134" s="22"/>
      <c r="FL1134" s="22"/>
      <c r="FM1134" s="22"/>
      <c r="FN1134" s="22"/>
      <c r="FO1134" s="22"/>
      <c r="FP1134" s="22"/>
    </row>
    <row r="1135" spans="1:172" ht="15">
      <c r="A1135" s="66"/>
      <c r="B1135" s="64"/>
      <c r="C1135" s="64"/>
      <c r="D1135" s="64"/>
      <c r="E1135" s="64"/>
      <c r="F1135" s="64"/>
      <c r="G1135" s="64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2"/>
      <c r="CP1135" s="22"/>
      <c r="CQ1135" s="22"/>
      <c r="CR1135" s="22"/>
      <c r="CS1135" s="22"/>
      <c r="CT1135" s="22"/>
      <c r="CU1135" s="22"/>
      <c r="CV1135" s="22"/>
      <c r="CW1135" s="22"/>
      <c r="CX1135" s="22"/>
      <c r="CY1135" s="22"/>
      <c r="CZ1135" s="22"/>
      <c r="DA1135" s="22"/>
      <c r="DB1135" s="22"/>
      <c r="DC1135" s="22"/>
      <c r="DD1135" s="22"/>
      <c r="DE1135" s="22"/>
      <c r="DF1135" s="22"/>
      <c r="DG1135" s="22"/>
      <c r="DH1135" s="22"/>
      <c r="DI1135" s="22"/>
      <c r="DJ1135" s="22"/>
      <c r="DK1135" s="22"/>
      <c r="DL1135" s="22"/>
      <c r="DM1135" s="22"/>
      <c r="DN1135" s="22"/>
      <c r="DO1135" s="22"/>
      <c r="DP1135" s="22"/>
      <c r="DQ1135" s="22"/>
      <c r="DR1135" s="22"/>
      <c r="DS1135" s="22"/>
      <c r="DT1135" s="22"/>
      <c r="DU1135" s="22"/>
      <c r="DV1135" s="22"/>
      <c r="DW1135" s="22"/>
      <c r="DX1135" s="22"/>
      <c r="DY1135" s="22"/>
      <c r="DZ1135" s="22"/>
      <c r="EA1135" s="22"/>
      <c r="EB1135" s="22"/>
      <c r="EC1135" s="22"/>
      <c r="ED1135" s="22"/>
      <c r="EE1135" s="22"/>
      <c r="EF1135" s="22"/>
      <c r="EG1135" s="22"/>
      <c r="EH1135" s="22"/>
      <c r="EI1135" s="22"/>
      <c r="EJ1135" s="22"/>
      <c r="EK1135" s="22"/>
      <c r="EL1135" s="22"/>
      <c r="EM1135" s="22"/>
      <c r="EN1135" s="22"/>
      <c r="EO1135" s="22"/>
      <c r="EP1135" s="22"/>
      <c r="EQ1135" s="22"/>
      <c r="ER1135" s="22"/>
      <c r="ES1135" s="22"/>
      <c r="ET1135" s="22"/>
      <c r="EU1135" s="22"/>
      <c r="EV1135" s="22"/>
      <c r="EW1135" s="22"/>
      <c r="EX1135" s="22"/>
      <c r="EY1135" s="22"/>
      <c r="EZ1135" s="22"/>
      <c r="FA1135" s="22"/>
      <c r="FB1135" s="22"/>
      <c r="FC1135" s="22"/>
      <c r="FD1135" s="22"/>
      <c r="FE1135" s="22"/>
      <c r="FF1135" s="22"/>
      <c r="FG1135" s="22"/>
      <c r="FH1135" s="22"/>
      <c r="FI1135" s="22"/>
      <c r="FJ1135" s="22"/>
      <c r="FK1135" s="22"/>
      <c r="FL1135" s="22"/>
      <c r="FM1135" s="22"/>
      <c r="FN1135" s="22"/>
      <c r="FO1135" s="22"/>
      <c r="FP1135" s="22"/>
    </row>
    <row r="1136" spans="1:172" ht="15">
      <c r="A1136" s="66"/>
      <c r="B1136" s="64"/>
      <c r="C1136" s="64"/>
      <c r="D1136" s="64"/>
      <c r="E1136" s="64"/>
      <c r="F1136" s="64"/>
      <c r="G1136" s="64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2"/>
      <c r="CP1136" s="22"/>
      <c r="CQ1136" s="22"/>
      <c r="CR1136" s="22"/>
      <c r="CS1136" s="22"/>
      <c r="CT1136" s="22"/>
      <c r="CU1136" s="22"/>
      <c r="CV1136" s="22"/>
      <c r="CW1136" s="22"/>
      <c r="CX1136" s="22"/>
      <c r="CY1136" s="22"/>
      <c r="CZ1136" s="22"/>
      <c r="DA1136" s="22"/>
      <c r="DB1136" s="22"/>
      <c r="DC1136" s="22"/>
      <c r="DD1136" s="22"/>
      <c r="DE1136" s="22"/>
      <c r="DF1136" s="22"/>
      <c r="DG1136" s="22"/>
      <c r="DH1136" s="22"/>
      <c r="DI1136" s="22"/>
      <c r="DJ1136" s="22"/>
      <c r="DK1136" s="22"/>
      <c r="DL1136" s="22"/>
      <c r="DM1136" s="22"/>
      <c r="DN1136" s="22"/>
      <c r="DO1136" s="22"/>
      <c r="DP1136" s="22"/>
      <c r="DQ1136" s="22"/>
      <c r="DR1136" s="22"/>
      <c r="DS1136" s="22"/>
      <c r="DT1136" s="22"/>
      <c r="DU1136" s="22"/>
      <c r="DV1136" s="22"/>
      <c r="DW1136" s="22"/>
      <c r="DX1136" s="22"/>
      <c r="DY1136" s="22"/>
      <c r="DZ1136" s="22"/>
      <c r="EA1136" s="22"/>
      <c r="EB1136" s="22"/>
      <c r="EC1136" s="22"/>
      <c r="ED1136" s="22"/>
      <c r="EE1136" s="22"/>
      <c r="EF1136" s="22"/>
      <c r="EG1136" s="22"/>
      <c r="EH1136" s="22"/>
      <c r="EI1136" s="22"/>
      <c r="EJ1136" s="22"/>
      <c r="EK1136" s="22"/>
      <c r="EL1136" s="22"/>
      <c r="EM1136" s="22"/>
      <c r="EN1136" s="22"/>
      <c r="EO1136" s="22"/>
      <c r="EP1136" s="22"/>
      <c r="EQ1136" s="22"/>
      <c r="ER1136" s="22"/>
      <c r="ES1136" s="22"/>
      <c r="ET1136" s="22"/>
      <c r="EU1136" s="22"/>
      <c r="EV1136" s="22"/>
      <c r="EW1136" s="22"/>
      <c r="EX1136" s="22"/>
      <c r="EY1136" s="22"/>
      <c r="EZ1136" s="22"/>
      <c r="FA1136" s="22"/>
      <c r="FB1136" s="22"/>
      <c r="FC1136" s="22"/>
      <c r="FD1136" s="22"/>
      <c r="FE1136" s="22"/>
      <c r="FF1136" s="22"/>
      <c r="FG1136" s="22"/>
      <c r="FH1136" s="22"/>
      <c r="FI1136" s="22"/>
      <c r="FJ1136" s="22"/>
      <c r="FK1136" s="22"/>
      <c r="FL1136" s="22"/>
      <c r="FM1136" s="22"/>
      <c r="FN1136" s="22"/>
      <c r="FO1136" s="22"/>
      <c r="FP1136" s="22"/>
    </row>
    <row r="1137" spans="1:172" ht="15">
      <c r="A1137" s="66"/>
      <c r="B1137" s="64"/>
      <c r="C1137" s="64"/>
      <c r="D1137" s="64"/>
      <c r="E1137" s="64"/>
      <c r="F1137" s="64"/>
      <c r="G1137" s="64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2"/>
      <c r="CP1137" s="22"/>
      <c r="CQ1137" s="22"/>
      <c r="CR1137" s="22"/>
      <c r="CS1137" s="22"/>
      <c r="CT1137" s="22"/>
      <c r="CU1137" s="22"/>
      <c r="CV1137" s="22"/>
      <c r="CW1137" s="22"/>
      <c r="CX1137" s="22"/>
      <c r="CY1137" s="22"/>
      <c r="CZ1137" s="22"/>
      <c r="DA1137" s="22"/>
      <c r="DB1137" s="22"/>
      <c r="DC1137" s="22"/>
      <c r="DD1137" s="22"/>
      <c r="DE1137" s="22"/>
      <c r="DF1137" s="22"/>
      <c r="DG1137" s="22"/>
      <c r="DH1137" s="22"/>
      <c r="DI1137" s="22"/>
      <c r="DJ1137" s="22"/>
      <c r="DK1137" s="22"/>
      <c r="DL1137" s="22"/>
      <c r="DM1137" s="22"/>
      <c r="DN1137" s="22"/>
      <c r="DO1137" s="22"/>
      <c r="DP1137" s="22"/>
      <c r="DQ1137" s="22"/>
      <c r="DR1137" s="22"/>
      <c r="DS1137" s="22"/>
      <c r="DT1137" s="22"/>
      <c r="DU1137" s="22"/>
      <c r="DV1137" s="22"/>
      <c r="DW1137" s="22"/>
      <c r="DX1137" s="22"/>
      <c r="DY1137" s="22"/>
      <c r="DZ1137" s="22"/>
      <c r="EA1137" s="22"/>
      <c r="EB1137" s="22"/>
      <c r="EC1137" s="22"/>
      <c r="ED1137" s="22"/>
      <c r="EE1137" s="22"/>
      <c r="EF1137" s="22"/>
      <c r="EG1137" s="22"/>
      <c r="EH1137" s="22"/>
      <c r="EI1137" s="22"/>
      <c r="EJ1137" s="22"/>
      <c r="EK1137" s="22"/>
      <c r="EL1137" s="22"/>
      <c r="EM1137" s="22"/>
      <c r="EN1137" s="22"/>
      <c r="EO1137" s="22"/>
      <c r="EP1137" s="22"/>
      <c r="EQ1137" s="22"/>
      <c r="ER1137" s="22"/>
      <c r="ES1137" s="22"/>
      <c r="ET1137" s="22"/>
      <c r="EU1137" s="22"/>
      <c r="EV1137" s="22"/>
      <c r="EW1137" s="22"/>
      <c r="EX1137" s="22"/>
      <c r="EY1137" s="22"/>
      <c r="EZ1137" s="22"/>
      <c r="FA1137" s="22"/>
      <c r="FB1137" s="22"/>
      <c r="FC1137" s="22"/>
      <c r="FD1137" s="22"/>
      <c r="FE1137" s="22"/>
      <c r="FF1137" s="22"/>
      <c r="FG1137" s="22"/>
      <c r="FH1137" s="22"/>
      <c r="FI1137" s="22"/>
      <c r="FJ1137" s="22"/>
      <c r="FK1137" s="22"/>
      <c r="FL1137" s="22"/>
      <c r="FM1137" s="22"/>
      <c r="FN1137" s="22"/>
      <c r="FO1137" s="22"/>
      <c r="FP1137" s="22"/>
    </row>
    <row r="1138" spans="1:172" ht="15">
      <c r="A1138" s="66"/>
      <c r="B1138" s="64"/>
      <c r="C1138" s="64"/>
      <c r="D1138" s="64"/>
      <c r="E1138" s="64"/>
      <c r="F1138" s="64"/>
      <c r="G1138" s="64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2"/>
      <c r="CP1138" s="22"/>
      <c r="CQ1138" s="22"/>
      <c r="CR1138" s="22"/>
      <c r="CS1138" s="22"/>
      <c r="CT1138" s="22"/>
      <c r="CU1138" s="22"/>
      <c r="CV1138" s="22"/>
      <c r="CW1138" s="22"/>
      <c r="CX1138" s="22"/>
      <c r="CY1138" s="22"/>
      <c r="CZ1138" s="22"/>
      <c r="DA1138" s="22"/>
      <c r="DB1138" s="22"/>
      <c r="DC1138" s="22"/>
      <c r="DD1138" s="22"/>
      <c r="DE1138" s="22"/>
      <c r="DF1138" s="22"/>
      <c r="DG1138" s="22"/>
      <c r="DH1138" s="22"/>
      <c r="DI1138" s="22"/>
      <c r="DJ1138" s="22"/>
      <c r="DK1138" s="22"/>
      <c r="DL1138" s="22"/>
      <c r="DM1138" s="22"/>
      <c r="DN1138" s="22"/>
      <c r="DO1138" s="22"/>
      <c r="DP1138" s="22"/>
      <c r="DQ1138" s="22"/>
      <c r="DR1138" s="22"/>
      <c r="DS1138" s="22"/>
      <c r="DT1138" s="22"/>
      <c r="DU1138" s="22"/>
      <c r="DV1138" s="22"/>
      <c r="DW1138" s="22"/>
      <c r="DX1138" s="22"/>
      <c r="DY1138" s="22"/>
      <c r="DZ1138" s="22"/>
      <c r="EA1138" s="22"/>
      <c r="EB1138" s="22"/>
      <c r="EC1138" s="22"/>
      <c r="ED1138" s="22"/>
      <c r="EE1138" s="22"/>
      <c r="EF1138" s="22"/>
      <c r="EG1138" s="22"/>
      <c r="EH1138" s="22"/>
      <c r="EI1138" s="22"/>
      <c r="EJ1138" s="22"/>
      <c r="EK1138" s="22"/>
      <c r="EL1138" s="22"/>
      <c r="EM1138" s="22"/>
      <c r="EN1138" s="22"/>
      <c r="EO1138" s="22"/>
      <c r="EP1138" s="22"/>
      <c r="EQ1138" s="22"/>
      <c r="ER1138" s="22"/>
      <c r="ES1138" s="22"/>
      <c r="ET1138" s="22"/>
      <c r="EU1138" s="22"/>
      <c r="EV1138" s="22"/>
      <c r="EW1138" s="22"/>
      <c r="EX1138" s="22"/>
      <c r="EY1138" s="22"/>
      <c r="EZ1138" s="22"/>
      <c r="FA1138" s="22"/>
      <c r="FB1138" s="22"/>
      <c r="FC1138" s="22"/>
      <c r="FD1138" s="22"/>
      <c r="FE1138" s="22"/>
      <c r="FF1138" s="22"/>
      <c r="FG1138" s="22"/>
      <c r="FH1138" s="22"/>
      <c r="FI1138" s="22"/>
      <c r="FJ1138" s="22"/>
      <c r="FK1138" s="22"/>
      <c r="FL1138" s="22"/>
      <c r="FM1138" s="22"/>
      <c r="FN1138" s="22"/>
      <c r="FO1138" s="22"/>
      <c r="FP1138" s="22"/>
    </row>
    <row r="1139" spans="1:172" ht="15">
      <c r="A1139" s="66"/>
      <c r="B1139" s="64"/>
      <c r="C1139" s="64"/>
      <c r="D1139" s="64"/>
      <c r="E1139" s="64"/>
      <c r="F1139" s="64"/>
      <c r="G1139" s="64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2"/>
      <c r="CP1139" s="22"/>
      <c r="CQ1139" s="22"/>
      <c r="CR1139" s="22"/>
      <c r="CS1139" s="22"/>
      <c r="CT1139" s="22"/>
      <c r="CU1139" s="22"/>
      <c r="CV1139" s="22"/>
      <c r="CW1139" s="22"/>
      <c r="CX1139" s="22"/>
      <c r="CY1139" s="22"/>
      <c r="CZ1139" s="22"/>
      <c r="DA1139" s="22"/>
      <c r="DB1139" s="22"/>
      <c r="DC1139" s="22"/>
      <c r="DD1139" s="22"/>
      <c r="DE1139" s="22"/>
      <c r="DF1139" s="22"/>
      <c r="DG1139" s="22"/>
      <c r="DH1139" s="22"/>
      <c r="DI1139" s="22"/>
      <c r="DJ1139" s="22"/>
      <c r="DK1139" s="22"/>
      <c r="DL1139" s="22"/>
      <c r="DM1139" s="22"/>
      <c r="DN1139" s="22"/>
      <c r="DO1139" s="22"/>
      <c r="DP1139" s="22"/>
      <c r="DQ1139" s="22"/>
      <c r="DR1139" s="22"/>
      <c r="DS1139" s="22"/>
      <c r="DT1139" s="22"/>
      <c r="DU1139" s="22"/>
      <c r="DV1139" s="22"/>
      <c r="DW1139" s="22"/>
      <c r="DX1139" s="22"/>
      <c r="DY1139" s="22"/>
      <c r="DZ1139" s="22"/>
      <c r="EA1139" s="22"/>
      <c r="EB1139" s="22"/>
      <c r="EC1139" s="22"/>
      <c r="ED1139" s="22"/>
      <c r="EE1139" s="22"/>
      <c r="EF1139" s="22"/>
      <c r="EG1139" s="22"/>
      <c r="EH1139" s="22"/>
      <c r="EI1139" s="22"/>
      <c r="EJ1139" s="22"/>
      <c r="EK1139" s="22"/>
      <c r="EL1139" s="22"/>
      <c r="EM1139" s="22"/>
      <c r="EN1139" s="22"/>
      <c r="EO1139" s="22"/>
      <c r="EP1139" s="22"/>
      <c r="EQ1139" s="22"/>
      <c r="ER1139" s="22"/>
      <c r="ES1139" s="22"/>
      <c r="ET1139" s="22"/>
      <c r="EU1139" s="22"/>
      <c r="EV1139" s="22"/>
      <c r="EW1139" s="22"/>
      <c r="EX1139" s="22"/>
      <c r="EY1139" s="22"/>
      <c r="EZ1139" s="22"/>
      <c r="FA1139" s="22"/>
      <c r="FB1139" s="22"/>
      <c r="FC1139" s="22"/>
      <c r="FD1139" s="22"/>
      <c r="FE1139" s="22"/>
      <c r="FF1139" s="22"/>
      <c r="FG1139" s="22"/>
      <c r="FH1139" s="22"/>
      <c r="FI1139" s="22"/>
      <c r="FJ1139" s="22"/>
      <c r="FK1139" s="22"/>
      <c r="FL1139" s="22"/>
      <c r="FM1139" s="22"/>
      <c r="FN1139" s="22"/>
      <c r="FO1139" s="22"/>
      <c r="FP1139" s="22"/>
    </row>
    <row r="1140" spans="1:172" ht="15">
      <c r="A1140" s="66"/>
      <c r="B1140" s="64"/>
      <c r="C1140" s="64"/>
      <c r="D1140" s="64"/>
      <c r="E1140" s="64"/>
      <c r="F1140" s="64"/>
      <c r="G1140" s="64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2"/>
      <c r="CP1140" s="22"/>
      <c r="CQ1140" s="22"/>
      <c r="CR1140" s="22"/>
      <c r="CS1140" s="22"/>
      <c r="CT1140" s="22"/>
      <c r="CU1140" s="22"/>
      <c r="CV1140" s="22"/>
      <c r="CW1140" s="22"/>
      <c r="CX1140" s="22"/>
      <c r="CY1140" s="22"/>
      <c r="CZ1140" s="22"/>
      <c r="DA1140" s="22"/>
      <c r="DB1140" s="22"/>
      <c r="DC1140" s="22"/>
      <c r="DD1140" s="22"/>
      <c r="DE1140" s="22"/>
      <c r="DF1140" s="22"/>
      <c r="DG1140" s="22"/>
      <c r="DH1140" s="22"/>
      <c r="DI1140" s="22"/>
      <c r="DJ1140" s="22"/>
      <c r="DK1140" s="22"/>
      <c r="DL1140" s="22"/>
      <c r="DM1140" s="22"/>
      <c r="DN1140" s="22"/>
      <c r="DO1140" s="22"/>
      <c r="DP1140" s="22"/>
      <c r="DQ1140" s="22"/>
      <c r="DR1140" s="22"/>
      <c r="DS1140" s="22"/>
      <c r="DT1140" s="22"/>
      <c r="DU1140" s="22"/>
      <c r="DV1140" s="22"/>
      <c r="DW1140" s="22"/>
      <c r="DX1140" s="22"/>
      <c r="DY1140" s="22"/>
      <c r="DZ1140" s="22"/>
      <c r="EA1140" s="22"/>
      <c r="EB1140" s="22"/>
      <c r="EC1140" s="22"/>
      <c r="ED1140" s="22"/>
      <c r="EE1140" s="22"/>
      <c r="EF1140" s="22"/>
      <c r="EG1140" s="22"/>
      <c r="EH1140" s="22"/>
      <c r="EI1140" s="22"/>
      <c r="EJ1140" s="22"/>
      <c r="EK1140" s="22"/>
      <c r="EL1140" s="22"/>
      <c r="EM1140" s="22"/>
      <c r="EN1140" s="22"/>
      <c r="EO1140" s="22"/>
      <c r="EP1140" s="22"/>
      <c r="EQ1140" s="22"/>
      <c r="ER1140" s="22"/>
      <c r="ES1140" s="22"/>
      <c r="ET1140" s="22"/>
      <c r="EU1140" s="22"/>
      <c r="EV1140" s="22"/>
      <c r="EW1140" s="22"/>
      <c r="EX1140" s="22"/>
      <c r="EY1140" s="22"/>
      <c r="EZ1140" s="22"/>
      <c r="FA1140" s="22"/>
      <c r="FB1140" s="22"/>
      <c r="FC1140" s="22"/>
      <c r="FD1140" s="22"/>
      <c r="FE1140" s="22"/>
      <c r="FF1140" s="22"/>
      <c r="FG1140" s="22"/>
      <c r="FH1140" s="22"/>
      <c r="FI1140" s="22"/>
      <c r="FJ1140" s="22"/>
      <c r="FK1140" s="22"/>
      <c r="FL1140" s="22"/>
      <c r="FM1140" s="22"/>
      <c r="FN1140" s="22"/>
      <c r="FO1140" s="22"/>
      <c r="FP1140" s="22"/>
    </row>
    <row r="1141" spans="1:172" ht="15">
      <c r="A1141" s="66"/>
      <c r="B1141" s="64"/>
      <c r="C1141" s="64"/>
      <c r="D1141" s="64"/>
      <c r="E1141" s="64"/>
      <c r="F1141" s="64"/>
      <c r="G1141" s="64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2"/>
      <c r="CP1141" s="22"/>
      <c r="CQ1141" s="22"/>
      <c r="CR1141" s="22"/>
      <c r="CS1141" s="22"/>
      <c r="CT1141" s="22"/>
      <c r="CU1141" s="22"/>
      <c r="CV1141" s="22"/>
      <c r="CW1141" s="22"/>
      <c r="CX1141" s="22"/>
      <c r="CY1141" s="22"/>
      <c r="CZ1141" s="22"/>
      <c r="DA1141" s="22"/>
      <c r="DB1141" s="22"/>
      <c r="DC1141" s="22"/>
      <c r="DD1141" s="22"/>
      <c r="DE1141" s="22"/>
      <c r="DF1141" s="22"/>
      <c r="DG1141" s="22"/>
      <c r="DH1141" s="22"/>
      <c r="DI1141" s="22"/>
      <c r="DJ1141" s="22"/>
      <c r="DK1141" s="22"/>
      <c r="DL1141" s="22"/>
      <c r="DM1141" s="22"/>
      <c r="DN1141" s="22"/>
      <c r="DO1141" s="22"/>
      <c r="DP1141" s="22"/>
      <c r="DQ1141" s="22"/>
      <c r="DR1141" s="22"/>
      <c r="DS1141" s="22"/>
      <c r="DT1141" s="22"/>
      <c r="DU1141" s="22"/>
      <c r="DV1141" s="22"/>
      <c r="DW1141" s="22"/>
      <c r="DX1141" s="22"/>
      <c r="DY1141" s="22"/>
      <c r="DZ1141" s="22"/>
      <c r="EA1141" s="22"/>
      <c r="EB1141" s="22"/>
      <c r="EC1141" s="22"/>
      <c r="ED1141" s="22"/>
      <c r="EE1141" s="22"/>
      <c r="EF1141" s="22"/>
      <c r="EG1141" s="22"/>
      <c r="EH1141" s="22"/>
      <c r="EI1141" s="22"/>
      <c r="EJ1141" s="22"/>
      <c r="EK1141" s="22"/>
      <c r="EL1141" s="22"/>
      <c r="EM1141" s="22"/>
      <c r="EN1141" s="22"/>
      <c r="EO1141" s="22"/>
      <c r="EP1141" s="22"/>
      <c r="EQ1141" s="22"/>
      <c r="ER1141" s="22"/>
      <c r="ES1141" s="22"/>
      <c r="ET1141" s="22"/>
      <c r="EU1141" s="22"/>
      <c r="EV1141" s="22"/>
      <c r="EW1141" s="22"/>
      <c r="EX1141" s="22"/>
      <c r="EY1141" s="22"/>
      <c r="EZ1141" s="22"/>
      <c r="FA1141" s="22"/>
      <c r="FB1141" s="22"/>
      <c r="FC1141" s="22"/>
      <c r="FD1141" s="22"/>
      <c r="FE1141" s="22"/>
      <c r="FF1141" s="22"/>
      <c r="FG1141" s="22"/>
      <c r="FH1141" s="22"/>
      <c r="FI1141" s="22"/>
      <c r="FJ1141" s="22"/>
      <c r="FK1141" s="22"/>
      <c r="FL1141" s="22"/>
      <c r="FM1141" s="22"/>
      <c r="FN1141" s="22"/>
      <c r="FO1141" s="22"/>
      <c r="FP1141" s="22"/>
    </row>
    <row r="1142" spans="1:172" ht="15">
      <c r="A1142" s="66"/>
      <c r="B1142" s="64"/>
      <c r="C1142" s="64"/>
      <c r="D1142" s="64"/>
      <c r="E1142" s="64"/>
      <c r="F1142" s="64"/>
      <c r="G1142" s="64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2"/>
      <c r="CP1142" s="22"/>
      <c r="CQ1142" s="22"/>
      <c r="CR1142" s="22"/>
      <c r="CS1142" s="22"/>
      <c r="CT1142" s="22"/>
      <c r="CU1142" s="22"/>
      <c r="CV1142" s="22"/>
      <c r="CW1142" s="22"/>
      <c r="CX1142" s="22"/>
      <c r="CY1142" s="22"/>
      <c r="CZ1142" s="22"/>
      <c r="DA1142" s="22"/>
      <c r="DB1142" s="22"/>
      <c r="DC1142" s="22"/>
      <c r="DD1142" s="22"/>
      <c r="DE1142" s="22"/>
      <c r="DF1142" s="22"/>
      <c r="DG1142" s="22"/>
      <c r="DH1142" s="22"/>
      <c r="DI1142" s="22"/>
      <c r="DJ1142" s="22"/>
      <c r="DK1142" s="22"/>
      <c r="DL1142" s="22"/>
      <c r="DM1142" s="22"/>
      <c r="DN1142" s="22"/>
      <c r="DO1142" s="22"/>
      <c r="DP1142" s="22"/>
      <c r="DQ1142" s="22"/>
      <c r="DR1142" s="22"/>
      <c r="DS1142" s="22"/>
      <c r="DT1142" s="22"/>
      <c r="DU1142" s="22"/>
      <c r="DV1142" s="22"/>
      <c r="DW1142" s="22"/>
      <c r="DX1142" s="22"/>
      <c r="DY1142" s="22"/>
      <c r="DZ1142" s="22"/>
      <c r="EA1142" s="22"/>
      <c r="EB1142" s="22"/>
      <c r="EC1142" s="22"/>
      <c r="ED1142" s="22"/>
      <c r="EE1142" s="22"/>
      <c r="EF1142" s="22"/>
      <c r="EG1142" s="22"/>
      <c r="EH1142" s="22"/>
      <c r="EI1142" s="22"/>
      <c r="EJ1142" s="22"/>
      <c r="EK1142" s="22"/>
      <c r="EL1142" s="22"/>
      <c r="EM1142" s="22"/>
      <c r="EN1142" s="22"/>
      <c r="EO1142" s="22"/>
      <c r="EP1142" s="22"/>
      <c r="EQ1142" s="22"/>
      <c r="ER1142" s="22"/>
      <c r="ES1142" s="22"/>
      <c r="ET1142" s="22"/>
      <c r="EU1142" s="22"/>
      <c r="EV1142" s="22"/>
      <c r="EW1142" s="22"/>
      <c r="EX1142" s="22"/>
      <c r="EY1142" s="22"/>
      <c r="EZ1142" s="22"/>
      <c r="FA1142" s="22"/>
      <c r="FB1142" s="22"/>
      <c r="FC1142" s="22"/>
      <c r="FD1142" s="22"/>
      <c r="FE1142" s="22"/>
      <c r="FF1142" s="22"/>
      <c r="FG1142" s="22"/>
      <c r="FH1142" s="22"/>
      <c r="FI1142" s="22"/>
      <c r="FJ1142" s="22"/>
      <c r="FK1142" s="22"/>
      <c r="FL1142" s="22"/>
      <c r="FM1142" s="22"/>
      <c r="FN1142" s="22"/>
      <c r="FO1142" s="22"/>
      <c r="FP1142" s="22"/>
    </row>
    <row r="1143" spans="1:172" ht="15">
      <c r="A1143" s="66"/>
      <c r="B1143" s="64"/>
      <c r="C1143" s="64"/>
      <c r="D1143" s="64"/>
      <c r="E1143" s="64"/>
      <c r="F1143" s="64"/>
      <c r="G1143" s="64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2"/>
      <c r="CP1143" s="22"/>
      <c r="CQ1143" s="22"/>
      <c r="CR1143" s="22"/>
      <c r="CS1143" s="22"/>
      <c r="CT1143" s="22"/>
      <c r="CU1143" s="22"/>
      <c r="CV1143" s="22"/>
      <c r="CW1143" s="22"/>
      <c r="CX1143" s="22"/>
      <c r="CY1143" s="22"/>
      <c r="CZ1143" s="22"/>
      <c r="DA1143" s="22"/>
      <c r="DB1143" s="22"/>
      <c r="DC1143" s="22"/>
      <c r="DD1143" s="22"/>
      <c r="DE1143" s="22"/>
      <c r="DF1143" s="22"/>
      <c r="DG1143" s="22"/>
      <c r="DH1143" s="22"/>
      <c r="DI1143" s="22"/>
      <c r="DJ1143" s="22"/>
      <c r="DK1143" s="22"/>
      <c r="DL1143" s="22"/>
      <c r="DM1143" s="22"/>
      <c r="DN1143" s="22"/>
      <c r="DO1143" s="22"/>
      <c r="DP1143" s="22"/>
      <c r="DQ1143" s="22"/>
      <c r="DR1143" s="22"/>
      <c r="DS1143" s="22"/>
      <c r="DT1143" s="22"/>
      <c r="DU1143" s="22"/>
      <c r="DV1143" s="22"/>
      <c r="DW1143" s="22"/>
      <c r="DX1143" s="22"/>
      <c r="DY1143" s="22"/>
      <c r="DZ1143" s="22"/>
      <c r="EA1143" s="22"/>
      <c r="EB1143" s="22"/>
      <c r="EC1143" s="22"/>
      <c r="ED1143" s="22"/>
      <c r="EE1143" s="22"/>
      <c r="EF1143" s="22"/>
      <c r="EG1143" s="22"/>
      <c r="EH1143" s="22"/>
      <c r="EI1143" s="22"/>
      <c r="EJ1143" s="22"/>
      <c r="EK1143" s="22"/>
      <c r="EL1143" s="22"/>
      <c r="EM1143" s="22"/>
      <c r="EN1143" s="22"/>
      <c r="EO1143" s="22"/>
      <c r="EP1143" s="22"/>
      <c r="EQ1143" s="22"/>
      <c r="ER1143" s="22"/>
      <c r="ES1143" s="22"/>
      <c r="ET1143" s="22"/>
      <c r="EU1143" s="22"/>
      <c r="EV1143" s="22"/>
      <c r="EW1143" s="22"/>
      <c r="EX1143" s="22"/>
      <c r="EY1143" s="22"/>
      <c r="EZ1143" s="22"/>
      <c r="FA1143" s="22"/>
      <c r="FB1143" s="22"/>
      <c r="FC1143" s="22"/>
      <c r="FD1143" s="22"/>
      <c r="FE1143" s="22"/>
      <c r="FF1143" s="22"/>
      <c r="FG1143" s="22"/>
      <c r="FH1143" s="22"/>
      <c r="FI1143" s="22"/>
      <c r="FJ1143" s="22"/>
      <c r="FK1143" s="22"/>
      <c r="FL1143" s="22"/>
      <c r="FM1143" s="22"/>
      <c r="FN1143" s="22"/>
      <c r="FO1143" s="22"/>
      <c r="FP1143" s="22"/>
    </row>
    <row r="1144" spans="1:172" ht="15">
      <c r="A1144" s="66"/>
      <c r="B1144" s="64"/>
      <c r="C1144" s="64"/>
      <c r="D1144" s="64"/>
      <c r="E1144" s="64"/>
      <c r="F1144" s="64"/>
      <c r="G1144" s="64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2"/>
      <c r="CP1144" s="22"/>
      <c r="CQ1144" s="22"/>
      <c r="CR1144" s="22"/>
      <c r="CS1144" s="22"/>
      <c r="CT1144" s="22"/>
      <c r="CU1144" s="22"/>
      <c r="CV1144" s="22"/>
      <c r="CW1144" s="22"/>
      <c r="CX1144" s="22"/>
      <c r="CY1144" s="22"/>
      <c r="CZ1144" s="22"/>
      <c r="DA1144" s="22"/>
      <c r="DB1144" s="22"/>
      <c r="DC1144" s="22"/>
      <c r="DD1144" s="22"/>
      <c r="DE1144" s="22"/>
      <c r="DF1144" s="22"/>
      <c r="DG1144" s="22"/>
      <c r="DH1144" s="22"/>
      <c r="DI1144" s="22"/>
      <c r="DJ1144" s="22"/>
      <c r="DK1144" s="22"/>
      <c r="DL1144" s="22"/>
      <c r="DM1144" s="22"/>
      <c r="DN1144" s="22"/>
      <c r="DO1144" s="22"/>
      <c r="DP1144" s="22"/>
      <c r="DQ1144" s="22"/>
      <c r="DR1144" s="22"/>
      <c r="DS1144" s="22"/>
      <c r="DT1144" s="22"/>
      <c r="DU1144" s="22"/>
      <c r="DV1144" s="22"/>
      <c r="DW1144" s="22"/>
      <c r="DX1144" s="22"/>
      <c r="DY1144" s="22"/>
      <c r="DZ1144" s="22"/>
      <c r="EA1144" s="22"/>
      <c r="EB1144" s="22"/>
      <c r="EC1144" s="22"/>
      <c r="ED1144" s="22"/>
      <c r="EE1144" s="22"/>
      <c r="EF1144" s="22"/>
      <c r="EG1144" s="22"/>
      <c r="EH1144" s="22"/>
      <c r="EI1144" s="22"/>
      <c r="EJ1144" s="22"/>
      <c r="EK1144" s="22"/>
      <c r="EL1144" s="22"/>
      <c r="EM1144" s="22"/>
      <c r="EN1144" s="22"/>
      <c r="EO1144" s="22"/>
      <c r="EP1144" s="22"/>
      <c r="EQ1144" s="22"/>
      <c r="ER1144" s="22"/>
      <c r="ES1144" s="22"/>
      <c r="ET1144" s="22"/>
      <c r="EU1144" s="22"/>
      <c r="EV1144" s="22"/>
      <c r="EW1144" s="22"/>
      <c r="EX1144" s="22"/>
      <c r="EY1144" s="22"/>
      <c r="EZ1144" s="22"/>
      <c r="FA1144" s="22"/>
      <c r="FB1144" s="22"/>
      <c r="FC1144" s="22"/>
      <c r="FD1144" s="22"/>
      <c r="FE1144" s="22"/>
      <c r="FF1144" s="22"/>
      <c r="FG1144" s="22"/>
      <c r="FH1144" s="22"/>
      <c r="FI1144" s="22"/>
      <c r="FJ1144" s="22"/>
      <c r="FK1144" s="22"/>
      <c r="FL1144" s="22"/>
      <c r="FM1144" s="22"/>
      <c r="FN1144" s="22"/>
      <c r="FO1144" s="22"/>
      <c r="FP1144" s="22"/>
    </row>
    <row r="1145" spans="1:172" ht="15">
      <c r="A1145" s="66"/>
      <c r="B1145" s="64"/>
      <c r="C1145" s="64"/>
      <c r="D1145" s="64"/>
      <c r="E1145" s="64"/>
      <c r="F1145" s="64"/>
      <c r="G1145" s="64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2"/>
      <c r="CP1145" s="22"/>
      <c r="CQ1145" s="22"/>
      <c r="CR1145" s="22"/>
      <c r="CS1145" s="22"/>
      <c r="CT1145" s="22"/>
      <c r="CU1145" s="22"/>
      <c r="CV1145" s="22"/>
      <c r="CW1145" s="22"/>
      <c r="CX1145" s="22"/>
      <c r="CY1145" s="22"/>
      <c r="CZ1145" s="22"/>
      <c r="DA1145" s="22"/>
      <c r="DB1145" s="22"/>
      <c r="DC1145" s="22"/>
      <c r="DD1145" s="22"/>
      <c r="DE1145" s="22"/>
      <c r="DF1145" s="22"/>
      <c r="DG1145" s="22"/>
      <c r="DH1145" s="22"/>
      <c r="DI1145" s="22"/>
      <c r="DJ1145" s="22"/>
      <c r="DK1145" s="22"/>
      <c r="DL1145" s="22"/>
      <c r="DM1145" s="22"/>
      <c r="DN1145" s="22"/>
      <c r="DO1145" s="22"/>
      <c r="DP1145" s="22"/>
      <c r="DQ1145" s="22"/>
      <c r="DR1145" s="22"/>
      <c r="DS1145" s="22"/>
      <c r="DT1145" s="22"/>
      <c r="DU1145" s="22"/>
      <c r="DV1145" s="22"/>
      <c r="DW1145" s="22"/>
      <c r="DX1145" s="22"/>
      <c r="DY1145" s="22"/>
      <c r="DZ1145" s="22"/>
      <c r="EA1145" s="22"/>
      <c r="EB1145" s="22"/>
      <c r="EC1145" s="22"/>
      <c r="ED1145" s="22"/>
      <c r="EE1145" s="22"/>
      <c r="EF1145" s="22"/>
      <c r="EG1145" s="22"/>
      <c r="EH1145" s="22"/>
      <c r="EI1145" s="22"/>
      <c r="EJ1145" s="22"/>
      <c r="EK1145" s="22"/>
      <c r="EL1145" s="22"/>
      <c r="EM1145" s="22"/>
      <c r="EN1145" s="22"/>
      <c r="EO1145" s="22"/>
      <c r="EP1145" s="22"/>
      <c r="EQ1145" s="22"/>
      <c r="ER1145" s="22"/>
      <c r="ES1145" s="22"/>
      <c r="ET1145" s="22"/>
      <c r="EU1145" s="22"/>
      <c r="EV1145" s="22"/>
      <c r="EW1145" s="22"/>
      <c r="EX1145" s="22"/>
      <c r="EY1145" s="22"/>
      <c r="EZ1145" s="22"/>
      <c r="FA1145" s="22"/>
      <c r="FB1145" s="22"/>
      <c r="FC1145" s="22"/>
      <c r="FD1145" s="22"/>
      <c r="FE1145" s="22"/>
      <c r="FF1145" s="22"/>
      <c r="FG1145" s="22"/>
      <c r="FH1145" s="22"/>
      <c r="FI1145" s="22"/>
      <c r="FJ1145" s="22"/>
      <c r="FK1145" s="22"/>
      <c r="FL1145" s="22"/>
      <c r="FM1145" s="22"/>
      <c r="FN1145" s="22"/>
      <c r="FO1145" s="22"/>
      <c r="FP1145" s="22"/>
    </row>
    <row r="1146" spans="1:172" ht="15">
      <c r="A1146" s="66"/>
      <c r="B1146" s="64"/>
      <c r="C1146" s="64"/>
      <c r="D1146" s="64"/>
      <c r="E1146" s="64"/>
      <c r="F1146" s="64"/>
      <c r="G1146" s="64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2"/>
      <c r="CP1146" s="22"/>
      <c r="CQ1146" s="22"/>
      <c r="CR1146" s="22"/>
      <c r="CS1146" s="22"/>
      <c r="CT1146" s="22"/>
      <c r="CU1146" s="22"/>
      <c r="CV1146" s="22"/>
      <c r="CW1146" s="22"/>
      <c r="CX1146" s="22"/>
      <c r="CY1146" s="22"/>
      <c r="CZ1146" s="22"/>
      <c r="DA1146" s="22"/>
      <c r="DB1146" s="22"/>
      <c r="DC1146" s="22"/>
      <c r="DD1146" s="22"/>
      <c r="DE1146" s="22"/>
      <c r="DF1146" s="22"/>
      <c r="DG1146" s="22"/>
      <c r="DH1146" s="22"/>
      <c r="DI1146" s="22"/>
      <c r="DJ1146" s="22"/>
      <c r="DK1146" s="22"/>
      <c r="DL1146" s="22"/>
      <c r="DM1146" s="22"/>
      <c r="DN1146" s="22"/>
      <c r="DO1146" s="22"/>
      <c r="DP1146" s="22"/>
      <c r="DQ1146" s="22"/>
      <c r="DR1146" s="22"/>
      <c r="DS1146" s="22"/>
      <c r="DT1146" s="22"/>
      <c r="DU1146" s="22"/>
      <c r="DV1146" s="22"/>
      <c r="DW1146" s="22"/>
      <c r="DX1146" s="22"/>
      <c r="DY1146" s="22"/>
      <c r="DZ1146" s="22"/>
      <c r="EA1146" s="22"/>
      <c r="EB1146" s="22"/>
      <c r="EC1146" s="22"/>
      <c r="ED1146" s="22"/>
      <c r="EE1146" s="22"/>
      <c r="EF1146" s="22"/>
      <c r="EG1146" s="22"/>
      <c r="EH1146" s="22"/>
      <c r="EI1146" s="22"/>
      <c r="EJ1146" s="22"/>
      <c r="EK1146" s="22"/>
      <c r="EL1146" s="22"/>
      <c r="EM1146" s="22"/>
      <c r="EN1146" s="22"/>
      <c r="EO1146" s="22"/>
      <c r="EP1146" s="22"/>
      <c r="EQ1146" s="22"/>
      <c r="ER1146" s="22"/>
      <c r="ES1146" s="22"/>
      <c r="ET1146" s="22"/>
      <c r="EU1146" s="22"/>
      <c r="EV1146" s="22"/>
      <c r="EW1146" s="22"/>
      <c r="EX1146" s="22"/>
      <c r="EY1146" s="22"/>
      <c r="EZ1146" s="22"/>
      <c r="FA1146" s="22"/>
      <c r="FB1146" s="22"/>
      <c r="FC1146" s="22"/>
      <c r="FD1146" s="22"/>
      <c r="FE1146" s="22"/>
      <c r="FF1146" s="22"/>
      <c r="FG1146" s="22"/>
      <c r="FH1146" s="22"/>
      <c r="FI1146" s="22"/>
      <c r="FJ1146" s="22"/>
      <c r="FK1146" s="22"/>
      <c r="FL1146" s="22"/>
      <c r="FM1146" s="22"/>
      <c r="FN1146" s="22"/>
      <c r="FO1146" s="22"/>
      <c r="FP1146" s="22"/>
    </row>
    <row r="1147" spans="1:172" ht="15">
      <c r="A1147" s="66"/>
      <c r="B1147" s="64"/>
      <c r="C1147" s="64"/>
      <c r="D1147" s="64"/>
      <c r="E1147" s="64"/>
      <c r="F1147" s="64"/>
      <c r="G1147" s="64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2"/>
      <c r="CP1147" s="22"/>
      <c r="CQ1147" s="22"/>
      <c r="CR1147" s="22"/>
      <c r="CS1147" s="22"/>
      <c r="CT1147" s="22"/>
      <c r="CU1147" s="22"/>
      <c r="CV1147" s="22"/>
      <c r="CW1147" s="22"/>
      <c r="CX1147" s="22"/>
      <c r="CY1147" s="22"/>
      <c r="CZ1147" s="22"/>
      <c r="DA1147" s="22"/>
      <c r="DB1147" s="22"/>
      <c r="DC1147" s="22"/>
      <c r="DD1147" s="22"/>
      <c r="DE1147" s="22"/>
      <c r="DF1147" s="22"/>
      <c r="DG1147" s="22"/>
      <c r="DH1147" s="22"/>
      <c r="DI1147" s="22"/>
      <c r="DJ1147" s="22"/>
      <c r="DK1147" s="22"/>
      <c r="DL1147" s="22"/>
      <c r="DM1147" s="22"/>
      <c r="DN1147" s="22"/>
      <c r="DO1147" s="22"/>
      <c r="DP1147" s="22"/>
      <c r="DQ1147" s="22"/>
      <c r="DR1147" s="22"/>
      <c r="DS1147" s="22"/>
      <c r="DT1147" s="22"/>
      <c r="DU1147" s="22"/>
      <c r="DV1147" s="22"/>
      <c r="DW1147" s="22"/>
      <c r="DX1147" s="22"/>
      <c r="DY1147" s="22"/>
      <c r="DZ1147" s="22"/>
      <c r="EA1147" s="22"/>
      <c r="EB1147" s="22"/>
      <c r="EC1147" s="22"/>
      <c r="ED1147" s="22"/>
      <c r="EE1147" s="22"/>
      <c r="EF1147" s="22"/>
      <c r="EG1147" s="22"/>
      <c r="EH1147" s="22"/>
      <c r="EI1147" s="22"/>
      <c r="EJ1147" s="22"/>
      <c r="EK1147" s="22"/>
      <c r="EL1147" s="22"/>
      <c r="EM1147" s="22"/>
      <c r="EN1147" s="22"/>
      <c r="EO1147" s="22"/>
      <c r="EP1147" s="22"/>
      <c r="EQ1147" s="22"/>
      <c r="ER1147" s="22"/>
      <c r="ES1147" s="22"/>
      <c r="ET1147" s="22"/>
      <c r="EU1147" s="22"/>
      <c r="EV1147" s="22"/>
      <c r="EW1147" s="22"/>
      <c r="EX1147" s="22"/>
      <c r="EY1147" s="22"/>
      <c r="EZ1147" s="22"/>
      <c r="FA1147" s="22"/>
      <c r="FB1147" s="22"/>
      <c r="FC1147" s="22"/>
      <c r="FD1147" s="22"/>
      <c r="FE1147" s="22"/>
      <c r="FF1147" s="22"/>
      <c r="FG1147" s="22"/>
      <c r="FH1147" s="22"/>
      <c r="FI1147" s="22"/>
      <c r="FJ1147" s="22"/>
      <c r="FK1147" s="22"/>
      <c r="FL1147" s="22"/>
      <c r="FM1147" s="22"/>
      <c r="FN1147" s="22"/>
      <c r="FO1147" s="22"/>
      <c r="FP1147" s="22"/>
    </row>
    <row r="1148" spans="1:172" ht="15">
      <c r="A1148" s="66"/>
      <c r="B1148" s="64"/>
      <c r="C1148" s="64"/>
      <c r="D1148" s="64"/>
      <c r="E1148" s="64"/>
      <c r="F1148" s="64"/>
      <c r="G1148" s="64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2"/>
      <c r="CP1148" s="22"/>
      <c r="CQ1148" s="22"/>
      <c r="CR1148" s="22"/>
      <c r="CS1148" s="22"/>
      <c r="CT1148" s="22"/>
      <c r="CU1148" s="22"/>
      <c r="CV1148" s="22"/>
      <c r="CW1148" s="22"/>
      <c r="CX1148" s="22"/>
      <c r="CY1148" s="22"/>
      <c r="CZ1148" s="22"/>
      <c r="DA1148" s="22"/>
      <c r="DB1148" s="22"/>
      <c r="DC1148" s="22"/>
      <c r="DD1148" s="22"/>
      <c r="DE1148" s="22"/>
      <c r="DF1148" s="22"/>
      <c r="DG1148" s="22"/>
      <c r="DH1148" s="22"/>
      <c r="DI1148" s="22"/>
      <c r="DJ1148" s="22"/>
      <c r="DK1148" s="22"/>
      <c r="DL1148" s="22"/>
      <c r="DM1148" s="22"/>
      <c r="DN1148" s="22"/>
      <c r="DO1148" s="22"/>
      <c r="DP1148" s="22"/>
      <c r="DQ1148" s="22"/>
      <c r="DR1148" s="22"/>
      <c r="DS1148" s="22"/>
      <c r="DT1148" s="22"/>
      <c r="DU1148" s="22"/>
      <c r="DV1148" s="22"/>
      <c r="DW1148" s="22"/>
      <c r="DX1148" s="22"/>
      <c r="DY1148" s="22"/>
      <c r="DZ1148" s="22"/>
      <c r="EA1148" s="22"/>
      <c r="EB1148" s="22"/>
      <c r="EC1148" s="22"/>
      <c r="ED1148" s="22"/>
      <c r="EE1148" s="22"/>
      <c r="EF1148" s="22"/>
      <c r="EG1148" s="22"/>
      <c r="EH1148" s="22"/>
      <c r="EI1148" s="22"/>
      <c r="EJ1148" s="22"/>
      <c r="EK1148" s="22"/>
      <c r="EL1148" s="22"/>
      <c r="EM1148" s="22"/>
      <c r="EN1148" s="22"/>
      <c r="EO1148" s="22"/>
      <c r="EP1148" s="22"/>
      <c r="EQ1148" s="22"/>
      <c r="ER1148" s="22"/>
      <c r="ES1148" s="22"/>
      <c r="ET1148" s="22"/>
      <c r="EU1148" s="22"/>
      <c r="EV1148" s="22"/>
      <c r="EW1148" s="22"/>
      <c r="EX1148" s="22"/>
      <c r="EY1148" s="22"/>
      <c r="EZ1148" s="22"/>
      <c r="FA1148" s="22"/>
      <c r="FB1148" s="22"/>
      <c r="FC1148" s="22"/>
      <c r="FD1148" s="22"/>
      <c r="FE1148" s="22"/>
      <c r="FF1148" s="22"/>
      <c r="FG1148" s="22"/>
      <c r="FH1148" s="22"/>
      <c r="FI1148" s="22"/>
      <c r="FJ1148" s="22"/>
      <c r="FK1148" s="22"/>
      <c r="FL1148" s="22"/>
      <c r="FM1148" s="22"/>
      <c r="FN1148" s="22"/>
      <c r="FO1148" s="22"/>
      <c r="FP1148" s="22"/>
    </row>
    <row r="1149" spans="1:172" ht="15">
      <c r="A1149" s="66"/>
      <c r="B1149" s="64"/>
      <c r="C1149" s="64"/>
      <c r="D1149" s="64"/>
      <c r="E1149" s="64"/>
      <c r="F1149" s="64"/>
      <c r="G1149" s="64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2"/>
      <c r="CP1149" s="22"/>
      <c r="CQ1149" s="22"/>
      <c r="CR1149" s="22"/>
      <c r="CS1149" s="22"/>
      <c r="CT1149" s="22"/>
      <c r="CU1149" s="22"/>
      <c r="CV1149" s="22"/>
      <c r="CW1149" s="22"/>
      <c r="CX1149" s="22"/>
      <c r="CY1149" s="22"/>
      <c r="CZ1149" s="22"/>
      <c r="DA1149" s="22"/>
      <c r="DB1149" s="22"/>
      <c r="DC1149" s="22"/>
      <c r="DD1149" s="22"/>
      <c r="DE1149" s="22"/>
      <c r="DF1149" s="22"/>
      <c r="DG1149" s="22"/>
      <c r="DH1149" s="22"/>
      <c r="DI1149" s="22"/>
      <c r="DJ1149" s="22"/>
      <c r="DK1149" s="22"/>
      <c r="DL1149" s="22"/>
      <c r="DM1149" s="22"/>
      <c r="DN1149" s="22"/>
      <c r="DO1149" s="22"/>
      <c r="DP1149" s="22"/>
      <c r="DQ1149" s="22"/>
      <c r="DR1149" s="22"/>
      <c r="DS1149" s="22"/>
      <c r="DT1149" s="22"/>
      <c r="DU1149" s="22"/>
      <c r="DV1149" s="22"/>
      <c r="DW1149" s="22"/>
      <c r="DX1149" s="22"/>
      <c r="DY1149" s="22"/>
      <c r="DZ1149" s="22"/>
      <c r="EA1149" s="22"/>
      <c r="EB1149" s="22"/>
      <c r="EC1149" s="22"/>
      <c r="ED1149" s="22"/>
      <c r="EE1149" s="22"/>
      <c r="EF1149" s="22"/>
      <c r="EG1149" s="22"/>
      <c r="EH1149" s="22"/>
      <c r="EI1149" s="22"/>
      <c r="EJ1149" s="22"/>
      <c r="EK1149" s="22"/>
      <c r="EL1149" s="22"/>
      <c r="EM1149" s="22"/>
      <c r="EN1149" s="22"/>
      <c r="EO1149" s="22"/>
      <c r="EP1149" s="22"/>
      <c r="EQ1149" s="22"/>
      <c r="ER1149" s="22"/>
      <c r="ES1149" s="22"/>
      <c r="ET1149" s="22"/>
      <c r="EU1149" s="22"/>
      <c r="EV1149" s="22"/>
      <c r="EW1149" s="22"/>
      <c r="EX1149" s="22"/>
      <c r="EY1149" s="22"/>
      <c r="EZ1149" s="22"/>
      <c r="FA1149" s="22"/>
      <c r="FB1149" s="22"/>
      <c r="FC1149" s="22"/>
      <c r="FD1149" s="22"/>
      <c r="FE1149" s="22"/>
      <c r="FF1149" s="22"/>
      <c r="FG1149" s="22"/>
      <c r="FH1149" s="22"/>
      <c r="FI1149" s="22"/>
      <c r="FJ1149" s="22"/>
      <c r="FK1149" s="22"/>
      <c r="FL1149" s="22"/>
      <c r="FM1149" s="22"/>
      <c r="FN1149" s="22"/>
      <c r="FO1149" s="22"/>
      <c r="FP1149" s="22"/>
    </row>
    <row r="1150" spans="1:172" ht="15">
      <c r="A1150" s="66"/>
      <c r="B1150" s="64"/>
      <c r="C1150" s="64"/>
      <c r="D1150" s="64"/>
      <c r="E1150" s="64"/>
      <c r="F1150" s="64"/>
      <c r="G1150" s="64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2"/>
      <c r="CP1150" s="22"/>
      <c r="CQ1150" s="22"/>
      <c r="CR1150" s="22"/>
      <c r="CS1150" s="22"/>
      <c r="CT1150" s="22"/>
      <c r="CU1150" s="22"/>
      <c r="CV1150" s="22"/>
      <c r="CW1150" s="22"/>
      <c r="CX1150" s="22"/>
      <c r="CY1150" s="22"/>
      <c r="CZ1150" s="22"/>
      <c r="DA1150" s="22"/>
      <c r="DB1150" s="22"/>
      <c r="DC1150" s="22"/>
      <c r="DD1150" s="22"/>
      <c r="DE1150" s="22"/>
      <c r="DF1150" s="22"/>
      <c r="DG1150" s="22"/>
      <c r="DH1150" s="22"/>
      <c r="DI1150" s="22"/>
      <c r="DJ1150" s="22"/>
      <c r="DK1150" s="22"/>
      <c r="DL1150" s="22"/>
      <c r="DM1150" s="22"/>
      <c r="DN1150" s="22"/>
      <c r="DO1150" s="22"/>
      <c r="DP1150" s="22"/>
      <c r="DQ1150" s="22"/>
      <c r="DR1150" s="22"/>
      <c r="DS1150" s="22"/>
      <c r="DT1150" s="22"/>
      <c r="DU1150" s="22"/>
      <c r="DV1150" s="22"/>
      <c r="DW1150" s="22"/>
      <c r="DX1150" s="22"/>
      <c r="DY1150" s="22"/>
      <c r="DZ1150" s="22"/>
      <c r="EA1150" s="22"/>
      <c r="EB1150" s="22"/>
      <c r="EC1150" s="22"/>
      <c r="ED1150" s="22"/>
      <c r="EE1150" s="22"/>
      <c r="EF1150" s="22"/>
      <c r="EG1150" s="22"/>
      <c r="EH1150" s="22"/>
      <c r="EI1150" s="22"/>
      <c r="EJ1150" s="22"/>
      <c r="EK1150" s="22"/>
      <c r="EL1150" s="22"/>
      <c r="EM1150" s="22"/>
      <c r="EN1150" s="22"/>
      <c r="EO1150" s="22"/>
      <c r="EP1150" s="22"/>
      <c r="EQ1150" s="22"/>
      <c r="ER1150" s="22"/>
      <c r="ES1150" s="22"/>
      <c r="ET1150" s="22"/>
      <c r="EU1150" s="22"/>
      <c r="EV1150" s="22"/>
      <c r="EW1150" s="22"/>
      <c r="EX1150" s="22"/>
      <c r="EY1150" s="22"/>
      <c r="EZ1150" s="22"/>
      <c r="FA1150" s="22"/>
      <c r="FB1150" s="22"/>
      <c r="FC1150" s="22"/>
      <c r="FD1150" s="22"/>
      <c r="FE1150" s="22"/>
      <c r="FF1150" s="22"/>
      <c r="FG1150" s="22"/>
      <c r="FH1150" s="22"/>
      <c r="FI1150" s="22"/>
      <c r="FJ1150" s="22"/>
      <c r="FK1150" s="22"/>
      <c r="FL1150" s="22"/>
      <c r="FM1150" s="22"/>
      <c r="FN1150" s="22"/>
      <c r="FO1150" s="22"/>
      <c r="FP1150" s="22"/>
    </row>
    <row r="1151" spans="1:172" ht="15">
      <c r="A1151" s="66"/>
      <c r="B1151" s="64"/>
      <c r="C1151" s="64"/>
      <c r="D1151" s="64"/>
      <c r="E1151" s="64"/>
      <c r="F1151" s="64"/>
      <c r="G1151" s="64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2"/>
      <c r="CP1151" s="22"/>
      <c r="CQ1151" s="22"/>
      <c r="CR1151" s="22"/>
      <c r="CS1151" s="22"/>
      <c r="CT1151" s="22"/>
      <c r="CU1151" s="22"/>
      <c r="CV1151" s="22"/>
      <c r="CW1151" s="22"/>
      <c r="CX1151" s="22"/>
      <c r="CY1151" s="22"/>
      <c r="CZ1151" s="22"/>
      <c r="DA1151" s="22"/>
      <c r="DB1151" s="22"/>
      <c r="DC1151" s="22"/>
      <c r="DD1151" s="22"/>
      <c r="DE1151" s="22"/>
      <c r="DF1151" s="22"/>
      <c r="DG1151" s="22"/>
      <c r="DH1151" s="22"/>
      <c r="DI1151" s="22"/>
      <c r="DJ1151" s="22"/>
      <c r="DK1151" s="22"/>
      <c r="DL1151" s="22"/>
      <c r="DM1151" s="22"/>
      <c r="DN1151" s="22"/>
      <c r="DO1151" s="22"/>
      <c r="DP1151" s="22"/>
      <c r="DQ1151" s="22"/>
      <c r="DR1151" s="22"/>
      <c r="DS1151" s="22"/>
      <c r="DT1151" s="22"/>
      <c r="DU1151" s="22"/>
      <c r="DV1151" s="22"/>
      <c r="DW1151" s="22"/>
      <c r="DX1151" s="22"/>
      <c r="DY1151" s="22"/>
      <c r="DZ1151" s="22"/>
      <c r="EA1151" s="22"/>
      <c r="EB1151" s="22"/>
      <c r="EC1151" s="22"/>
      <c r="ED1151" s="22"/>
      <c r="EE1151" s="22"/>
      <c r="EF1151" s="22"/>
      <c r="EG1151" s="22"/>
      <c r="EH1151" s="22"/>
      <c r="EI1151" s="22"/>
      <c r="EJ1151" s="22"/>
      <c r="EK1151" s="22"/>
      <c r="EL1151" s="22"/>
      <c r="EM1151" s="22"/>
      <c r="EN1151" s="22"/>
      <c r="EO1151" s="22"/>
      <c r="EP1151" s="22"/>
      <c r="EQ1151" s="22"/>
      <c r="ER1151" s="22"/>
      <c r="ES1151" s="22"/>
      <c r="ET1151" s="22"/>
      <c r="EU1151" s="22"/>
      <c r="EV1151" s="22"/>
      <c r="EW1151" s="22"/>
      <c r="EX1151" s="22"/>
      <c r="EY1151" s="22"/>
      <c r="EZ1151" s="22"/>
      <c r="FA1151" s="22"/>
      <c r="FB1151" s="22"/>
      <c r="FC1151" s="22"/>
      <c r="FD1151" s="22"/>
      <c r="FE1151" s="22"/>
      <c r="FF1151" s="22"/>
      <c r="FG1151" s="22"/>
      <c r="FH1151" s="22"/>
      <c r="FI1151" s="22"/>
      <c r="FJ1151" s="22"/>
      <c r="FK1151" s="22"/>
      <c r="FL1151" s="22"/>
      <c r="FM1151" s="22"/>
      <c r="FN1151" s="22"/>
      <c r="FO1151" s="22"/>
      <c r="FP1151" s="22"/>
    </row>
    <row r="1152" spans="1:172" ht="15">
      <c r="A1152" s="66"/>
      <c r="B1152" s="64"/>
      <c r="C1152" s="64"/>
      <c r="D1152" s="64"/>
      <c r="E1152" s="64"/>
      <c r="F1152" s="64"/>
      <c r="G1152" s="64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2"/>
      <c r="CP1152" s="22"/>
      <c r="CQ1152" s="22"/>
      <c r="CR1152" s="22"/>
      <c r="CS1152" s="22"/>
      <c r="CT1152" s="22"/>
      <c r="CU1152" s="22"/>
      <c r="CV1152" s="22"/>
      <c r="CW1152" s="22"/>
      <c r="CX1152" s="22"/>
      <c r="CY1152" s="22"/>
      <c r="CZ1152" s="22"/>
      <c r="DA1152" s="22"/>
      <c r="DB1152" s="22"/>
      <c r="DC1152" s="22"/>
      <c r="DD1152" s="22"/>
      <c r="DE1152" s="22"/>
      <c r="DF1152" s="22"/>
      <c r="DG1152" s="22"/>
      <c r="DH1152" s="22"/>
      <c r="DI1152" s="22"/>
      <c r="DJ1152" s="22"/>
      <c r="DK1152" s="22"/>
      <c r="DL1152" s="22"/>
      <c r="DM1152" s="22"/>
      <c r="DN1152" s="22"/>
      <c r="DO1152" s="22"/>
      <c r="DP1152" s="22"/>
      <c r="DQ1152" s="22"/>
      <c r="DR1152" s="22"/>
      <c r="DS1152" s="22"/>
      <c r="DT1152" s="22"/>
      <c r="DU1152" s="22"/>
      <c r="DV1152" s="22"/>
      <c r="DW1152" s="22"/>
      <c r="DX1152" s="22"/>
      <c r="DY1152" s="22"/>
      <c r="DZ1152" s="22"/>
      <c r="EA1152" s="22"/>
      <c r="EB1152" s="22"/>
      <c r="EC1152" s="22"/>
      <c r="ED1152" s="22"/>
      <c r="EE1152" s="22"/>
      <c r="EF1152" s="22"/>
      <c r="EG1152" s="22"/>
      <c r="EH1152" s="22"/>
      <c r="EI1152" s="22"/>
      <c r="EJ1152" s="22"/>
      <c r="EK1152" s="22"/>
      <c r="EL1152" s="22"/>
      <c r="EM1152" s="22"/>
      <c r="EN1152" s="22"/>
      <c r="EO1152" s="22"/>
      <c r="EP1152" s="22"/>
      <c r="EQ1152" s="22"/>
      <c r="ER1152" s="22"/>
      <c r="ES1152" s="22"/>
      <c r="ET1152" s="22"/>
      <c r="EU1152" s="22"/>
      <c r="EV1152" s="22"/>
      <c r="EW1152" s="22"/>
      <c r="EX1152" s="22"/>
      <c r="EY1152" s="22"/>
      <c r="EZ1152" s="22"/>
      <c r="FA1152" s="22"/>
      <c r="FB1152" s="22"/>
      <c r="FC1152" s="22"/>
      <c r="FD1152" s="22"/>
      <c r="FE1152" s="22"/>
      <c r="FF1152" s="22"/>
      <c r="FG1152" s="22"/>
      <c r="FH1152" s="22"/>
      <c r="FI1152" s="22"/>
      <c r="FJ1152" s="22"/>
      <c r="FK1152" s="22"/>
      <c r="FL1152" s="22"/>
      <c r="FM1152" s="22"/>
      <c r="FN1152" s="22"/>
      <c r="FO1152" s="22"/>
      <c r="FP1152" s="22"/>
    </row>
    <row r="1153" spans="1:172" ht="15">
      <c r="A1153" s="66"/>
      <c r="B1153" s="64"/>
      <c r="C1153" s="64"/>
      <c r="D1153" s="64"/>
      <c r="E1153" s="64"/>
      <c r="F1153" s="64"/>
      <c r="G1153" s="64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2"/>
      <c r="CP1153" s="22"/>
      <c r="CQ1153" s="22"/>
      <c r="CR1153" s="22"/>
      <c r="CS1153" s="22"/>
      <c r="CT1153" s="22"/>
      <c r="CU1153" s="22"/>
      <c r="CV1153" s="22"/>
      <c r="CW1153" s="22"/>
      <c r="CX1153" s="22"/>
      <c r="CY1153" s="22"/>
      <c r="CZ1153" s="22"/>
      <c r="DA1153" s="22"/>
      <c r="DB1153" s="22"/>
      <c r="DC1153" s="22"/>
      <c r="DD1153" s="22"/>
      <c r="DE1153" s="22"/>
      <c r="DF1153" s="22"/>
      <c r="DG1153" s="22"/>
      <c r="DH1153" s="22"/>
      <c r="DI1153" s="22"/>
      <c r="DJ1153" s="22"/>
      <c r="DK1153" s="22"/>
      <c r="DL1153" s="22"/>
      <c r="DM1153" s="22"/>
      <c r="DN1153" s="22"/>
      <c r="DO1153" s="22"/>
      <c r="DP1153" s="22"/>
      <c r="DQ1153" s="22"/>
      <c r="DR1153" s="22"/>
      <c r="DS1153" s="22"/>
      <c r="DT1153" s="22"/>
      <c r="DU1153" s="22"/>
      <c r="DV1153" s="22"/>
      <c r="DW1153" s="22"/>
      <c r="DX1153" s="22"/>
      <c r="DY1153" s="22"/>
      <c r="DZ1153" s="22"/>
      <c r="EA1153" s="22"/>
      <c r="EB1153" s="22"/>
      <c r="EC1153" s="22"/>
      <c r="ED1153" s="22"/>
      <c r="EE1153" s="22"/>
      <c r="EF1153" s="22"/>
      <c r="EG1153" s="22"/>
      <c r="EH1153" s="22"/>
      <c r="EI1153" s="22"/>
      <c r="EJ1153" s="22"/>
      <c r="EK1153" s="22"/>
      <c r="EL1153" s="22"/>
      <c r="EM1153" s="22"/>
      <c r="EN1153" s="22"/>
      <c r="EO1153" s="22"/>
      <c r="EP1153" s="22"/>
      <c r="EQ1153" s="22"/>
      <c r="ER1153" s="22"/>
      <c r="ES1153" s="22"/>
      <c r="ET1153" s="22"/>
      <c r="EU1153" s="22"/>
      <c r="EV1153" s="22"/>
      <c r="EW1153" s="22"/>
      <c r="EX1153" s="22"/>
      <c r="EY1153" s="22"/>
      <c r="EZ1153" s="22"/>
      <c r="FA1153" s="22"/>
      <c r="FB1153" s="22"/>
      <c r="FC1153" s="22"/>
      <c r="FD1153" s="22"/>
      <c r="FE1153" s="22"/>
      <c r="FF1153" s="22"/>
      <c r="FG1153" s="22"/>
      <c r="FH1153" s="22"/>
      <c r="FI1153" s="22"/>
      <c r="FJ1153" s="22"/>
      <c r="FK1153" s="22"/>
      <c r="FL1153" s="22"/>
      <c r="FM1153" s="22"/>
      <c r="FN1153" s="22"/>
      <c r="FO1153" s="22"/>
      <c r="FP1153" s="22"/>
    </row>
    <row r="1154" spans="1:172" ht="15">
      <c r="A1154" s="66"/>
      <c r="B1154" s="64"/>
      <c r="C1154" s="64"/>
      <c r="D1154" s="64"/>
      <c r="E1154" s="64"/>
      <c r="F1154" s="64"/>
      <c r="G1154" s="64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2"/>
      <c r="CP1154" s="22"/>
      <c r="CQ1154" s="22"/>
      <c r="CR1154" s="22"/>
      <c r="CS1154" s="22"/>
      <c r="CT1154" s="22"/>
      <c r="CU1154" s="22"/>
      <c r="CV1154" s="22"/>
      <c r="CW1154" s="22"/>
      <c r="CX1154" s="22"/>
      <c r="CY1154" s="22"/>
      <c r="CZ1154" s="22"/>
      <c r="DA1154" s="22"/>
      <c r="DB1154" s="22"/>
      <c r="DC1154" s="22"/>
      <c r="DD1154" s="22"/>
      <c r="DE1154" s="22"/>
      <c r="DF1154" s="22"/>
      <c r="DG1154" s="22"/>
      <c r="DH1154" s="22"/>
      <c r="DI1154" s="22"/>
      <c r="DJ1154" s="22"/>
      <c r="DK1154" s="22"/>
      <c r="DL1154" s="22"/>
      <c r="DM1154" s="22"/>
      <c r="DN1154" s="22"/>
      <c r="DO1154" s="22"/>
      <c r="DP1154" s="22"/>
      <c r="DQ1154" s="22"/>
      <c r="DR1154" s="22"/>
      <c r="DS1154" s="22"/>
      <c r="DT1154" s="22"/>
      <c r="DU1154" s="22"/>
      <c r="DV1154" s="22"/>
      <c r="DW1154" s="22"/>
      <c r="DX1154" s="22"/>
      <c r="DY1154" s="22"/>
      <c r="DZ1154" s="22"/>
      <c r="EA1154" s="22"/>
      <c r="EB1154" s="22"/>
      <c r="EC1154" s="22"/>
      <c r="ED1154" s="22"/>
      <c r="EE1154" s="22"/>
      <c r="EF1154" s="22"/>
      <c r="EG1154" s="22"/>
      <c r="EH1154" s="22"/>
      <c r="EI1154" s="22"/>
      <c r="EJ1154" s="22"/>
      <c r="EK1154" s="22"/>
      <c r="EL1154" s="22"/>
      <c r="EM1154" s="22"/>
      <c r="EN1154" s="22"/>
      <c r="EO1154" s="22"/>
      <c r="EP1154" s="22"/>
      <c r="EQ1154" s="22"/>
      <c r="ER1154" s="22"/>
      <c r="ES1154" s="22"/>
      <c r="ET1154" s="22"/>
      <c r="EU1154" s="22"/>
      <c r="EV1154" s="22"/>
      <c r="EW1154" s="22"/>
      <c r="EX1154" s="22"/>
      <c r="EY1154" s="22"/>
      <c r="EZ1154" s="22"/>
      <c r="FA1154" s="22"/>
      <c r="FB1154" s="22"/>
      <c r="FC1154" s="22"/>
      <c r="FD1154" s="22"/>
      <c r="FE1154" s="22"/>
      <c r="FF1154" s="22"/>
      <c r="FG1154" s="22"/>
      <c r="FH1154" s="22"/>
      <c r="FI1154" s="22"/>
      <c r="FJ1154" s="22"/>
      <c r="FK1154" s="22"/>
      <c r="FL1154" s="22"/>
      <c r="FM1154" s="22"/>
      <c r="FN1154" s="22"/>
      <c r="FO1154" s="22"/>
      <c r="FP1154" s="22"/>
    </row>
    <row r="1155" spans="1:172" ht="15">
      <c r="A1155" s="65"/>
      <c r="B1155" s="22"/>
      <c r="C1155" s="22"/>
      <c r="D1155" s="22"/>
      <c r="E1155" s="22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2"/>
      <c r="CP1155" s="22"/>
      <c r="CQ1155" s="22"/>
      <c r="CR1155" s="22"/>
      <c r="CS1155" s="22"/>
      <c r="CT1155" s="22"/>
      <c r="CU1155" s="22"/>
      <c r="CV1155" s="22"/>
      <c r="CW1155" s="22"/>
      <c r="CX1155" s="22"/>
      <c r="CY1155" s="22"/>
      <c r="CZ1155" s="22"/>
      <c r="DA1155" s="22"/>
      <c r="DB1155" s="22"/>
      <c r="DC1155" s="22"/>
      <c r="DD1155" s="22"/>
      <c r="DE1155" s="22"/>
      <c r="DF1155" s="22"/>
      <c r="DG1155" s="22"/>
      <c r="DH1155" s="22"/>
      <c r="DI1155" s="22"/>
      <c r="DJ1155" s="22"/>
      <c r="DK1155" s="22"/>
      <c r="DL1155" s="22"/>
      <c r="DM1155" s="22"/>
      <c r="DN1155" s="22"/>
      <c r="DO1155" s="22"/>
      <c r="DP1155" s="22"/>
      <c r="DQ1155" s="22"/>
      <c r="DR1155" s="22"/>
      <c r="DS1155" s="22"/>
      <c r="DT1155" s="22"/>
      <c r="DU1155" s="22"/>
      <c r="DV1155" s="22"/>
      <c r="DW1155" s="22"/>
      <c r="DX1155" s="22"/>
      <c r="DY1155" s="22"/>
      <c r="DZ1155" s="22"/>
      <c r="EA1155" s="22"/>
      <c r="EB1155" s="22"/>
      <c r="EC1155" s="22"/>
      <c r="ED1155" s="22"/>
      <c r="EE1155" s="22"/>
      <c r="EF1155" s="22"/>
      <c r="EG1155" s="22"/>
      <c r="EH1155" s="22"/>
      <c r="EI1155" s="22"/>
      <c r="EJ1155" s="22"/>
      <c r="EK1155" s="22"/>
      <c r="EL1155" s="22"/>
      <c r="EM1155" s="22"/>
      <c r="EN1155" s="22"/>
      <c r="EO1155" s="22"/>
      <c r="EP1155" s="22"/>
      <c r="EQ1155" s="22"/>
      <c r="ER1155" s="22"/>
      <c r="ES1155" s="22"/>
      <c r="ET1155" s="22"/>
      <c r="EU1155" s="22"/>
      <c r="EV1155" s="22"/>
      <c r="EW1155" s="22"/>
      <c r="EX1155" s="22"/>
      <c r="EY1155" s="22"/>
      <c r="EZ1155" s="22"/>
      <c r="FA1155" s="22"/>
      <c r="FB1155" s="22"/>
      <c r="FC1155" s="22"/>
      <c r="FD1155" s="22"/>
      <c r="FE1155" s="22"/>
      <c r="FF1155" s="22"/>
      <c r="FG1155" s="22"/>
      <c r="FH1155" s="22"/>
      <c r="FI1155" s="22"/>
      <c r="FJ1155" s="22"/>
      <c r="FK1155" s="22"/>
      <c r="FL1155" s="22"/>
      <c r="FM1155" s="22"/>
      <c r="FN1155" s="22"/>
      <c r="FO1155" s="22"/>
      <c r="FP1155" s="22"/>
    </row>
    <row r="1156" spans="1:172" ht="15">
      <c r="A1156" s="65"/>
      <c r="B1156" s="22"/>
      <c r="C1156" s="22"/>
      <c r="D1156" s="22"/>
      <c r="E1156" s="22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2"/>
      <c r="CP1156" s="22"/>
      <c r="CQ1156" s="22"/>
      <c r="CR1156" s="22"/>
      <c r="CS1156" s="22"/>
      <c r="CT1156" s="22"/>
      <c r="CU1156" s="22"/>
      <c r="CV1156" s="22"/>
      <c r="CW1156" s="22"/>
      <c r="CX1156" s="22"/>
      <c r="CY1156" s="22"/>
      <c r="CZ1156" s="22"/>
      <c r="DA1156" s="22"/>
      <c r="DB1156" s="22"/>
      <c r="DC1156" s="22"/>
      <c r="DD1156" s="22"/>
      <c r="DE1156" s="22"/>
      <c r="DF1156" s="22"/>
      <c r="DG1156" s="22"/>
      <c r="DH1156" s="22"/>
      <c r="DI1156" s="22"/>
      <c r="DJ1156" s="22"/>
      <c r="DK1156" s="22"/>
      <c r="DL1156" s="22"/>
      <c r="DM1156" s="22"/>
      <c r="DN1156" s="22"/>
      <c r="DO1156" s="22"/>
      <c r="DP1156" s="22"/>
      <c r="DQ1156" s="22"/>
      <c r="DR1156" s="22"/>
      <c r="DS1156" s="22"/>
      <c r="DT1156" s="22"/>
      <c r="DU1156" s="22"/>
      <c r="DV1156" s="22"/>
      <c r="DW1156" s="22"/>
      <c r="DX1156" s="22"/>
      <c r="DY1156" s="22"/>
      <c r="DZ1156" s="22"/>
      <c r="EA1156" s="22"/>
      <c r="EB1156" s="22"/>
      <c r="EC1156" s="22"/>
      <c r="ED1156" s="22"/>
      <c r="EE1156" s="22"/>
      <c r="EF1156" s="22"/>
      <c r="EG1156" s="22"/>
      <c r="EH1156" s="22"/>
      <c r="EI1156" s="22"/>
      <c r="EJ1156" s="22"/>
      <c r="EK1156" s="22"/>
      <c r="EL1156" s="22"/>
      <c r="EM1156" s="22"/>
      <c r="EN1156" s="22"/>
      <c r="EO1156" s="22"/>
      <c r="EP1156" s="22"/>
      <c r="EQ1156" s="22"/>
      <c r="ER1156" s="22"/>
      <c r="ES1156" s="22"/>
      <c r="ET1156" s="22"/>
      <c r="EU1156" s="22"/>
      <c r="EV1156" s="22"/>
      <c r="EW1156" s="22"/>
      <c r="EX1156" s="22"/>
      <c r="EY1156" s="22"/>
      <c r="EZ1156" s="22"/>
      <c r="FA1156" s="22"/>
      <c r="FB1156" s="22"/>
      <c r="FC1156" s="22"/>
      <c r="FD1156" s="22"/>
      <c r="FE1156" s="22"/>
      <c r="FF1156" s="22"/>
      <c r="FG1156" s="22"/>
      <c r="FH1156" s="22"/>
      <c r="FI1156" s="22"/>
      <c r="FJ1156" s="22"/>
      <c r="FK1156" s="22"/>
      <c r="FL1156" s="22"/>
      <c r="FM1156" s="22"/>
      <c r="FN1156" s="22"/>
      <c r="FO1156" s="22"/>
      <c r="FP1156" s="22"/>
    </row>
    <row r="1157" spans="1:172" ht="15">
      <c r="A1157" s="65"/>
      <c r="B1157" s="22"/>
      <c r="C1157" s="22"/>
      <c r="D1157" s="22"/>
      <c r="E1157" s="22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2"/>
      <c r="CP1157" s="22"/>
      <c r="CQ1157" s="22"/>
      <c r="CR1157" s="22"/>
      <c r="CS1157" s="22"/>
      <c r="CT1157" s="22"/>
      <c r="CU1157" s="22"/>
      <c r="CV1157" s="22"/>
      <c r="CW1157" s="22"/>
      <c r="CX1157" s="22"/>
      <c r="CY1157" s="22"/>
      <c r="CZ1157" s="22"/>
      <c r="DA1157" s="22"/>
      <c r="DB1157" s="22"/>
      <c r="DC1157" s="22"/>
      <c r="DD1157" s="22"/>
      <c r="DE1157" s="22"/>
      <c r="DF1157" s="22"/>
      <c r="DG1157" s="22"/>
      <c r="DH1157" s="22"/>
      <c r="DI1157" s="22"/>
      <c r="DJ1157" s="22"/>
      <c r="DK1157" s="22"/>
      <c r="DL1157" s="22"/>
      <c r="DM1157" s="22"/>
      <c r="DN1157" s="22"/>
      <c r="DO1157" s="22"/>
      <c r="DP1157" s="22"/>
      <c r="DQ1157" s="22"/>
      <c r="DR1157" s="22"/>
      <c r="DS1157" s="22"/>
      <c r="DT1157" s="22"/>
      <c r="DU1157" s="22"/>
      <c r="DV1157" s="22"/>
      <c r="DW1157" s="22"/>
      <c r="DX1157" s="22"/>
      <c r="DY1157" s="22"/>
      <c r="DZ1157" s="22"/>
      <c r="EA1157" s="22"/>
      <c r="EB1157" s="22"/>
      <c r="EC1157" s="22"/>
      <c r="ED1157" s="22"/>
      <c r="EE1157" s="22"/>
      <c r="EF1157" s="22"/>
      <c r="EG1157" s="22"/>
      <c r="EH1157" s="22"/>
      <c r="EI1157" s="22"/>
      <c r="EJ1157" s="22"/>
      <c r="EK1157" s="22"/>
      <c r="EL1157" s="22"/>
      <c r="EM1157" s="22"/>
      <c r="EN1157" s="22"/>
      <c r="EO1157" s="22"/>
      <c r="EP1157" s="22"/>
      <c r="EQ1157" s="22"/>
      <c r="ER1157" s="22"/>
      <c r="ES1157" s="22"/>
      <c r="ET1157" s="22"/>
      <c r="EU1157" s="22"/>
      <c r="EV1157" s="22"/>
      <c r="EW1157" s="22"/>
      <c r="EX1157" s="22"/>
      <c r="EY1157" s="22"/>
      <c r="EZ1157" s="22"/>
      <c r="FA1157" s="22"/>
      <c r="FB1157" s="22"/>
      <c r="FC1157" s="22"/>
      <c r="FD1157" s="22"/>
      <c r="FE1157" s="22"/>
      <c r="FF1157" s="22"/>
      <c r="FG1157" s="22"/>
      <c r="FH1157" s="22"/>
      <c r="FI1157" s="22"/>
      <c r="FJ1157" s="22"/>
      <c r="FK1157" s="22"/>
      <c r="FL1157" s="22"/>
      <c r="FM1157" s="22"/>
      <c r="FN1157" s="22"/>
      <c r="FO1157" s="22"/>
      <c r="FP1157" s="22"/>
    </row>
    <row r="1158" spans="1:172" ht="15">
      <c r="A1158" s="65"/>
      <c r="B1158" s="22"/>
      <c r="C1158" s="22"/>
      <c r="D1158" s="22"/>
      <c r="E1158" s="22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2"/>
      <c r="CP1158" s="22"/>
      <c r="CQ1158" s="22"/>
      <c r="CR1158" s="22"/>
      <c r="CS1158" s="22"/>
      <c r="CT1158" s="22"/>
      <c r="CU1158" s="22"/>
      <c r="CV1158" s="22"/>
      <c r="CW1158" s="22"/>
      <c r="CX1158" s="22"/>
      <c r="CY1158" s="22"/>
      <c r="CZ1158" s="22"/>
      <c r="DA1158" s="22"/>
      <c r="DB1158" s="22"/>
      <c r="DC1158" s="22"/>
      <c r="DD1158" s="22"/>
      <c r="DE1158" s="22"/>
      <c r="DF1158" s="22"/>
      <c r="DG1158" s="22"/>
      <c r="DH1158" s="22"/>
      <c r="DI1158" s="22"/>
      <c r="DJ1158" s="22"/>
      <c r="DK1158" s="22"/>
      <c r="DL1158" s="22"/>
      <c r="DM1158" s="22"/>
      <c r="DN1158" s="22"/>
      <c r="DO1158" s="22"/>
      <c r="DP1158" s="22"/>
      <c r="DQ1158" s="22"/>
      <c r="DR1158" s="22"/>
      <c r="DS1158" s="22"/>
      <c r="DT1158" s="22"/>
      <c r="DU1158" s="22"/>
      <c r="DV1158" s="22"/>
      <c r="DW1158" s="22"/>
      <c r="DX1158" s="22"/>
      <c r="DY1158" s="22"/>
      <c r="DZ1158" s="22"/>
      <c r="EA1158" s="22"/>
      <c r="EB1158" s="22"/>
      <c r="EC1158" s="22"/>
      <c r="ED1158" s="22"/>
      <c r="EE1158" s="22"/>
      <c r="EF1158" s="22"/>
      <c r="EG1158" s="22"/>
      <c r="EH1158" s="22"/>
      <c r="EI1158" s="22"/>
      <c r="EJ1158" s="22"/>
      <c r="EK1158" s="22"/>
      <c r="EL1158" s="22"/>
      <c r="EM1158" s="22"/>
      <c r="EN1158" s="22"/>
      <c r="EO1158" s="22"/>
      <c r="EP1158" s="22"/>
      <c r="EQ1158" s="22"/>
      <c r="ER1158" s="22"/>
      <c r="ES1158" s="22"/>
      <c r="ET1158" s="22"/>
      <c r="EU1158" s="22"/>
      <c r="EV1158" s="22"/>
      <c r="EW1158" s="22"/>
      <c r="EX1158" s="22"/>
      <c r="EY1158" s="22"/>
      <c r="EZ1158" s="22"/>
      <c r="FA1158" s="22"/>
      <c r="FB1158" s="22"/>
      <c r="FC1158" s="22"/>
      <c r="FD1158" s="22"/>
      <c r="FE1158" s="22"/>
      <c r="FF1158" s="22"/>
      <c r="FG1158" s="22"/>
      <c r="FH1158" s="22"/>
      <c r="FI1158" s="22"/>
      <c r="FJ1158" s="22"/>
      <c r="FK1158" s="22"/>
      <c r="FL1158" s="22"/>
      <c r="FM1158" s="22"/>
      <c r="FN1158" s="22"/>
      <c r="FO1158" s="22"/>
      <c r="FP1158" s="22"/>
    </row>
    <row r="1159" spans="1:172" ht="15">
      <c r="A1159" s="65"/>
      <c r="B1159" s="22"/>
      <c r="C1159" s="22"/>
      <c r="D1159" s="22"/>
      <c r="E1159" s="22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2"/>
      <c r="CP1159" s="22"/>
      <c r="CQ1159" s="22"/>
      <c r="CR1159" s="22"/>
      <c r="CS1159" s="22"/>
      <c r="CT1159" s="22"/>
      <c r="CU1159" s="22"/>
      <c r="CV1159" s="22"/>
      <c r="CW1159" s="22"/>
      <c r="CX1159" s="22"/>
      <c r="CY1159" s="22"/>
      <c r="CZ1159" s="22"/>
      <c r="DA1159" s="22"/>
      <c r="DB1159" s="22"/>
      <c r="DC1159" s="22"/>
      <c r="DD1159" s="22"/>
      <c r="DE1159" s="22"/>
      <c r="DF1159" s="22"/>
      <c r="DG1159" s="22"/>
      <c r="DH1159" s="22"/>
      <c r="DI1159" s="22"/>
      <c r="DJ1159" s="22"/>
      <c r="DK1159" s="22"/>
      <c r="DL1159" s="22"/>
      <c r="DM1159" s="22"/>
      <c r="DN1159" s="22"/>
      <c r="DO1159" s="22"/>
      <c r="DP1159" s="22"/>
      <c r="DQ1159" s="22"/>
      <c r="DR1159" s="22"/>
      <c r="DS1159" s="22"/>
      <c r="DT1159" s="22"/>
      <c r="DU1159" s="22"/>
      <c r="DV1159" s="22"/>
      <c r="DW1159" s="22"/>
      <c r="DX1159" s="22"/>
      <c r="DY1159" s="22"/>
      <c r="DZ1159" s="22"/>
      <c r="EA1159" s="22"/>
      <c r="EB1159" s="22"/>
      <c r="EC1159" s="22"/>
      <c r="ED1159" s="22"/>
      <c r="EE1159" s="22"/>
      <c r="EF1159" s="22"/>
      <c r="EG1159" s="22"/>
      <c r="EH1159" s="22"/>
      <c r="EI1159" s="22"/>
      <c r="EJ1159" s="22"/>
      <c r="EK1159" s="22"/>
      <c r="EL1159" s="22"/>
      <c r="EM1159" s="22"/>
      <c r="EN1159" s="22"/>
      <c r="EO1159" s="22"/>
      <c r="EP1159" s="22"/>
      <c r="EQ1159" s="22"/>
      <c r="ER1159" s="22"/>
      <c r="ES1159" s="22"/>
      <c r="ET1159" s="22"/>
      <c r="EU1159" s="22"/>
      <c r="EV1159" s="22"/>
      <c r="EW1159" s="22"/>
      <c r="EX1159" s="22"/>
      <c r="EY1159" s="22"/>
      <c r="EZ1159" s="22"/>
      <c r="FA1159" s="22"/>
      <c r="FB1159" s="22"/>
      <c r="FC1159" s="22"/>
      <c r="FD1159" s="22"/>
      <c r="FE1159" s="22"/>
      <c r="FF1159" s="22"/>
      <c r="FG1159" s="22"/>
      <c r="FH1159" s="22"/>
      <c r="FI1159" s="22"/>
      <c r="FJ1159" s="22"/>
      <c r="FK1159" s="22"/>
      <c r="FL1159" s="22"/>
      <c r="FM1159" s="22"/>
      <c r="FN1159" s="22"/>
      <c r="FO1159" s="22"/>
      <c r="FP1159" s="22"/>
    </row>
    <row r="1160" spans="1:172" ht="15">
      <c r="A1160" s="65"/>
      <c r="B1160" s="22"/>
      <c r="C1160" s="22"/>
      <c r="D1160" s="22"/>
      <c r="E1160" s="22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2"/>
      <c r="CP1160" s="22"/>
      <c r="CQ1160" s="22"/>
      <c r="CR1160" s="22"/>
      <c r="CS1160" s="22"/>
      <c r="CT1160" s="22"/>
      <c r="CU1160" s="22"/>
      <c r="CV1160" s="22"/>
      <c r="CW1160" s="22"/>
      <c r="CX1160" s="22"/>
      <c r="CY1160" s="22"/>
      <c r="CZ1160" s="22"/>
      <c r="DA1160" s="22"/>
      <c r="DB1160" s="22"/>
      <c r="DC1160" s="22"/>
      <c r="DD1160" s="22"/>
      <c r="DE1160" s="22"/>
      <c r="DF1160" s="22"/>
      <c r="DG1160" s="22"/>
      <c r="DH1160" s="22"/>
      <c r="DI1160" s="22"/>
      <c r="DJ1160" s="22"/>
      <c r="DK1160" s="22"/>
      <c r="DL1160" s="22"/>
      <c r="DM1160" s="22"/>
      <c r="DN1160" s="22"/>
      <c r="DO1160" s="22"/>
      <c r="DP1160" s="22"/>
      <c r="DQ1160" s="22"/>
      <c r="DR1160" s="22"/>
      <c r="DS1160" s="22"/>
      <c r="DT1160" s="22"/>
      <c r="DU1160" s="22"/>
      <c r="DV1160" s="22"/>
      <c r="DW1160" s="22"/>
      <c r="DX1160" s="22"/>
      <c r="DY1160" s="22"/>
      <c r="DZ1160" s="22"/>
      <c r="EA1160" s="22"/>
      <c r="EB1160" s="22"/>
      <c r="EC1160" s="22"/>
      <c r="ED1160" s="22"/>
      <c r="EE1160" s="22"/>
      <c r="EF1160" s="22"/>
      <c r="EG1160" s="22"/>
      <c r="EH1160" s="22"/>
      <c r="EI1160" s="22"/>
      <c r="EJ1160" s="22"/>
      <c r="EK1160" s="22"/>
      <c r="EL1160" s="22"/>
      <c r="EM1160" s="22"/>
      <c r="EN1160" s="22"/>
      <c r="EO1160" s="22"/>
      <c r="EP1160" s="22"/>
      <c r="EQ1160" s="22"/>
      <c r="ER1160" s="22"/>
      <c r="ES1160" s="22"/>
      <c r="ET1160" s="22"/>
      <c r="EU1160" s="22"/>
      <c r="EV1160" s="22"/>
      <c r="EW1160" s="22"/>
      <c r="EX1160" s="22"/>
      <c r="EY1160" s="22"/>
      <c r="EZ1160" s="22"/>
      <c r="FA1160" s="22"/>
      <c r="FB1160" s="22"/>
      <c r="FC1160" s="22"/>
      <c r="FD1160" s="22"/>
      <c r="FE1160" s="22"/>
      <c r="FF1160" s="22"/>
      <c r="FG1160" s="22"/>
      <c r="FH1160" s="22"/>
      <c r="FI1160" s="22"/>
      <c r="FJ1160" s="22"/>
      <c r="FK1160" s="22"/>
      <c r="FL1160" s="22"/>
      <c r="FM1160" s="22"/>
      <c r="FN1160" s="22"/>
      <c r="FO1160" s="22"/>
      <c r="FP1160" s="22"/>
    </row>
    <row r="1161" spans="1:172" ht="15">
      <c r="A1161" s="65"/>
      <c r="B1161" s="22"/>
      <c r="C1161" s="22"/>
      <c r="D1161" s="22"/>
      <c r="E1161" s="22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2"/>
      <c r="CP1161" s="22"/>
      <c r="CQ1161" s="22"/>
      <c r="CR1161" s="22"/>
      <c r="CS1161" s="22"/>
      <c r="CT1161" s="22"/>
      <c r="CU1161" s="22"/>
      <c r="CV1161" s="22"/>
      <c r="CW1161" s="22"/>
      <c r="CX1161" s="22"/>
      <c r="CY1161" s="22"/>
      <c r="CZ1161" s="22"/>
      <c r="DA1161" s="22"/>
      <c r="DB1161" s="22"/>
      <c r="DC1161" s="22"/>
      <c r="DD1161" s="22"/>
      <c r="DE1161" s="22"/>
      <c r="DF1161" s="22"/>
      <c r="DG1161" s="22"/>
      <c r="DH1161" s="22"/>
      <c r="DI1161" s="22"/>
      <c r="DJ1161" s="22"/>
      <c r="DK1161" s="22"/>
      <c r="DL1161" s="22"/>
      <c r="DM1161" s="22"/>
      <c r="DN1161" s="22"/>
      <c r="DO1161" s="22"/>
      <c r="DP1161" s="22"/>
      <c r="DQ1161" s="22"/>
      <c r="DR1161" s="22"/>
      <c r="DS1161" s="22"/>
      <c r="DT1161" s="22"/>
      <c r="DU1161" s="22"/>
      <c r="DV1161" s="22"/>
      <c r="DW1161" s="22"/>
      <c r="DX1161" s="22"/>
      <c r="DY1161" s="22"/>
      <c r="DZ1161" s="22"/>
      <c r="EA1161" s="22"/>
      <c r="EB1161" s="22"/>
      <c r="EC1161" s="22"/>
      <c r="ED1161" s="22"/>
      <c r="EE1161" s="22"/>
      <c r="EF1161" s="22"/>
      <c r="EG1161" s="22"/>
      <c r="EH1161" s="22"/>
      <c r="EI1161" s="22"/>
      <c r="EJ1161" s="22"/>
      <c r="EK1161" s="22"/>
      <c r="EL1161" s="22"/>
      <c r="EM1161" s="22"/>
      <c r="EN1161" s="22"/>
      <c r="EO1161" s="22"/>
      <c r="EP1161" s="22"/>
      <c r="EQ1161" s="22"/>
      <c r="ER1161" s="22"/>
      <c r="ES1161" s="22"/>
      <c r="ET1161" s="22"/>
      <c r="EU1161" s="22"/>
      <c r="EV1161" s="22"/>
      <c r="EW1161" s="22"/>
      <c r="EX1161" s="22"/>
      <c r="EY1161" s="22"/>
      <c r="EZ1161" s="22"/>
      <c r="FA1161" s="22"/>
      <c r="FB1161" s="22"/>
      <c r="FC1161" s="22"/>
      <c r="FD1161" s="22"/>
      <c r="FE1161" s="22"/>
      <c r="FF1161" s="22"/>
      <c r="FG1161" s="22"/>
      <c r="FH1161" s="22"/>
      <c r="FI1161" s="22"/>
      <c r="FJ1161" s="22"/>
      <c r="FK1161" s="22"/>
      <c r="FL1161" s="22"/>
      <c r="FM1161" s="22"/>
      <c r="FN1161" s="22"/>
      <c r="FO1161" s="22"/>
      <c r="FP1161" s="22"/>
    </row>
    <row r="1162" spans="1:172" ht="15">
      <c r="A1162" s="65"/>
      <c r="B1162" s="22"/>
      <c r="C1162" s="22"/>
      <c r="D1162" s="22"/>
      <c r="E1162" s="22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2"/>
      <c r="CP1162" s="22"/>
      <c r="CQ1162" s="22"/>
      <c r="CR1162" s="22"/>
      <c r="CS1162" s="22"/>
      <c r="CT1162" s="22"/>
      <c r="CU1162" s="22"/>
      <c r="CV1162" s="22"/>
      <c r="CW1162" s="22"/>
      <c r="CX1162" s="22"/>
      <c r="CY1162" s="22"/>
      <c r="CZ1162" s="22"/>
      <c r="DA1162" s="22"/>
      <c r="DB1162" s="22"/>
      <c r="DC1162" s="22"/>
      <c r="DD1162" s="22"/>
      <c r="DE1162" s="22"/>
      <c r="DF1162" s="22"/>
      <c r="DG1162" s="22"/>
      <c r="DH1162" s="22"/>
      <c r="DI1162" s="22"/>
      <c r="DJ1162" s="22"/>
      <c r="DK1162" s="22"/>
      <c r="DL1162" s="22"/>
      <c r="DM1162" s="22"/>
      <c r="DN1162" s="22"/>
      <c r="DO1162" s="22"/>
      <c r="DP1162" s="22"/>
      <c r="DQ1162" s="22"/>
      <c r="DR1162" s="22"/>
      <c r="DS1162" s="22"/>
      <c r="DT1162" s="22"/>
      <c r="DU1162" s="22"/>
      <c r="DV1162" s="22"/>
      <c r="DW1162" s="22"/>
      <c r="DX1162" s="22"/>
      <c r="DY1162" s="22"/>
      <c r="DZ1162" s="22"/>
      <c r="EA1162" s="22"/>
      <c r="EB1162" s="22"/>
      <c r="EC1162" s="22"/>
      <c r="ED1162" s="22"/>
      <c r="EE1162" s="22"/>
      <c r="EF1162" s="22"/>
      <c r="EG1162" s="22"/>
      <c r="EH1162" s="22"/>
      <c r="EI1162" s="22"/>
      <c r="EJ1162" s="22"/>
      <c r="EK1162" s="22"/>
      <c r="EL1162" s="22"/>
      <c r="EM1162" s="22"/>
      <c r="EN1162" s="22"/>
      <c r="EO1162" s="22"/>
      <c r="EP1162" s="22"/>
      <c r="EQ1162" s="22"/>
      <c r="ER1162" s="22"/>
      <c r="ES1162" s="22"/>
      <c r="ET1162" s="22"/>
      <c r="EU1162" s="22"/>
      <c r="EV1162" s="22"/>
      <c r="EW1162" s="22"/>
      <c r="EX1162" s="22"/>
      <c r="EY1162" s="22"/>
      <c r="EZ1162" s="22"/>
      <c r="FA1162" s="22"/>
      <c r="FB1162" s="22"/>
      <c r="FC1162" s="22"/>
      <c r="FD1162" s="22"/>
      <c r="FE1162" s="22"/>
      <c r="FF1162" s="22"/>
      <c r="FG1162" s="22"/>
      <c r="FH1162" s="22"/>
      <c r="FI1162" s="22"/>
      <c r="FJ1162" s="22"/>
      <c r="FK1162" s="22"/>
      <c r="FL1162" s="22"/>
      <c r="FM1162" s="22"/>
      <c r="FN1162" s="22"/>
      <c r="FO1162" s="22"/>
      <c r="FP1162" s="22"/>
    </row>
    <row r="1163" spans="1:172" ht="15">
      <c r="A1163" s="65"/>
      <c r="B1163" s="22"/>
      <c r="C1163" s="22"/>
      <c r="D1163" s="22"/>
      <c r="E1163" s="22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2"/>
      <c r="CP1163" s="22"/>
      <c r="CQ1163" s="22"/>
      <c r="CR1163" s="22"/>
      <c r="CS1163" s="22"/>
      <c r="CT1163" s="22"/>
      <c r="CU1163" s="22"/>
      <c r="CV1163" s="22"/>
      <c r="CW1163" s="22"/>
      <c r="CX1163" s="22"/>
      <c r="CY1163" s="22"/>
      <c r="CZ1163" s="22"/>
      <c r="DA1163" s="22"/>
      <c r="DB1163" s="22"/>
      <c r="DC1163" s="22"/>
      <c r="DD1163" s="22"/>
      <c r="DE1163" s="22"/>
      <c r="DF1163" s="22"/>
      <c r="DG1163" s="22"/>
      <c r="DH1163" s="22"/>
      <c r="DI1163" s="22"/>
      <c r="DJ1163" s="22"/>
      <c r="DK1163" s="22"/>
      <c r="DL1163" s="22"/>
      <c r="DM1163" s="22"/>
      <c r="DN1163" s="22"/>
      <c r="DO1163" s="22"/>
      <c r="DP1163" s="22"/>
      <c r="DQ1163" s="22"/>
      <c r="DR1163" s="22"/>
      <c r="DS1163" s="22"/>
      <c r="DT1163" s="22"/>
      <c r="DU1163" s="22"/>
      <c r="DV1163" s="22"/>
      <c r="DW1163" s="22"/>
      <c r="DX1163" s="22"/>
      <c r="DY1163" s="22"/>
      <c r="DZ1163" s="22"/>
      <c r="EA1163" s="22"/>
      <c r="EB1163" s="22"/>
      <c r="EC1163" s="22"/>
      <c r="ED1163" s="22"/>
      <c r="EE1163" s="22"/>
      <c r="EF1163" s="22"/>
      <c r="EG1163" s="22"/>
      <c r="EH1163" s="22"/>
      <c r="EI1163" s="22"/>
      <c r="EJ1163" s="22"/>
      <c r="EK1163" s="22"/>
      <c r="EL1163" s="22"/>
      <c r="EM1163" s="22"/>
      <c r="EN1163" s="22"/>
      <c r="EO1163" s="22"/>
      <c r="EP1163" s="22"/>
      <c r="EQ1163" s="22"/>
      <c r="ER1163" s="22"/>
      <c r="ES1163" s="22"/>
      <c r="ET1163" s="22"/>
      <c r="EU1163" s="22"/>
      <c r="EV1163" s="22"/>
      <c r="EW1163" s="22"/>
      <c r="EX1163" s="22"/>
      <c r="EY1163" s="22"/>
      <c r="EZ1163" s="22"/>
      <c r="FA1163" s="22"/>
      <c r="FB1163" s="22"/>
      <c r="FC1163" s="22"/>
      <c r="FD1163" s="22"/>
      <c r="FE1163" s="22"/>
      <c r="FF1163" s="22"/>
      <c r="FG1163" s="22"/>
      <c r="FH1163" s="22"/>
      <c r="FI1163" s="22"/>
      <c r="FJ1163" s="22"/>
      <c r="FK1163" s="22"/>
      <c r="FL1163" s="22"/>
      <c r="FM1163" s="22"/>
      <c r="FN1163" s="22"/>
      <c r="FO1163" s="22"/>
      <c r="FP1163" s="22"/>
    </row>
    <row r="1164" spans="1:172" ht="15">
      <c r="A1164" s="65"/>
      <c r="B1164" s="22"/>
      <c r="C1164" s="22"/>
      <c r="D1164" s="22"/>
      <c r="E1164" s="22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2"/>
      <c r="CP1164" s="22"/>
      <c r="CQ1164" s="22"/>
      <c r="CR1164" s="22"/>
      <c r="CS1164" s="22"/>
      <c r="CT1164" s="22"/>
      <c r="CU1164" s="22"/>
      <c r="CV1164" s="22"/>
      <c r="CW1164" s="22"/>
      <c r="CX1164" s="22"/>
      <c r="CY1164" s="22"/>
      <c r="CZ1164" s="22"/>
      <c r="DA1164" s="22"/>
      <c r="DB1164" s="22"/>
      <c r="DC1164" s="22"/>
      <c r="DD1164" s="22"/>
      <c r="DE1164" s="22"/>
      <c r="DF1164" s="22"/>
      <c r="DG1164" s="22"/>
      <c r="DH1164" s="22"/>
      <c r="DI1164" s="22"/>
      <c r="DJ1164" s="22"/>
      <c r="DK1164" s="22"/>
      <c r="DL1164" s="22"/>
      <c r="DM1164" s="22"/>
      <c r="DN1164" s="22"/>
      <c r="DO1164" s="22"/>
      <c r="DP1164" s="22"/>
      <c r="DQ1164" s="22"/>
      <c r="DR1164" s="22"/>
      <c r="DS1164" s="22"/>
      <c r="DT1164" s="22"/>
      <c r="DU1164" s="22"/>
      <c r="DV1164" s="22"/>
      <c r="DW1164" s="22"/>
      <c r="DX1164" s="22"/>
      <c r="DY1164" s="22"/>
      <c r="DZ1164" s="22"/>
      <c r="EA1164" s="22"/>
      <c r="EB1164" s="22"/>
      <c r="EC1164" s="22"/>
      <c r="ED1164" s="22"/>
      <c r="EE1164" s="22"/>
      <c r="EF1164" s="22"/>
      <c r="EG1164" s="22"/>
      <c r="EH1164" s="22"/>
      <c r="EI1164" s="22"/>
      <c r="EJ1164" s="22"/>
      <c r="EK1164" s="22"/>
      <c r="EL1164" s="22"/>
      <c r="EM1164" s="22"/>
      <c r="EN1164" s="22"/>
      <c r="EO1164" s="22"/>
      <c r="EP1164" s="22"/>
      <c r="EQ1164" s="22"/>
      <c r="ER1164" s="22"/>
      <c r="ES1164" s="22"/>
      <c r="ET1164" s="22"/>
      <c r="EU1164" s="22"/>
      <c r="EV1164" s="22"/>
      <c r="EW1164" s="22"/>
      <c r="EX1164" s="22"/>
      <c r="EY1164" s="22"/>
      <c r="EZ1164" s="22"/>
      <c r="FA1164" s="22"/>
      <c r="FB1164" s="22"/>
      <c r="FC1164" s="22"/>
      <c r="FD1164" s="22"/>
      <c r="FE1164" s="22"/>
      <c r="FF1164" s="22"/>
      <c r="FG1164" s="22"/>
      <c r="FH1164" s="22"/>
      <c r="FI1164" s="22"/>
      <c r="FJ1164" s="22"/>
      <c r="FK1164" s="22"/>
      <c r="FL1164" s="22"/>
      <c r="FM1164" s="22"/>
      <c r="FN1164" s="22"/>
      <c r="FO1164" s="22"/>
      <c r="FP1164" s="22"/>
    </row>
    <row r="1165" spans="1:172" ht="15">
      <c r="A1165" s="65"/>
      <c r="B1165" s="22"/>
      <c r="C1165" s="22"/>
      <c r="D1165" s="22"/>
      <c r="E1165" s="22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2"/>
      <c r="CP1165" s="22"/>
      <c r="CQ1165" s="22"/>
      <c r="CR1165" s="22"/>
      <c r="CS1165" s="22"/>
      <c r="CT1165" s="22"/>
      <c r="CU1165" s="22"/>
      <c r="CV1165" s="22"/>
      <c r="CW1165" s="22"/>
      <c r="CX1165" s="22"/>
      <c r="CY1165" s="22"/>
      <c r="CZ1165" s="22"/>
      <c r="DA1165" s="22"/>
      <c r="DB1165" s="22"/>
      <c r="DC1165" s="22"/>
      <c r="DD1165" s="22"/>
      <c r="DE1165" s="22"/>
      <c r="DF1165" s="22"/>
      <c r="DG1165" s="22"/>
      <c r="DH1165" s="22"/>
      <c r="DI1165" s="22"/>
      <c r="DJ1165" s="22"/>
      <c r="DK1165" s="22"/>
      <c r="DL1165" s="22"/>
      <c r="DM1165" s="22"/>
      <c r="DN1165" s="22"/>
      <c r="DO1165" s="22"/>
      <c r="DP1165" s="22"/>
      <c r="DQ1165" s="22"/>
      <c r="DR1165" s="22"/>
      <c r="DS1165" s="22"/>
      <c r="DT1165" s="22"/>
      <c r="DU1165" s="22"/>
      <c r="DV1165" s="22"/>
      <c r="DW1165" s="22"/>
      <c r="DX1165" s="22"/>
      <c r="DY1165" s="22"/>
      <c r="DZ1165" s="22"/>
      <c r="EA1165" s="22"/>
      <c r="EB1165" s="22"/>
      <c r="EC1165" s="22"/>
      <c r="ED1165" s="22"/>
      <c r="EE1165" s="22"/>
      <c r="EF1165" s="22"/>
      <c r="EG1165" s="22"/>
      <c r="EH1165" s="22"/>
      <c r="EI1165" s="22"/>
      <c r="EJ1165" s="22"/>
      <c r="EK1165" s="22"/>
      <c r="EL1165" s="22"/>
      <c r="EM1165" s="22"/>
      <c r="EN1165" s="22"/>
      <c r="EO1165" s="22"/>
      <c r="EP1165" s="22"/>
      <c r="EQ1165" s="22"/>
      <c r="ER1165" s="22"/>
      <c r="ES1165" s="22"/>
      <c r="ET1165" s="22"/>
      <c r="EU1165" s="22"/>
      <c r="EV1165" s="22"/>
      <c r="EW1165" s="22"/>
      <c r="EX1165" s="22"/>
      <c r="EY1165" s="22"/>
      <c r="EZ1165" s="22"/>
      <c r="FA1165" s="22"/>
      <c r="FB1165" s="22"/>
      <c r="FC1165" s="22"/>
      <c r="FD1165" s="22"/>
      <c r="FE1165" s="22"/>
      <c r="FF1165" s="22"/>
      <c r="FG1165" s="22"/>
      <c r="FH1165" s="22"/>
      <c r="FI1165" s="22"/>
      <c r="FJ1165" s="22"/>
      <c r="FK1165" s="22"/>
      <c r="FL1165" s="22"/>
      <c r="FM1165" s="22"/>
      <c r="FN1165" s="22"/>
      <c r="FO1165" s="22"/>
      <c r="FP1165" s="22"/>
    </row>
    <row r="1166" spans="1:172" ht="15">
      <c r="A1166" s="65"/>
      <c r="B1166" s="22"/>
      <c r="C1166" s="22"/>
      <c r="D1166" s="22"/>
      <c r="E1166" s="22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2"/>
      <c r="CP1166" s="22"/>
      <c r="CQ1166" s="22"/>
      <c r="CR1166" s="22"/>
      <c r="CS1166" s="22"/>
      <c r="CT1166" s="22"/>
      <c r="CU1166" s="22"/>
      <c r="CV1166" s="22"/>
      <c r="CW1166" s="22"/>
      <c r="CX1166" s="22"/>
      <c r="CY1166" s="22"/>
      <c r="CZ1166" s="22"/>
      <c r="DA1166" s="22"/>
      <c r="DB1166" s="22"/>
      <c r="DC1166" s="22"/>
      <c r="DD1166" s="22"/>
      <c r="DE1166" s="22"/>
      <c r="DF1166" s="22"/>
      <c r="DG1166" s="22"/>
      <c r="DH1166" s="22"/>
      <c r="DI1166" s="22"/>
      <c r="DJ1166" s="22"/>
      <c r="DK1166" s="22"/>
      <c r="DL1166" s="22"/>
      <c r="DM1166" s="22"/>
      <c r="DN1166" s="22"/>
      <c r="DO1166" s="22"/>
      <c r="DP1166" s="22"/>
      <c r="DQ1166" s="22"/>
      <c r="DR1166" s="22"/>
      <c r="DS1166" s="22"/>
      <c r="DT1166" s="22"/>
      <c r="DU1166" s="22"/>
      <c r="DV1166" s="22"/>
      <c r="DW1166" s="22"/>
      <c r="DX1166" s="22"/>
      <c r="DY1166" s="22"/>
      <c r="DZ1166" s="22"/>
      <c r="EA1166" s="22"/>
      <c r="EB1166" s="22"/>
      <c r="EC1166" s="22"/>
      <c r="ED1166" s="22"/>
      <c r="EE1166" s="22"/>
      <c r="EF1166" s="22"/>
      <c r="EG1166" s="22"/>
      <c r="EH1166" s="22"/>
      <c r="EI1166" s="22"/>
      <c r="EJ1166" s="22"/>
      <c r="EK1166" s="22"/>
      <c r="EL1166" s="22"/>
      <c r="EM1166" s="22"/>
      <c r="EN1166" s="22"/>
      <c r="EO1166" s="22"/>
      <c r="EP1166" s="22"/>
      <c r="EQ1166" s="22"/>
      <c r="ER1166" s="22"/>
      <c r="ES1166" s="22"/>
      <c r="ET1166" s="22"/>
      <c r="EU1166" s="22"/>
      <c r="EV1166" s="22"/>
      <c r="EW1166" s="22"/>
      <c r="EX1166" s="22"/>
      <c r="EY1166" s="22"/>
      <c r="EZ1166" s="22"/>
      <c r="FA1166" s="22"/>
      <c r="FB1166" s="22"/>
      <c r="FC1166" s="22"/>
      <c r="FD1166" s="22"/>
      <c r="FE1166" s="22"/>
      <c r="FF1166" s="22"/>
      <c r="FG1166" s="22"/>
      <c r="FH1166" s="22"/>
      <c r="FI1166" s="22"/>
      <c r="FJ1166" s="22"/>
      <c r="FK1166" s="22"/>
      <c r="FL1166" s="22"/>
      <c r="FM1166" s="22"/>
      <c r="FN1166" s="22"/>
      <c r="FO1166" s="22"/>
      <c r="FP1166" s="22"/>
    </row>
    <row r="1167" spans="1:172" ht="15">
      <c r="A1167" s="65"/>
      <c r="B1167" s="22"/>
      <c r="C1167" s="22"/>
      <c r="D1167" s="22"/>
      <c r="E1167" s="22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2"/>
      <c r="CP1167" s="22"/>
      <c r="CQ1167" s="22"/>
      <c r="CR1167" s="22"/>
      <c r="CS1167" s="22"/>
      <c r="CT1167" s="22"/>
      <c r="CU1167" s="22"/>
      <c r="CV1167" s="22"/>
      <c r="CW1167" s="22"/>
      <c r="CX1167" s="22"/>
      <c r="CY1167" s="22"/>
      <c r="CZ1167" s="22"/>
      <c r="DA1167" s="22"/>
      <c r="DB1167" s="22"/>
      <c r="DC1167" s="22"/>
      <c r="DD1167" s="22"/>
      <c r="DE1167" s="22"/>
      <c r="DF1167" s="22"/>
      <c r="DG1167" s="22"/>
      <c r="DH1167" s="22"/>
      <c r="DI1167" s="22"/>
      <c r="DJ1167" s="22"/>
      <c r="DK1167" s="22"/>
      <c r="DL1167" s="22"/>
      <c r="DM1167" s="22"/>
      <c r="DN1167" s="22"/>
      <c r="DO1167" s="22"/>
      <c r="DP1167" s="22"/>
      <c r="DQ1167" s="22"/>
      <c r="DR1167" s="22"/>
      <c r="DS1167" s="22"/>
      <c r="DT1167" s="22"/>
      <c r="DU1167" s="22"/>
      <c r="DV1167" s="22"/>
      <c r="DW1167" s="22"/>
      <c r="DX1167" s="22"/>
      <c r="DY1167" s="22"/>
      <c r="DZ1167" s="22"/>
      <c r="EA1167" s="22"/>
      <c r="EB1167" s="22"/>
      <c r="EC1167" s="22"/>
      <c r="ED1167" s="22"/>
      <c r="EE1167" s="22"/>
      <c r="EF1167" s="22"/>
      <c r="EG1167" s="22"/>
      <c r="EH1167" s="22"/>
      <c r="EI1167" s="22"/>
      <c r="EJ1167" s="22"/>
      <c r="EK1167" s="22"/>
      <c r="EL1167" s="22"/>
      <c r="EM1167" s="22"/>
      <c r="EN1167" s="22"/>
      <c r="EO1167" s="22"/>
      <c r="EP1167" s="22"/>
      <c r="EQ1167" s="22"/>
      <c r="ER1167" s="22"/>
      <c r="ES1167" s="22"/>
      <c r="ET1167" s="22"/>
      <c r="EU1167" s="22"/>
      <c r="EV1167" s="22"/>
      <c r="EW1167" s="22"/>
      <c r="EX1167" s="22"/>
      <c r="EY1167" s="22"/>
      <c r="EZ1167" s="22"/>
      <c r="FA1167" s="22"/>
      <c r="FB1167" s="22"/>
      <c r="FC1167" s="22"/>
      <c r="FD1167" s="22"/>
      <c r="FE1167" s="22"/>
      <c r="FF1167" s="22"/>
      <c r="FG1167" s="22"/>
      <c r="FH1167" s="22"/>
      <c r="FI1167" s="22"/>
      <c r="FJ1167" s="22"/>
      <c r="FK1167" s="22"/>
      <c r="FL1167" s="22"/>
      <c r="FM1167" s="22"/>
      <c r="FN1167" s="22"/>
      <c r="FO1167" s="22"/>
      <c r="FP1167" s="22"/>
    </row>
    <row r="1168" spans="1:172" ht="15">
      <c r="A1168" s="65"/>
      <c r="B1168" s="22"/>
      <c r="C1168" s="22"/>
      <c r="D1168" s="22"/>
      <c r="E1168" s="22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2"/>
      <c r="CP1168" s="22"/>
      <c r="CQ1168" s="22"/>
      <c r="CR1168" s="22"/>
      <c r="CS1168" s="22"/>
      <c r="CT1168" s="22"/>
      <c r="CU1168" s="22"/>
      <c r="CV1168" s="22"/>
      <c r="CW1168" s="22"/>
      <c r="CX1168" s="22"/>
      <c r="CY1168" s="22"/>
      <c r="CZ1168" s="22"/>
      <c r="DA1168" s="22"/>
      <c r="DB1168" s="22"/>
      <c r="DC1168" s="22"/>
      <c r="DD1168" s="22"/>
      <c r="DE1168" s="22"/>
      <c r="DF1168" s="22"/>
      <c r="DG1168" s="22"/>
      <c r="DH1168" s="22"/>
      <c r="DI1168" s="22"/>
      <c r="DJ1168" s="22"/>
      <c r="DK1168" s="22"/>
      <c r="DL1168" s="22"/>
      <c r="DM1168" s="22"/>
      <c r="DN1168" s="22"/>
      <c r="DO1168" s="22"/>
      <c r="DP1168" s="22"/>
      <c r="DQ1168" s="22"/>
      <c r="DR1168" s="22"/>
      <c r="DS1168" s="22"/>
      <c r="DT1168" s="22"/>
      <c r="DU1168" s="22"/>
      <c r="DV1168" s="22"/>
      <c r="DW1168" s="22"/>
      <c r="DX1168" s="22"/>
      <c r="DY1168" s="22"/>
      <c r="DZ1168" s="22"/>
      <c r="EA1168" s="22"/>
      <c r="EB1168" s="22"/>
      <c r="EC1168" s="22"/>
      <c r="ED1168" s="22"/>
      <c r="EE1168" s="22"/>
      <c r="EF1168" s="22"/>
      <c r="EG1168" s="22"/>
      <c r="EH1168" s="22"/>
      <c r="EI1168" s="22"/>
      <c r="EJ1168" s="22"/>
      <c r="EK1168" s="22"/>
      <c r="EL1168" s="22"/>
      <c r="EM1168" s="22"/>
      <c r="EN1168" s="22"/>
      <c r="EO1168" s="22"/>
      <c r="EP1168" s="22"/>
      <c r="EQ1168" s="22"/>
      <c r="ER1168" s="22"/>
      <c r="ES1168" s="22"/>
      <c r="ET1168" s="22"/>
      <c r="EU1168" s="22"/>
      <c r="EV1168" s="22"/>
      <c r="EW1168" s="22"/>
      <c r="EX1168" s="22"/>
      <c r="EY1168" s="22"/>
      <c r="EZ1168" s="22"/>
      <c r="FA1168" s="22"/>
      <c r="FB1168" s="22"/>
      <c r="FC1168" s="22"/>
      <c r="FD1168" s="22"/>
      <c r="FE1168" s="22"/>
      <c r="FF1168" s="22"/>
      <c r="FG1168" s="22"/>
      <c r="FH1168" s="22"/>
      <c r="FI1168" s="22"/>
      <c r="FJ1168" s="22"/>
      <c r="FK1168" s="22"/>
      <c r="FL1168" s="22"/>
      <c r="FM1168" s="22"/>
      <c r="FN1168" s="22"/>
      <c r="FO1168" s="22"/>
      <c r="FP1168" s="22"/>
    </row>
    <row r="1169" spans="1:172" ht="15">
      <c r="A1169" s="65"/>
      <c r="B1169" s="22"/>
      <c r="C1169" s="22"/>
      <c r="D1169" s="22"/>
      <c r="E1169" s="22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2"/>
      <c r="CP1169" s="22"/>
      <c r="CQ1169" s="22"/>
      <c r="CR1169" s="22"/>
      <c r="CS1169" s="22"/>
      <c r="CT1169" s="22"/>
      <c r="CU1169" s="22"/>
      <c r="CV1169" s="22"/>
      <c r="CW1169" s="22"/>
      <c r="CX1169" s="22"/>
      <c r="CY1169" s="22"/>
      <c r="CZ1169" s="22"/>
      <c r="DA1169" s="22"/>
      <c r="DB1169" s="22"/>
      <c r="DC1169" s="22"/>
      <c r="DD1169" s="22"/>
      <c r="DE1169" s="22"/>
      <c r="DF1169" s="22"/>
      <c r="DG1169" s="22"/>
      <c r="DH1169" s="22"/>
      <c r="DI1169" s="22"/>
      <c r="DJ1169" s="22"/>
      <c r="DK1169" s="22"/>
      <c r="DL1169" s="22"/>
      <c r="DM1169" s="22"/>
      <c r="DN1169" s="22"/>
      <c r="DO1169" s="22"/>
      <c r="DP1169" s="22"/>
      <c r="DQ1169" s="22"/>
      <c r="DR1169" s="22"/>
      <c r="DS1169" s="22"/>
      <c r="DT1169" s="22"/>
      <c r="DU1169" s="22"/>
      <c r="DV1169" s="22"/>
      <c r="DW1169" s="22"/>
      <c r="DX1169" s="22"/>
      <c r="DY1169" s="22"/>
      <c r="DZ1169" s="22"/>
      <c r="EA1169" s="22"/>
      <c r="EB1169" s="22"/>
      <c r="EC1169" s="22"/>
      <c r="ED1169" s="22"/>
      <c r="EE1169" s="22"/>
      <c r="EF1169" s="22"/>
      <c r="EG1169" s="22"/>
      <c r="EH1169" s="22"/>
      <c r="EI1169" s="22"/>
      <c r="EJ1169" s="22"/>
      <c r="EK1169" s="22"/>
      <c r="EL1169" s="22"/>
      <c r="EM1169" s="22"/>
      <c r="EN1169" s="22"/>
      <c r="EO1169" s="22"/>
      <c r="EP1169" s="22"/>
      <c r="EQ1169" s="22"/>
      <c r="ER1169" s="22"/>
      <c r="ES1169" s="22"/>
      <c r="ET1169" s="22"/>
      <c r="EU1169" s="22"/>
      <c r="EV1169" s="22"/>
      <c r="EW1169" s="22"/>
      <c r="EX1169" s="22"/>
      <c r="EY1169" s="22"/>
      <c r="EZ1169" s="22"/>
      <c r="FA1169" s="22"/>
      <c r="FB1169" s="22"/>
      <c r="FC1169" s="22"/>
      <c r="FD1169" s="22"/>
      <c r="FE1169" s="22"/>
      <c r="FF1169" s="22"/>
      <c r="FG1169" s="22"/>
      <c r="FH1169" s="22"/>
      <c r="FI1169" s="22"/>
      <c r="FJ1169" s="22"/>
      <c r="FK1169" s="22"/>
      <c r="FL1169" s="22"/>
      <c r="FM1169" s="22"/>
      <c r="FN1169" s="22"/>
      <c r="FO1169" s="22"/>
      <c r="FP1169" s="22"/>
    </row>
    <row r="1170" spans="1:172" ht="15">
      <c r="A1170" s="65"/>
      <c r="B1170" s="22"/>
      <c r="C1170" s="22"/>
      <c r="D1170" s="22"/>
      <c r="E1170" s="22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2"/>
      <c r="CP1170" s="22"/>
      <c r="CQ1170" s="22"/>
      <c r="CR1170" s="22"/>
      <c r="CS1170" s="22"/>
      <c r="CT1170" s="22"/>
      <c r="CU1170" s="22"/>
      <c r="CV1170" s="22"/>
      <c r="CW1170" s="22"/>
      <c r="CX1170" s="22"/>
      <c r="CY1170" s="22"/>
      <c r="CZ1170" s="22"/>
      <c r="DA1170" s="22"/>
      <c r="DB1170" s="22"/>
      <c r="DC1170" s="22"/>
      <c r="DD1170" s="22"/>
      <c r="DE1170" s="22"/>
      <c r="DF1170" s="22"/>
      <c r="DG1170" s="22"/>
      <c r="DH1170" s="22"/>
      <c r="DI1170" s="22"/>
      <c r="DJ1170" s="22"/>
      <c r="DK1170" s="22"/>
      <c r="DL1170" s="22"/>
      <c r="DM1170" s="22"/>
      <c r="DN1170" s="22"/>
      <c r="DO1170" s="22"/>
      <c r="DP1170" s="22"/>
      <c r="DQ1170" s="22"/>
      <c r="DR1170" s="22"/>
      <c r="DS1170" s="22"/>
      <c r="DT1170" s="22"/>
      <c r="DU1170" s="22"/>
      <c r="DV1170" s="22"/>
      <c r="DW1170" s="22"/>
      <c r="DX1170" s="22"/>
      <c r="DY1170" s="22"/>
      <c r="DZ1170" s="22"/>
      <c r="EA1170" s="22"/>
      <c r="EB1170" s="22"/>
      <c r="EC1170" s="22"/>
      <c r="ED1170" s="22"/>
      <c r="EE1170" s="22"/>
      <c r="EF1170" s="22"/>
      <c r="EG1170" s="22"/>
      <c r="EH1170" s="22"/>
      <c r="EI1170" s="22"/>
      <c r="EJ1170" s="22"/>
      <c r="EK1170" s="22"/>
      <c r="EL1170" s="22"/>
      <c r="EM1170" s="22"/>
      <c r="EN1170" s="22"/>
      <c r="EO1170" s="22"/>
      <c r="EP1170" s="22"/>
      <c r="EQ1170" s="22"/>
      <c r="ER1170" s="22"/>
      <c r="ES1170" s="22"/>
      <c r="ET1170" s="22"/>
      <c r="EU1170" s="22"/>
      <c r="EV1170" s="22"/>
      <c r="EW1170" s="22"/>
      <c r="EX1170" s="22"/>
      <c r="EY1170" s="22"/>
      <c r="EZ1170" s="22"/>
      <c r="FA1170" s="22"/>
      <c r="FB1170" s="22"/>
      <c r="FC1170" s="22"/>
      <c r="FD1170" s="22"/>
      <c r="FE1170" s="22"/>
      <c r="FF1170" s="22"/>
      <c r="FG1170" s="22"/>
      <c r="FH1170" s="22"/>
      <c r="FI1170" s="22"/>
      <c r="FJ1170" s="22"/>
      <c r="FK1170" s="22"/>
      <c r="FL1170" s="22"/>
      <c r="FM1170" s="22"/>
      <c r="FN1170" s="22"/>
      <c r="FO1170" s="22"/>
      <c r="FP1170" s="22"/>
    </row>
    <row r="1171" spans="1:172" ht="15">
      <c r="A1171" s="65"/>
      <c r="B1171" s="22"/>
      <c r="C1171" s="22"/>
      <c r="D1171" s="22"/>
      <c r="E1171" s="22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2"/>
      <c r="CP1171" s="22"/>
      <c r="CQ1171" s="22"/>
      <c r="CR1171" s="22"/>
      <c r="CS1171" s="22"/>
      <c r="CT1171" s="22"/>
      <c r="CU1171" s="22"/>
      <c r="CV1171" s="22"/>
      <c r="CW1171" s="22"/>
      <c r="CX1171" s="22"/>
      <c r="CY1171" s="22"/>
      <c r="CZ1171" s="22"/>
      <c r="DA1171" s="22"/>
      <c r="DB1171" s="22"/>
      <c r="DC1171" s="22"/>
      <c r="DD1171" s="22"/>
      <c r="DE1171" s="22"/>
      <c r="DF1171" s="22"/>
      <c r="DG1171" s="22"/>
      <c r="DH1171" s="22"/>
      <c r="DI1171" s="22"/>
      <c r="DJ1171" s="22"/>
      <c r="DK1171" s="22"/>
      <c r="DL1171" s="22"/>
      <c r="DM1171" s="22"/>
      <c r="DN1171" s="22"/>
      <c r="DO1171" s="22"/>
      <c r="DP1171" s="22"/>
      <c r="DQ1171" s="22"/>
      <c r="DR1171" s="22"/>
      <c r="DS1171" s="22"/>
      <c r="DT1171" s="22"/>
      <c r="DU1171" s="22"/>
      <c r="DV1171" s="22"/>
      <c r="DW1171" s="22"/>
      <c r="DX1171" s="22"/>
      <c r="DY1171" s="22"/>
      <c r="DZ1171" s="22"/>
      <c r="EA1171" s="22"/>
      <c r="EB1171" s="22"/>
      <c r="EC1171" s="22"/>
      <c r="ED1171" s="22"/>
      <c r="EE1171" s="22"/>
      <c r="EF1171" s="22"/>
      <c r="EG1171" s="22"/>
      <c r="EH1171" s="22"/>
      <c r="EI1171" s="22"/>
      <c r="EJ1171" s="22"/>
      <c r="EK1171" s="22"/>
      <c r="EL1171" s="22"/>
      <c r="EM1171" s="22"/>
      <c r="EN1171" s="22"/>
      <c r="EO1171" s="22"/>
      <c r="EP1171" s="22"/>
      <c r="EQ1171" s="22"/>
      <c r="ER1171" s="22"/>
      <c r="ES1171" s="22"/>
      <c r="ET1171" s="22"/>
      <c r="EU1171" s="22"/>
      <c r="EV1171" s="22"/>
      <c r="EW1171" s="22"/>
      <c r="EX1171" s="22"/>
      <c r="EY1171" s="22"/>
      <c r="EZ1171" s="22"/>
      <c r="FA1171" s="22"/>
      <c r="FB1171" s="22"/>
      <c r="FC1171" s="22"/>
      <c r="FD1171" s="22"/>
      <c r="FE1171" s="22"/>
      <c r="FF1171" s="22"/>
      <c r="FG1171" s="22"/>
      <c r="FH1171" s="22"/>
      <c r="FI1171" s="22"/>
      <c r="FJ1171" s="22"/>
      <c r="FK1171" s="22"/>
      <c r="FL1171" s="22"/>
      <c r="FM1171" s="22"/>
      <c r="FN1171" s="22"/>
      <c r="FO1171" s="22"/>
      <c r="FP1171" s="22"/>
    </row>
    <row r="1172" spans="1:172" ht="15">
      <c r="A1172" s="65"/>
      <c r="B1172" s="22"/>
      <c r="C1172" s="22"/>
      <c r="D1172" s="22"/>
      <c r="E1172" s="22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2"/>
      <c r="CP1172" s="22"/>
      <c r="CQ1172" s="22"/>
      <c r="CR1172" s="22"/>
      <c r="CS1172" s="22"/>
      <c r="CT1172" s="22"/>
      <c r="CU1172" s="22"/>
      <c r="CV1172" s="22"/>
      <c r="CW1172" s="22"/>
      <c r="CX1172" s="22"/>
      <c r="CY1172" s="22"/>
      <c r="CZ1172" s="22"/>
      <c r="DA1172" s="22"/>
      <c r="DB1172" s="22"/>
      <c r="DC1172" s="22"/>
      <c r="DD1172" s="22"/>
      <c r="DE1172" s="22"/>
      <c r="DF1172" s="22"/>
      <c r="DG1172" s="22"/>
      <c r="DH1172" s="22"/>
      <c r="DI1172" s="22"/>
      <c r="DJ1172" s="22"/>
      <c r="DK1172" s="22"/>
      <c r="DL1172" s="22"/>
      <c r="DM1172" s="22"/>
      <c r="DN1172" s="22"/>
      <c r="DO1172" s="22"/>
      <c r="DP1172" s="22"/>
      <c r="DQ1172" s="22"/>
      <c r="DR1172" s="22"/>
      <c r="DS1172" s="22"/>
      <c r="DT1172" s="22"/>
      <c r="DU1172" s="22"/>
      <c r="DV1172" s="22"/>
      <c r="DW1172" s="22"/>
      <c r="DX1172" s="22"/>
      <c r="DY1172" s="22"/>
      <c r="DZ1172" s="22"/>
      <c r="EA1172" s="22"/>
      <c r="EB1172" s="22"/>
      <c r="EC1172" s="22"/>
      <c r="ED1172" s="22"/>
      <c r="EE1172" s="22"/>
      <c r="EF1172" s="22"/>
      <c r="EG1172" s="22"/>
      <c r="EH1172" s="22"/>
      <c r="EI1172" s="22"/>
      <c r="EJ1172" s="22"/>
      <c r="EK1172" s="22"/>
      <c r="EL1172" s="22"/>
      <c r="EM1172" s="22"/>
      <c r="EN1172" s="22"/>
      <c r="EO1172" s="22"/>
      <c r="EP1172" s="22"/>
      <c r="EQ1172" s="22"/>
      <c r="ER1172" s="22"/>
      <c r="ES1172" s="22"/>
      <c r="ET1172" s="22"/>
      <c r="EU1172" s="22"/>
      <c r="EV1172" s="22"/>
      <c r="EW1172" s="22"/>
      <c r="EX1172" s="22"/>
      <c r="EY1172" s="22"/>
      <c r="EZ1172" s="22"/>
      <c r="FA1172" s="22"/>
      <c r="FB1172" s="22"/>
      <c r="FC1172" s="22"/>
      <c r="FD1172" s="22"/>
      <c r="FE1172" s="22"/>
      <c r="FF1172" s="22"/>
      <c r="FG1172" s="22"/>
      <c r="FH1172" s="22"/>
      <c r="FI1172" s="22"/>
      <c r="FJ1172" s="22"/>
      <c r="FK1172" s="22"/>
      <c r="FL1172" s="22"/>
      <c r="FM1172" s="22"/>
      <c r="FN1172" s="22"/>
      <c r="FO1172" s="22"/>
      <c r="FP1172" s="22"/>
    </row>
    <row r="1173" spans="1:172" ht="15">
      <c r="A1173" s="65"/>
      <c r="B1173" s="22"/>
      <c r="C1173" s="22"/>
      <c r="D1173" s="22"/>
      <c r="E1173" s="22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2"/>
      <c r="CP1173" s="22"/>
      <c r="CQ1173" s="22"/>
      <c r="CR1173" s="22"/>
      <c r="CS1173" s="22"/>
      <c r="CT1173" s="22"/>
      <c r="CU1173" s="22"/>
      <c r="CV1173" s="22"/>
      <c r="CW1173" s="22"/>
      <c r="CX1173" s="22"/>
      <c r="CY1173" s="22"/>
      <c r="CZ1173" s="22"/>
      <c r="DA1173" s="22"/>
      <c r="DB1173" s="22"/>
      <c r="DC1173" s="22"/>
      <c r="DD1173" s="22"/>
      <c r="DE1173" s="22"/>
      <c r="DF1173" s="22"/>
      <c r="DG1173" s="22"/>
      <c r="DH1173" s="22"/>
      <c r="DI1173" s="22"/>
      <c r="DJ1173" s="22"/>
      <c r="DK1173" s="22"/>
      <c r="DL1173" s="22"/>
      <c r="DM1173" s="22"/>
      <c r="DN1173" s="22"/>
      <c r="DO1173" s="22"/>
      <c r="DP1173" s="22"/>
      <c r="DQ1173" s="22"/>
      <c r="DR1173" s="22"/>
      <c r="DS1173" s="22"/>
      <c r="DT1173" s="22"/>
      <c r="DU1173" s="22"/>
      <c r="DV1173" s="22"/>
      <c r="DW1173" s="22"/>
      <c r="DX1173" s="22"/>
      <c r="DY1173" s="22"/>
      <c r="DZ1173" s="22"/>
      <c r="EA1173" s="22"/>
      <c r="EB1173" s="22"/>
      <c r="EC1173" s="22"/>
      <c r="ED1173" s="22"/>
      <c r="EE1173" s="22"/>
      <c r="EF1173" s="22"/>
      <c r="EG1173" s="22"/>
      <c r="EH1173" s="22"/>
      <c r="EI1173" s="22"/>
      <c r="EJ1173" s="22"/>
      <c r="EK1173" s="22"/>
      <c r="EL1173" s="22"/>
      <c r="EM1173" s="22"/>
      <c r="EN1173" s="22"/>
      <c r="EO1173" s="22"/>
      <c r="EP1173" s="22"/>
      <c r="EQ1173" s="22"/>
      <c r="ER1173" s="22"/>
      <c r="ES1173" s="22"/>
      <c r="ET1173" s="22"/>
      <c r="EU1173" s="22"/>
      <c r="EV1173" s="22"/>
      <c r="EW1173" s="22"/>
      <c r="EX1173" s="22"/>
      <c r="EY1173" s="22"/>
      <c r="EZ1173" s="22"/>
      <c r="FA1173" s="22"/>
      <c r="FB1173" s="22"/>
      <c r="FC1173" s="22"/>
      <c r="FD1173" s="22"/>
      <c r="FE1173" s="22"/>
      <c r="FF1173" s="22"/>
      <c r="FG1173" s="22"/>
      <c r="FH1173" s="22"/>
      <c r="FI1173" s="22"/>
      <c r="FJ1173" s="22"/>
      <c r="FK1173" s="22"/>
      <c r="FL1173" s="22"/>
      <c r="FM1173" s="22"/>
      <c r="FN1173" s="22"/>
      <c r="FO1173" s="22"/>
      <c r="FP1173" s="22"/>
    </row>
    <row r="1174" spans="1:172" ht="15">
      <c r="A1174" s="65"/>
      <c r="B1174" s="22"/>
      <c r="C1174" s="22"/>
      <c r="D1174" s="22"/>
      <c r="E1174" s="22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2"/>
      <c r="CP1174" s="22"/>
      <c r="CQ1174" s="22"/>
      <c r="CR1174" s="22"/>
      <c r="CS1174" s="22"/>
      <c r="CT1174" s="22"/>
      <c r="CU1174" s="22"/>
      <c r="CV1174" s="22"/>
      <c r="CW1174" s="22"/>
      <c r="CX1174" s="22"/>
      <c r="CY1174" s="22"/>
      <c r="CZ1174" s="22"/>
      <c r="DA1174" s="22"/>
      <c r="DB1174" s="22"/>
      <c r="DC1174" s="22"/>
      <c r="DD1174" s="22"/>
      <c r="DE1174" s="22"/>
      <c r="DF1174" s="22"/>
      <c r="DG1174" s="22"/>
      <c r="DH1174" s="22"/>
      <c r="DI1174" s="22"/>
      <c r="DJ1174" s="22"/>
      <c r="DK1174" s="22"/>
      <c r="DL1174" s="22"/>
      <c r="DM1174" s="22"/>
      <c r="DN1174" s="22"/>
      <c r="DO1174" s="22"/>
      <c r="DP1174" s="22"/>
      <c r="DQ1174" s="22"/>
      <c r="DR1174" s="22"/>
      <c r="DS1174" s="22"/>
      <c r="DT1174" s="22"/>
      <c r="DU1174" s="22"/>
      <c r="DV1174" s="22"/>
      <c r="DW1174" s="22"/>
      <c r="DX1174" s="22"/>
      <c r="DY1174" s="22"/>
      <c r="DZ1174" s="22"/>
      <c r="EA1174" s="22"/>
      <c r="EB1174" s="22"/>
      <c r="EC1174" s="22"/>
      <c r="ED1174" s="22"/>
      <c r="EE1174" s="22"/>
      <c r="EF1174" s="22"/>
      <c r="EG1174" s="22"/>
      <c r="EH1174" s="22"/>
      <c r="EI1174" s="22"/>
      <c r="EJ1174" s="22"/>
      <c r="EK1174" s="22"/>
      <c r="EL1174" s="22"/>
      <c r="EM1174" s="22"/>
      <c r="EN1174" s="22"/>
      <c r="EO1174" s="22"/>
      <c r="EP1174" s="22"/>
      <c r="EQ1174" s="22"/>
      <c r="ER1174" s="22"/>
      <c r="ES1174" s="22"/>
      <c r="ET1174" s="22"/>
      <c r="EU1174" s="22"/>
      <c r="EV1174" s="22"/>
      <c r="EW1174" s="22"/>
      <c r="EX1174" s="22"/>
      <c r="EY1174" s="22"/>
      <c r="EZ1174" s="22"/>
      <c r="FA1174" s="22"/>
      <c r="FB1174" s="22"/>
      <c r="FC1174" s="22"/>
      <c r="FD1174" s="22"/>
      <c r="FE1174" s="22"/>
      <c r="FF1174" s="22"/>
      <c r="FG1174" s="22"/>
      <c r="FH1174" s="22"/>
      <c r="FI1174" s="22"/>
      <c r="FJ1174" s="22"/>
      <c r="FK1174" s="22"/>
      <c r="FL1174" s="22"/>
      <c r="FM1174" s="22"/>
      <c r="FN1174" s="22"/>
      <c r="FO1174" s="22"/>
      <c r="FP1174" s="22"/>
    </row>
    <row r="1175" spans="1:172" ht="15">
      <c r="A1175" s="65"/>
      <c r="B1175" s="22"/>
      <c r="C1175" s="22"/>
      <c r="D1175" s="22"/>
      <c r="E1175" s="22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2"/>
      <c r="CP1175" s="22"/>
      <c r="CQ1175" s="22"/>
      <c r="CR1175" s="22"/>
      <c r="CS1175" s="22"/>
      <c r="CT1175" s="22"/>
      <c r="CU1175" s="22"/>
      <c r="CV1175" s="22"/>
      <c r="CW1175" s="22"/>
      <c r="CX1175" s="22"/>
      <c r="CY1175" s="22"/>
      <c r="CZ1175" s="22"/>
      <c r="DA1175" s="22"/>
      <c r="DB1175" s="22"/>
      <c r="DC1175" s="22"/>
      <c r="DD1175" s="22"/>
      <c r="DE1175" s="22"/>
      <c r="DF1175" s="22"/>
      <c r="DG1175" s="22"/>
      <c r="DH1175" s="22"/>
      <c r="DI1175" s="22"/>
      <c r="DJ1175" s="22"/>
      <c r="DK1175" s="22"/>
      <c r="DL1175" s="22"/>
      <c r="DM1175" s="22"/>
      <c r="DN1175" s="22"/>
      <c r="DO1175" s="22"/>
      <c r="DP1175" s="22"/>
      <c r="DQ1175" s="22"/>
      <c r="DR1175" s="22"/>
      <c r="DS1175" s="22"/>
      <c r="DT1175" s="22"/>
      <c r="DU1175" s="22"/>
      <c r="DV1175" s="22"/>
      <c r="DW1175" s="22"/>
      <c r="DX1175" s="22"/>
      <c r="DY1175" s="22"/>
      <c r="DZ1175" s="22"/>
      <c r="EA1175" s="22"/>
      <c r="EB1175" s="22"/>
      <c r="EC1175" s="22"/>
      <c r="ED1175" s="22"/>
      <c r="EE1175" s="22"/>
      <c r="EF1175" s="22"/>
      <c r="EG1175" s="22"/>
      <c r="EH1175" s="22"/>
      <c r="EI1175" s="22"/>
      <c r="EJ1175" s="22"/>
      <c r="EK1175" s="22"/>
      <c r="EL1175" s="22"/>
      <c r="EM1175" s="22"/>
      <c r="EN1175" s="22"/>
      <c r="EO1175" s="22"/>
      <c r="EP1175" s="22"/>
      <c r="EQ1175" s="22"/>
      <c r="ER1175" s="22"/>
      <c r="ES1175" s="22"/>
      <c r="ET1175" s="22"/>
      <c r="EU1175" s="22"/>
      <c r="EV1175" s="22"/>
      <c r="EW1175" s="22"/>
      <c r="EX1175" s="22"/>
      <c r="EY1175" s="22"/>
      <c r="EZ1175" s="22"/>
      <c r="FA1175" s="22"/>
      <c r="FB1175" s="22"/>
      <c r="FC1175" s="22"/>
      <c r="FD1175" s="22"/>
      <c r="FE1175" s="22"/>
      <c r="FF1175" s="22"/>
      <c r="FG1175" s="22"/>
      <c r="FH1175" s="22"/>
      <c r="FI1175" s="22"/>
      <c r="FJ1175" s="22"/>
      <c r="FK1175" s="22"/>
      <c r="FL1175" s="22"/>
      <c r="FM1175" s="22"/>
      <c r="FN1175" s="22"/>
      <c r="FO1175" s="22"/>
      <c r="FP1175" s="22"/>
    </row>
    <row r="1176" spans="1:172" ht="15">
      <c r="A1176" s="65"/>
      <c r="B1176" s="22"/>
      <c r="C1176" s="22"/>
      <c r="D1176" s="22"/>
      <c r="E1176" s="22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2"/>
      <c r="CP1176" s="22"/>
      <c r="CQ1176" s="22"/>
      <c r="CR1176" s="22"/>
      <c r="CS1176" s="22"/>
      <c r="CT1176" s="22"/>
      <c r="CU1176" s="22"/>
      <c r="CV1176" s="22"/>
      <c r="CW1176" s="22"/>
      <c r="CX1176" s="22"/>
      <c r="CY1176" s="22"/>
      <c r="CZ1176" s="22"/>
      <c r="DA1176" s="22"/>
      <c r="DB1176" s="22"/>
      <c r="DC1176" s="22"/>
      <c r="DD1176" s="22"/>
      <c r="DE1176" s="22"/>
      <c r="DF1176" s="22"/>
      <c r="DG1176" s="22"/>
      <c r="DH1176" s="22"/>
      <c r="DI1176" s="22"/>
      <c r="DJ1176" s="22"/>
      <c r="DK1176" s="22"/>
      <c r="DL1176" s="22"/>
      <c r="DM1176" s="22"/>
      <c r="DN1176" s="22"/>
      <c r="DO1176" s="22"/>
      <c r="DP1176" s="22"/>
      <c r="DQ1176" s="22"/>
      <c r="DR1176" s="22"/>
      <c r="DS1176" s="22"/>
      <c r="DT1176" s="22"/>
      <c r="DU1176" s="22"/>
      <c r="DV1176" s="22"/>
      <c r="DW1176" s="22"/>
      <c r="DX1176" s="22"/>
      <c r="DY1176" s="22"/>
      <c r="DZ1176" s="22"/>
      <c r="EA1176" s="22"/>
      <c r="EB1176" s="22"/>
      <c r="EC1176" s="22"/>
      <c r="ED1176" s="22"/>
      <c r="EE1176" s="22"/>
      <c r="EF1176" s="22"/>
      <c r="EG1176" s="22"/>
      <c r="EH1176" s="22"/>
      <c r="EI1176" s="22"/>
      <c r="EJ1176" s="22"/>
      <c r="EK1176" s="22"/>
      <c r="EL1176" s="22"/>
      <c r="EM1176" s="22"/>
      <c r="EN1176" s="22"/>
      <c r="EO1176" s="22"/>
      <c r="EP1176" s="22"/>
      <c r="EQ1176" s="22"/>
      <c r="ER1176" s="22"/>
      <c r="ES1176" s="22"/>
      <c r="ET1176" s="22"/>
      <c r="EU1176" s="22"/>
      <c r="EV1176" s="22"/>
      <c r="EW1176" s="22"/>
      <c r="EX1176" s="22"/>
      <c r="EY1176" s="22"/>
      <c r="EZ1176" s="22"/>
      <c r="FA1176" s="22"/>
      <c r="FB1176" s="22"/>
      <c r="FC1176" s="22"/>
      <c r="FD1176" s="22"/>
      <c r="FE1176" s="22"/>
      <c r="FF1176" s="22"/>
      <c r="FG1176" s="22"/>
      <c r="FH1176" s="22"/>
      <c r="FI1176" s="22"/>
      <c r="FJ1176" s="22"/>
      <c r="FK1176" s="22"/>
      <c r="FL1176" s="22"/>
      <c r="FM1176" s="22"/>
      <c r="FN1176" s="22"/>
      <c r="FO1176" s="22"/>
      <c r="FP1176" s="22"/>
    </row>
    <row r="1177" spans="1:172" ht="15">
      <c r="A1177" s="65"/>
      <c r="B1177" s="22"/>
      <c r="C1177" s="22"/>
      <c r="D1177" s="22"/>
      <c r="E1177" s="22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2"/>
      <c r="CP1177" s="22"/>
      <c r="CQ1177" s="22"/>
      <c r="CR1177" s="22"/>
      <c r="CS1177" s="22"/>
      <c r="CT1177" s="22"/>
      <c r="CU1177" s="22"/>
      <c r="CV1177" s="22"/>
      <c r="CW1177" s="22"/>
      <c r="CX1177" s="22"/>
      <c r="CY1177" s="22"/>
      <c r="CZ1177" s="22"/>
      <c r="DA1177" s="22"/>
      <c r="DB1177" s="22"/>
      <c r="DC1177" s="22"/>
      <c r="DD1177" s="22"/>
      <c r="DE1177" s="22"/>
      <c r="DF1177" s="22"/>
      <c r="DG1177" s="22"/>
      <c r="DH1177" s="22"/>
      <c r="DI1177" s="22"/>
      <c r="DJ1177" s="22"/>
      <c r="DK1177" s="22"/>
      <c r="DL1177" s="22"/>
      <c r="DM1177" s="22"/>
      <c r="DN1177" s="22"/>
      <c r="DO1177" s="22"/>
      <c r="DP1177" s="22"/>
      <c r="DQ1177" s="22"/>
      <c r="DR1177" s="22"/>
      <c r="DS1177" s="22"/>
      <c r="DT1177" s="22"/>
      <c r="DU1177" s="22"/>
      <c r="DV1177" s="22"/>
      <c r="DW1177" s="22"/>
      <c r="DX1177" s="22"/>
      <c r="DY1177" s="22"/>
      <c r="DZ1177" s="22"/>
      <c r="EA1177" s="22"/>
      <c r="EB1177" s="22"/>
      <c r="EC1177" s="22"/>
      <c r="ED1177" s="22"/>
      <c r="EE1177" s="22"/>
      <c r="EF1177" s="22"/>
      <c r="EG1177" s="22"/>
      <c r="EH1177" s="22"/>
      <c r="EI1177" s="22"/>
      <c r="EJ1177" s="22"/>
      <c r="EK1177" s="22"/>
      <c r="EL1177" s="22"/>
      <c r="EM1177" s="22"/>
      <c r="EN1177" s="22"/>
      <c r="EO1177" s="22"/>
      <c r="EP1177" s="22"/>
      <c r="EQ1177" s="22"/>
      <c r="ER1177" s="22"/>
      <c r="ES1177" s="22"/>
      <c r="ET1177" s="22"/>
      <c r="EU1177" s="22"/>
      <c r="EV1177" s="22"/>
      <c r="EW1177" s="22"/>
      <c r="EX1177" s="22"/>
      <c r="EY1177" s="22"/>
      <c r="EZ1177" s="22"/>
      <c r="FA1177" s="22"/>
      <c r="FB1177" s="22"/>
      <c r="FC1177" s="22"/>
      <c r="FD1177" s="22"/>
      <c r="FE1177" s="22"/>
      <c r="FF1177" s="22"/>
      <c r="FG1177" s="22"/>
      <c r="FH1177" s="22"/>
      <c r="FI1177" s="22"/>
      <c r="FJ1177" s="22"/>
      <c r="FK1177" s="22"/>
      <c r="FL1177" s="22"/>
      <c r="FM1177" s="22"/>
      <c r="FN1177" s="22"/>
      <c r="FO1177" s="22"/>
      <c r="FP1177" s="22"/>
    </row>
    <row r="1178" spans="1:172" ht="15">
      <c r="A1178" s="65"/>
      <c r="B1178" s="22"/>
      <c r="C1178" s="22"/>
      <c r="D1178" s="22"/>
      <c r="E1178" s="22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2"/>
      <c r="CP1178" s="22"/>
      <c r="CQ1178" s="22"/>
      <c r="CR1178" s="22"/>
      <c r="CS1178" s="22"/>
      <c r="CT1178" s="22"/>
      <c r="CU1178" s="22"/>
      <c r="CV1178" s="22"/>
      <c r="CW1178" s="22"/>
      <c r="CX1178" s="22"/>
      <c r="CY1178" s="22"/>
      <c r="CZ1178" s="22"/>
      <c r="DA1178" s="22"/>
      <c r="DB1178" s="22"/>
      <c r="DC1178" s="22"/>
      <c r="DD1178" s="22"/>
      <c r="DE1178" s="22"/>
      <c r="DF1178" s="22"/>
      <c r="DG1178" s="22"/>
      <c r="DH1178" s="22"/>
      <c r="DI1178" s="22"/>
      <c r="DJ1178" s="22"/>
      <c r="DK1178" s="22"/>
      <c r="DL1178" s="22"/>
      <c r="DM1178" s="22"/>
      <c r="DN1178" s="22"/>
      <c r="DO1178" s="22"/>
      <c r="DP1178" s="22"/>
      <c r="DQ1178" s="22"/>
      <c r="DR1178" s="22"/>
      <c r="DS1178" s="22"/>
      <c r="DT1178" s="22"/>
      <c r="DU1178" s="22"/>
      <c r="DV1178" s="22"/>
      <c r="DW1178" s="22"/>
      <c r="DX1178" s="22"/>
      <c r="DY1178" s="22"/>
      <c r="DZ1178" s="22"/>
      <c r="EA1178" s="22"/>
      <c r="EB1178" s="22"/>
      <c r="EC1178" s="22"/>
      <c r="ED1178" s="22"/>
      <c r="EE1178" s="22"/>
      <c r="EF1178" s="22"/>
      <c r="EG1178" s="22"/>
      <c r="EH1178" s="22"/>
      <c r="EI1178" s="22"/>
      <c r="EJ1178" s="22"/>
      <c r="EK1178" s="22"/>
      <c r="EL1178" s="22"/>
      <c r="EM1178" s="22"/>
      <c r="EN1178" s="22"/>
      <c r="EO1178" s="22"/>
      <c r="EP1178" s="22"/>
      <c r="EQ1178" s="22"/>
      <c r="ER1178" s="22"/>
      <c r="ES1178" s="22"/>
      <c r="ET1178" s="22"/>
      <c r="EU1178" s="22"/>
      <c r="EV1178" s="22"/>
      <c r="EW1178" s="22"/>
      <c r="EX1178" s="22"/>
      <c r="EY1178" s="22"/>
      <c r="EZ1178" s="22"/>
      <c r="FA1178" s="22"/>
      <c r="FB1178" s="22"/>
      <c r="FC1178" s="22"/>
      <c r="FD1178" s="22"/>
      <c r="FE1178" s="22"/>
      <c r="FF1178" s="22"/>
      <c r="FG1178" s="22"/>
      <c r="FH1178" s="22"/>
      <c r="FI1178" s="22"/>
      <c r="FJ1178" s="22"/>
      <c r="FK1178" s="22"/>
      <c r="FL1178" s="22"/>
      <c r="FM1178" s="22"/>
      <c r="FN1178" s="22"/>
      <c r="FO1178" s="22"/>
      <c r="FP1178" s="22"/>
    </row>
    <row r="1179" spans="1:172" ht="15">
      <c r="A1179" s="65"/>
      <c r="B1179" s="22"/>
      <c r="C1179" s="22"/>
      <c r="D1179" s="22"/>
      <c r="E1179" s="22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2"/>
      <c r="CP1179" s="22"/>
      <c r="CQ1179" s="22"/>
      <c r="CR1179" s="22"/>
      <c r="CS1179" s="22"/>
      <c r="CT1179" s="22"/>
      <c r="CU1179" s="22"/>
      <c r="CV1179" s="22"/>
      <c r="CW1179" s="22"/>
      <c r="CX1179" s="22"/>
      <c r="CY1179" s="22"/>
      <c r="CZ1179" s="22"/>
      <c r="DA1179" s="22"/>
      <c r="DB1179" s="22"/>
      <c r="DC1179" s="22"/>
      <c r="DD1179" s="22"/>
      <c r="DE1179" s="22"/>
      <c r="DF1179" s="22"/>
      <c r="DG1179" s="22"/>
      <c r="DH1179" s="22"/>
      <c r="DI1179" s="22"/>
      <c r="DJ1179" s="22"/>
      <c r="DK1179" s="22"/>
      <c r="DL1179" s="22"/>
      <c r="DM1179" s="22"/>
      <c r="DN1179" s="22"/>
      <c r="DO1179" s="22"/>
      <c r="DP1179" s="22"/>
      <c r="DQ1179" s="22"/>
      <c r="DR1179" s="22"/>
      <c r="DS1179" s="22"/>
      <c r="DT1179" s="22"/>
      <c r="DU1179" s="22"/>
      <c r="DV1179" s="22"/>
      <c r="DW1179" s="22"/>
      <c r="DX1179" s="22"/>
      <c r="DY1179" s="22"/>
      <c r="DZ1179" s="22"/>
      <c r="EA1179" s="22"/>
      <c r="EB1179" s="22"/>
      <c r="EC1179" s="22"/>
      <c r="ED1179" s="22"/>
      <c r="EE1179" s="22"/>
      <c r="EF1179" s="22"/>
      <c r="EG1179" s="22"/>
      <c r="EH1179" s="22"/>
      <c r="EI1179" s="22"/>
      <c r="EJ1179" s="22"/>
      <c r="EK1179" s="22"/>
      <c r="EL1179" s="22"/>
      <c r="EM1179" s="22"/>
      <c r="EN1179" s="22"/>
      <c r="EO1179" s="22"/>
      <c r="EP1179" s="22"/>
      <c r="EQ1179" s="22"/>
      <c r="ER1179" s="22"/>
      <c r="ES1179" s="22"/>
      <c r="ET1179" s="22"/>
      <c r="EU1179" s="22"/>
      <c r="EV1179" s="22"/>
      <c r="EW1179" s="22"/>
      <c r="EX1179" s="22"/>
      <c r="EY1179" s="22"/>
      <c r="EZ1179" s="22"/>
      <c r="FA1179" s="22"/>
      <c r="FB1179" s="22"/>
      <c r="FC1179" s="22"/>
      <c r="FD1179" s="22"/>
      <c r="FE1179" s="22"/>
      <c r="FF1179" s="22"/>
      <c r="FG1179" s="22"/>
      <c r="FH1179" s="22"/>
      <c r="FI1179" s="22"/>
      <c r="FJ1179" s="22"/>
      <c r="FK1179" s="22"/>
      <c r="FL1179" s="22"/>
      <c r="FM1179" s="22"/>
      <c r="FN1179" s="22"/>
      <c r="FO1179" s="22"/>
      <c r="FP1179" s="22"/>
    </row>
    <row r="1180" spans="1:172" ht="15">
      <c r="A1180" s="65"/>
      <c r="B1180" s="22"/>
      <c r="C1180" s="22"/>
      <c r="D1180" s="22"/>
      <c r="E1180" s="22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2"/>
      <c r="CP1180" s="22"/>
      <c r="CQ1180" s="22"/>
      <c r="CR1180" s="22"/>
      <c r="CS1180" s="22"/>
      <c r="CT1180" s="22"/>
      <c r="CU1180" s="22"/>
      <c r="CV1180" s="22"/>
      <c r="CW1180" s="22"/>
      <c r="CX1180" s="22"/>
      <c r="CY1180" s="22"/>
      <c r="CZ1180" s="22"/>
      <c r="DA1180" s="22"/>
      <c r="DB1180" s="22"/>
      <c r="DC1180" s="22"/>
      <c r="DD1180" s="22"/>
      <c r="DE1180" s="22"/>
      <c r="DF1180" s="22"/>
      <c r="DG1180" s="22"/>
      <c r="DH1180" s="22"/>
      <c r="DI1180" s="22"/>
      <c r="DJ1180" s="22"/>
      <c r="DK1180" s="22"/>
      <c r="DL1180" s="22"/>
      <c r="DM1180" s="22"/>
      <c r="DN1180" s="22"/>
      <c r="DO1180" s="22"/>
      <c r="DP1180" s="22"/>
      <c r="DQ1180" s="22"/>
      <c r="DR1180" s="22"/>
      <c r="DS1180" s="22"/>
      <c r="DT1180" s="22"/>
      <c r="DU1180" s="22"/>
      <c r="DV1180" s="22"/>
      <c r="DW1180" s="22"/>
      <c r="DX1180" s="22"/>
      <c r="DY1180" s="22"/>
      <c r="DZ1180" s="22"/>
      <c r="EA1180" s="22"/>
      <c r="EB1180" s="22"/>
      <c r="EC1180" s="22"/>
      <c r="ED1180" s="22"/>
      <c r="EE1180" s="22"/>
      <c r="EF1180" s="22"/>
      <c r="EG1180" s="22"/>
      <c r="EH1180" s="22"/>
      <c r="EI1180" s="22"/>
      <c r="EJ1180" s="22"/>
      <c r="EK1180" s="22"/>
      <c r="EL1180" s="22"/>
      <c r="EM1180" s="22"/>
      <c r="EN1180" s="22"/>
      <c r="EO1180" s="22"/>
      <c r="EP1180" s="22"/>
      <c r="EQ1180" s="22"/>
      <c r="ER1180" s="22"/>
      <c r="ES1180" s="22"/>
      <c r="ET1180" s="22"/>
      <c r="EU1180" s="22"/>
      <c r="EV1180" s="22"/>
      <c r="EW1180" s="22"/>
      <c r="EX1180" s="22"/>
      <c r="EY1180" s="22"/>
      <c r="EZ1180" s="22"/>
      <c r="FA1180" s="22"/>
      <c r="FB1180" s="22"/>
      <c r="FC1180" s="22"/>
      <c r="FD1180" s="22"/>
      <c r="FE1180" s="22"/>
      <c r="FF1180" s="22"/>
      <c r="FG1180" s="22"/>
      <c r="FH1180" s="22"/>
      <c r="FI1180" s="22"/>
      <c r="FJ1180" s="22"/>
      <c r="FK1180" s="22"/>
      <c r="FL1180" s="22"/>
      <c r="FM1180" s="22"/>
      <c r="FN1180" s="22"/>
      <c r="FO1180" s="22"/>
      <c r="FP1180" s="22"/>
    </row>
    <row r="1181" spans="1:172" ht="15">
      <c r="A1181" s="65"/>
      <c r="B1181" s="22"/>
      <c r="C1181" s="22"/>
      <c r="D1181" s="22"/>
      <c r="E1181" s="22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2"/>
      <c r="CP1181" s="22"/>
      <c r="CQ1181" s="22"/>
      <c r="CR1181" s="22"/>
      <c r="CS1181" s="22"/>
      <c r="CT1181" s="22"/>
      <c r="CU1181" s="22"/>
      <c r="CV1181" s="22"/>
      <c r="CW1181" s="22"/>
      <c r="CX1181" s="22"/>
      <c r="CY1181" s="22"/>
      <c r="CZ1181" s="22"/>
      <c r="DA1181" s="22"/>
      <c r="DB1181" s="22"/>
      <c r="DC1181" s="22"/>
      <c r="DD1181" s="22"/>
      <c r="DE1181" s="22"/>
      <c r="DF1181" s="22"/>
      <c r="DG1181" s="22"/>
      <c r="DH1181" s="22"/>
      <c r="DI1181" s="22"/>
      <c r="DJ1181" s="22"/>
      <c r="DK1181" s="22"/>
      <c r="DL1181" s="22"/>
      <c r="DM1181" s="22"/>
      <c r="DN1181" s="22"/>
      <c r="DO1181" s="22"/>
      <c r="DP1181" s="22"/>
      <c r="DQ1181" s="22"/>
      <c r="DR1181" s="22"/>
      <c r="DS1181" s="22"/>
      <c r="DT1181" s="22"/>
      <c r="DU1181" s="22"/>
      <c r="DV1181" s="22"/>
      <c r="DW1181" s="22"/>
      <c r="DX1181" s="22"/>
      <c r="DY1181" s="22"/>
      <c r="DZ1181" s="22"/>
      <c r="EA1181" s="22"/>
      <c r="EB1181" s="22"/>
      <c r="EC1181" s="22"/>
      <c r="ED1181" s="22"/>
      <c r="EE1181" s="22"/>
      <c r="EF1181" s="22"/>
      <c r="EG1181" s="22"/>
      <c r="EH1181" s="22"/>
      <c r="EI1181" s="22"/>
      <c r="EJ1181" s="22"/>
      <c r="EK1181" s="22"/>
      <c r="EL1181" s="22"/>
      <c r="EM1181" s="22"/>
      <c r="EN1181" s="22"/>
      <c r="EO1181" s="22"/>
      <c r="EP1181" s="22"/>
      <c r="EQ1181" s="22"/>
      <c r="ER1181" s="22"/>
      <c r="ES1181" s="22"/>
      <c r="ET1181" s="22"/>
      <c r="EU1181" s="22"/>
      <c r="EV1181" s="22"/>
      <c r="EW1181" s="22"/>
      <c r="EX1181" s="22"/>
      <c r="EY1181" s="22"/>
      <c r="EZ1181" s="22"/>
      <c r="FA1181" s="22"/>
      <c r="FB1181" s="22"/>
      <c r="FC1181" s="22"/>
      <c r="FD1181" s="22"/>
      <c r="FE1181" s="22"/>
      <c r="FF1181" s="22"/>
      <c r="FG1181" s="22"/>
      <c r="FH1181" s="22"/>
      <c r="FI1181" s="22"/>
      <c r="FJ1181" s="22"/>
      <c r="FK1181" s="22"/>
      <c r="FL1181" s="22"/>
      <c r="FM1181" s="22"/>
      <c r="FN1181" s="22"/>
      <c r="FO1181" s="22"/>
      <c r="FP1181" s="22"/>
    </row>
    <row r="1182" spans="1:172" ht="15">
      <c r="A1182" s="65"/>
      <c r="B1182" s="22"/>
      <c r="C1182" s="22"/>
      <c r="D1182" s="22"/>
      <c r="E1182" s="22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2"/>
      <c r="CP1182" s="22"/>
      <c r="CQ1182" s="22"/>
      <c r="CR1182" s="22"/>
      <c r="CS1182" s="22"/>
      <c r="CT1182" s="22"/>
      <c r="CU1182" s="22"/>
      <c r="CV1182" s="22"/>
      <c r="CW1182" s="22"/>
      <c r="CX1182" s="22"/>
      <c r="CY1182" s="22"/>
      <c r="CZ1182" s="22"/>
      <c r="DA1182" s="22"/>
      <c r="DB1182" s="22"/>
      <c r="DC1182" s="22"/>
      <c r="DD1182" s="22"/>
      <c r="DE1182" s="22"/>
      <c r="DF1182" s="22"/>
      <c r="DG1182" s="22"/>
      <c r="DH1182" s="22"/>
      <c r="DI1182" s="22"/>
      <c r="DJ1182" s="22"/>
      <c r="DK1182" s="22"/>
      <c r="DL1182" s="22"/>
      <c r="DM1182" s="22"/>
      <c r="DN1182" s="22"/>
      <c r="DO1182" s="22"/>
      <c r="DP1182" s="22"/>
      <c r="DQ1182" s="22"/>
      <c r="DR1182" s="22"/>
      <c r="DS1182" s="22"/>
      <c r="DT1182" s="22"/>
      <c r="DU1182" s="22"/>
      <c r="DV1182" s="22"/>
      <c r="DW1182" s="22"/>
      <c r="DX1182" s="22"/>
      <c r="DY1182" s="22"/>
      <c r="DZ1182" s="22"/>
      <c r="EA1182" s="22"/>
      <c r="EB1182" s="22"/>
      <c r="EC1182" s="22"/>
      <c r="ED1182" s="22"/>
      <c r="EE1182" s="22"/>
      <c r="EF1182" s="22"/>
      <c r="EG1182" s="22"/>
      <c r="EH1182" s="22"/>
      <c r="EI1182" s="22"/>
      <c r="EJ1182" s="22"/>
      <c r="EK1182" s="22"/>
      <c r="EL1182" s="22"/>
      <c r="EM1182" s="22"/>
      <c r="EN1182" s="22"/>
      <c r="EO1182" s="22"/>
      <c r="EP1182" s="22"/>
      <c r="EQ1182" s="22"/>
      <c r="ER1182" s="22"/>
      <c r="ES1182" s="22"/>
      <c r="ET1182" s="22"/>
      <c r="EU1182" s="22"/>
      <c r="EV1182" s="22"/>
      <c r="EW1182" s="22"/>
      <c r="EX1182" s="22"/>
      <c r="EY1182" s="22"/>
      <c r="EZ1182" s="22"/>
      <c r="FA1182" s="22"/>
      <c r="FB1182" s="22"/>
      <c r="FC1182" s="22"/>
      <c r="FD1182" s="22"/>
      <c r="FE1182" s="22"/>
      <c r="FF1182" s="22"/>
      <c r="FG1182" s="22"/>
      <c r="FH1182" s="22"/>
      <c r="FI1182" s="22"/>
      <c r="FJ1182" s="22"/>
      <c r="FK1182" s="22"/>
      <c r="FL1182" s="22"/>
      <c r="FM1182" s="22"/>
      <c r="FN1182" s="22"/>
      <c r="FO1182" s="22"/>
      <c r="FP1182" s="22"/>
    </row>
    <row r="1183" spans="1:172" ht="15">
      <c r="A1183" s="65"/>
      <c r="B1183" s="22"/>
      <c r="C1183" s="22"/>
      <c r="D1183" s="22"/>
      <c r="E1183" s="22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2"/>
      <c r="CP1183" s="22"/>
      <c r="CQ1183" s="22"/>
      <c r="CR1183" s="22"/>
      <c r="CS1183" s="22"/>
      <c r="CT1183" s="22"/>
      <c r="CU1183" s="22"/>
      <c r="CV1183" s="22"/>
      <c r="CW1183" s="22"/>
      <c r="CX1183" s="22"/>
      <c r="CY1183" s="22"/>
      <c r="CZ1183" s="22"/>
      <c r="DA1183" s="22"/>
      <c r="DB1183" s="22"/>
      <c r="DC1183" s="22"/>
      <c r="DD1183" s="22"/>
      <c r="DE1183" s="22"/>
      <c r="DF1183" s="22"/>
      <c r="DG1183" s="22"/>
      <c r="DH1183" s="22"/>
      <c r="DI1183" s="22"/>
      <c r="DJ1183" s="22"/>
      <c r="DK1183" s="22"/>
      <c r="DL1183" s="22"/>
      <c r="DM1183" s="22"/>
      <c r="DN1183" s="22"/>
      <c r="DO1183" s="22"/>
      <c r="DP1183" s="22"/>
      <c r="DQ1183" s="22"/>
      <c r="DR1183" s="22"/>
      <c r="DS1183" s="22"/>
      <c r="DT1183" s="22"/>
      <c r="DU1183" s="22"/>
      <c r="DV1183" s="22"/>
      <c r="DW1183" s="22"/>
      <c r="DX1183" s="22"/>
      <c r="DY1183" s="22"/>
      <c r="DZ1183" s="22"/>
      <c r="EA1183" s="22"/>
      <c r="EB1183" s="22"/>
      <c r="EC1183" s="22"/>
      <c r="ED1183" s="22"/>
      <c r="EE1183" s="22"/>
      <c r="EF1183" s="22"/>
      <c r="EG1183" s="22"/>
      <c r="EH1183" s="22"/>
      <c r="EI1183" s="22"/>
      <c r="EJ1183" s="22"/>
      <c r="EK1183" s="22"/>
      <c r="EL1183" s="22"/>
      <c r="EM1183" s="22"/>
      <c r="EN1183" s="22"/>
      <c r="EO1183" s="22"/>
      <c r="EP1183" s="22"/>
      <c r="EQ1183" s="22"/>
      <c r="ER1183" s="22"/>
      <c r="ES1183" s="22"/>
      <c r="ET1183" s="22"/>
      <c r="EU1183" s="22"/>
      <c r="EV1183" s="22"/>
      <c r="EW1183" s="22"/>
      <c r="EX1183" s="22"/>
      <c r="EY1183" s="22"/>
      <c r="EZ1183" s="22"/>
      <c r="FA1183" s="22"/>
      <c r="FB1183" s="22"/>
      <c r="FC1183" s="22"/>
      <c r="FD1183" s="22"/>
      <c r="FE1183" s="22"/>
      <c r="FF1183" s="22"/>
      <c r="FG1183" s="22"/>
      <c r="FH1183" s="22"/>
      <c r="FI1183" s="22"/>
      <c r="FJ1183" s="22"/>
      <c r="FK1183" s="22"/>
      <c r="FL1183" s="22"/>
      <c r="FM1183" s="22"/>
      <c r="FN1183" s="22"/>
      <c r="FO1183" s="22"/>
      <c r="FP1183" s="22"/>
    </row>
    <row r="1184" spans="1:172" ht="15">
      <c r="A1184" s="65"/>
      <c r="B1184" s="22"/>
      <c r="C1184" s="22"/>
      <c r="D1184" s="22"/>
      <c r="E1184" s="22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2"/>
      <c r="CP1184" s="22"/>
      <c r="CQ1184" s="22"/>
      <c r="CR1184" s="22"/>
      <c r="CS1184" s="22"/>
      <c r="CT1184" s="22"/>
      <c r="CU1184" s="22"/>
      <c r="CV1184" s="22"/>
      <c r="CW1184" s="22"/>
      <c r="CX1184" s="22"/>
      <c r="CY1184" s="22"/>
      <c r="CZ1184" s="22"/>
      <c r="DA1184" s="22"/>
      <c r="DB1184" s="22"/>
      <c r="DC1184" s="22"/>
      <c r="DD1184" s="22"/>
      <c r="DE1184" s="22"/>
      <c r="DF1184" s="22"/>
      <c r="DG1184" s="22"/>
      <c r="DH1184" s="22"/>
      <c r="DI1184" s="22"/>
      <c r="DJ1184" s="22"/>
      <c r="DK1184" s="22"/>
      <c r="DL1184" s="22"/>
      <c r="DM1184" s="22"/>
      <c r="DN1184" s="22"/>
      <c r="DO1184" s="22"/>
      <c r="DP1184" s="22"/>
      <c r="DQ1184" s="22"/>
      <c r="DR1184" s="22"/>
      <c r="DS1184" s="22"/>
      <c r="DT1184" s="22"/>
      <c r="DU1184" s="22"/>
      <c r="DV1184" s="22"/>
      <c r="DW1184" s="22"/>
      <c r="DX1184" s="22"/>
      <c r="DY1184" s="22"/>
      <c r="DZ1184" s="22"/>
      <c r="EA1184" s="22"/>
      <c r="EB1184" s="22"/>
      <c r="EC1184" s="22"/>
      <c r="ED1184" s="22"/>
      <c r="EE1184" s="22"/>
      <c r="EF1184" s="22"/>
      <c r="EG1184" s="22"/>
      <c r="EH1184" s="22"/>
      <c r="EI1184" s="22"/>
      <c r="EJ1184" s="22"/>
      <c r="EK1184" s="22"/>
      <c r="EL1184" s="22"/>
      <c r="EM1184" s="22"/>
      <c r="EN1184" s="22"/>
      <c r="EO1184" s="22"/>
      <c r="EP1184" s="22"/>
      <c r="EQ1184" s="22"/>
      <c r="ER1184" s="22"/>
      <c r="ES1184" s="22"/>
      <c r="ET1184" s="22"/>
      <c r="EU1184" s="22"/>
      <c r="EV1184" s="22"/>
      <c r="EW1184" s="22"/>
      <c r="EX1184" s="22"/>
      <c r="EY1184" s="22"/>
      <c r="EZ1184" s="22"/>
      <c r="FA1184" s="22"/>
      <c r="FB1184" s="22"/>
      <c r="FC1184" s="22"/>
      <c r="FD1184" s="22"/>
      <c r="FE1184" s="22"/>
      <c r="FF1184" s="22"/>
      <c r="FG1184" s="22"/>
      <c r="FH1184" s="22"/>
      <c r="FI1184" s="22"/>
      <c r="FJ1184" s="22"/>
      <c r="FK1184" s="22"/>
      <c r="FL1184" s="22"/>
      <c r="FM1184" s="22"/>
      <c r="FN1184" s="22"/>
      <c r="FO1184" s="22"/>
      <c r="FP1184" s="22"/>
    </row>
    <row r="1185" spans="1:172" ht="15">
      <c r="A1185" s="65"/>
      <c r="B1185" s="22"/>
      <c r="C1185" s="22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2"/>
      <c r="CP1185" s="22"/>
      <c r="CQ1185" s="22"/>
      <c r="CR1185" s="22"/>
      <c r="CS1185" s="22"/>
      <c r="CT1185" s="22"/>
      <c r="CU1185" s="22"/>
      <c r="CV1185" s="22"/>
      <c r="CW1185" s="22"/>
      <c r="CX1185" s="22"/>
      <c r="CY1185" s="22"/>
      <c r="CZ1185" s="22"/>
      <c r="DA1185" s="22"/>
      <c r="DB1185" s="22"/>
      <c r="DC1185" s="22"/>
      <c r="DD1185" s="22"/>
      <c r="DE1185" s="22"/>
      <c r="DF1185" s="22"/>
      <c r="DG1185" s="22"/>
      <c r="DH1185" s="22"/>
      <c r="DI1185" s="22"/>
      <c r="DJ1185" s="22"/>
      <c r="DK1185" s="22"/>
      <c r="DL1185" s="22"/>
      <c r="DM1185" s="22"/>
      <c r="DN1185" s="22"/>
      <c r="DO1185" s="22"/>
      <c r="DP1185" s="22"/>
      <c r="DQ1185" s="22"/>
      <c r="DR1185" s="22"/>
      <c r="DS1185" s="22"/>
      <c r="DT1185" s="22"/>
      <c r="DU1185" s="22"/>
      <c r="DV1185" s="22"/>
      <c r="DW1185" s="22"/>
      <c r="DX1185" s="22"/>
      <c r="DY1185" s="22"/>
      <c r="DZ1185" s="22"/>
      <c r="EA1185" s="22"/>
      <c r="EB1185" s="22"/>
      <c r="EC1185" s="22"/>
      <c r="ED1185" s="22"/>
      <c r="EE1185" s="22"/>
      <c r="EF1185" s="22"/>
      <c r="EG1185" s="22"/>
      <c r="EH1185" s="22"/>
      <c r="EI1185" s="22"/>
      <c r="EJ1185" s="22"/>
      <c r="EK1185" s="22"/>
      <c r="EL1185" s="22"/>
      <c r="EM1185" s="22"/>
      <c r="EN1185" s="22"/>
      <c r="EO1185" s="22"/>
      <c r="EP1185" s="22"/>
      <c r="EQ1185" s="22"/>
      <c r="ER1185" s="22"/>
      <c r="ES1185" s="22"/>
      <c r="ET1185" s="22"/>
      <c r="EU1185" s="22"/>
      <c r="EV1185" s="22"/>
      <c r="EW1185" s="22"/>
      <c r="EX1185" s="22"/>
      <c r="EY1185" s="22"/>
      <c r="EZ1185" s="22"/>
      <c r="FA1185" s="22"/>
      <c r="FB1185" s="22"/>
      <c r="FC1185" s="22"/>
      <c r="FD1185" s="22"/>
      <c r="FE1185" s="22"/>
      <c r="FF1185" s="22"/>
      <c r="FG1185" s="22"/>
      <c r="FH1185" s="22"/>
      <c r="FI1185" s="22"/>
      <c r="FJ1185" s="22"/>
      <c r="FK1185" s="22"/>
      <c r="FL1185" s="22"/>
      <c r="FM1185" s="22"/>
      <c r="FN1185" s="22"/>
      <c r="FO1185" s="22"/>
      <c r="FP1185" s="22"/>
    </row>
    <row r="1186" spans="1:172" ht="15">
      <c r="A1186" s="65"/>
      <c r="B1186" s="22"/>
      <c r="C1186" s="22"/>
      <c r="D1186" s="22"/>
      <c r="E1186" s="22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2"/>
      <c r="CP1186" s="22"/>
      <c r="CQ1186" s="22"/>
      <c r="CR1186" s="22"/>
      <c r="CS1186" s="22"/>
      <c r="CT1186" s="22"/>
      <c r="CU1186" s="22"/>
      <c r="CV1186" s="22"/>
      <c r="CW1186" s="22"/>
      <c r="CX1186" s="22"/>
      <c r="CY1186" s="22"/>
      <c r="CZ1186" s="22"/>
      <c r="DA1186" s="22"/>
      <c r="DB1186" s="22"/>
      <c r="DC1186" s="22"/>
      <c r="DD1186" s="22"/>
      <c r="DE1186" s="22"/>
      <c r="DF1186" s="22"/>
      <c r="DG1186" s="22"/>
      <c r="DH1186" s="22"/>
      <c r="DI1186" s="22"/>
      <c r="DJ1186" s="22"/>
      <c r="DK1186" s="22"/>
      <c r="DL1186" s="22"/>
      <c r="DM1186" s="22"/>
      <c r="DN1186" s="22"/>
      <c r="DO1186" s="22"/>
      <c r="DP1186" s="22"/>
      <c r="DQ1186" s="22"/>
      <c r="DR1186" s="22"/>
      <c r="DS1186" s="22"/>
      <c r="DT1186" s="22"/>
      <c r="DU1186" s="22"/>
      <c r="DV1186" s="22"/>
      <c r="DW1186" s="22"/>
      <c r="DX1186" s="22"/>
      <c r="DY1186" s="22"/>
      <c r="DZ1186" s="22"/>
      <c r="EA1186" s="22"/>
      <c r="EB1186" s="22"/>
      <c r="EC1186" s="22"/>
      <c r="ED1186" s="22"/>
      <c r="EE1186" s="22"/>
      <c r="EF1186" s="22"/>
      <c r="EG1186" s="22"/>
      <c r="EH1186" s="22"/>
      <c r="EI1186" s="22"/>
      <c r="EJ1186" s="22"/>
      <c r="EK1186" s="22"/>
      <c r="EL1186" s="22"/>
      <c r="EM1186" s="22"/>
      <c r="EN1186" s="22"/>
      <c r="EO1186" s="22"/>
      <c r="EP1186" s="22"/>
      <c r="EQ1186" s="22"/>
      <c r="ER1186" s="22"/>
      <c r="ES1186" s="22"/>
      <c r="ET1186" s="22"/>
      <c r="EU1186" s="22"/>
      <c r="EV1186" s="22"/>
      <c r="EW1186" s="22"/>
      <c r="EX1186" s="22"/>
      <c r="EY1186" s="22"/>
      <c r="EZ1186" s="22"/>
      <c r="FA1186" s="22"/>
      <c r="FB1186" s="22"/>
      <c r="FC1186" s="22"/>
      <c r="FD1186" s="22"/>
      <c r="FE1186" s="22"/>
      <c r="FF1186" s="22"/>
      <c r="FG1186" s="22"/>
      <c r="FH1186" s="22"/>
      <c r="FI1186" s="22"/>
      <c r="FJ1186" s="22"/>
      <c r="FK1186" s="22"/>
      <c r="FL1186" s="22"/>
      <c r="FM1186" s="22"/>
      <c r="FN1186" s="22"/>
      <c r="FO1186" s="22"/>
      <c r="FP1186" s="22"/>
    </row>
    <row r="1187" spans="1:172" ht="15">
      <c r="A1187" s="65"/>
      <c r="B1187" s="22"/>
      <c r="C1187" s="22"/>
      <c r="D1187" s="22"/>
      <c r="E1187" s="22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2"/>
      <c r="CP1187" s="22"/>
      <c r="CQ1187" s="22"/>
      <c r="CR1187" s="22"/>
      <c r="CS1187" s="22"/>
      <c r="CT1187" s="22"/>
      <c r="CU1187" s="22"/>
      <c r="CV1187" s="22"/>
      <c r="CW1187" s="22"/>
      <c r="CX1187" s="22"/>
      <c r="CY1187" s="22"/>
      <c r="CZ1187" s="22"/>
      <c r="DA1187" s="22"/>
      <c r="DB1187" s="22"/>
      <c r="DC1187" s="22"/>
      <c r="DD1187" s="22"/>
      <c r="DE1187" s="22"/>
      <c r="DF1187" s="22"/>
      <c r="DG1187" s="22"/>
      <c r="DH1187" s="22"/>
      <c r="DI1187" s="22"/>
      <c r="DJ1187" s="22"/>
      <c r="DK1187" s="22"/>
      <c r="DL1187" s="22"/>
      <c r="DM1187" s="22"/>
      <c r="DN1187" s="22"/>
      <c r="DO1187" s="22"/>
      <c r="DP1187" s="22"/>
      <c r="DQ1187" s="22"/>
      <c r="DR1187" s="22"/>
      <c r="DS1187" s="22"/>
      <c r="DT1187" s="22"/>
      <c r="DU1187" s="22"/>
      <c r="DV1187" s="22"/>
      <c r="DW1187" s="22"/>
      <c r="DX1187" s="22"/>
      <c r="DY1187" s="22"/>
      <c r="DZ1187" s="22"/>
      <c r="EA1187" s="22"/>
      <c r="EB1187" s="22"/>
      <c r="EC1187" s="22"/>
      <c r="ED1187" s="22"/>
      <c r="EE1187" s="22"/>
      <c r="EF1187" s="22"/>
      <c r="EG1187" s="22"/>
      <c r="EH1187" s="22"/>
      <c r="EI1187" s="22"/>
      <c r="EJ1187" s="22"/>
      <c r="EK1187" s="22"/>
      <c r="EL1187" s="22"/>
      <c r="EM1187" s="22"/>
      <c r="EN1187" s="22"/>
      <c r="EO1187" s="22"/>
      <c r="EP1187" s="22"/>
      <c r="EQ1187" s="22"/>
      <c r="ER1187" s="22"/>
      <c r="ES1187" s="22"/>
      <c r="ET1187" s="22"/>
      <c r="EU1187" s="22"/>
      <c r="EV1187" s="22"/>
      <c r="EW1187" s="22"/>
      <c r="EX1187" s="22"/>
      <c r="EY1187" s="22"/>
      <c r="EZ1187" s="22"/>
      <c r="FA1187" s="22"/>
      <c r="FB1187" s="22"/>
      <c r="FC1187" s="22"/>
      <c r="FD1187" s="22"/>
      <c r="FE1187" s="22"/>
      <c r="FF1187" s="22"/>
      <c r="FG1187" s="22"/>
      <c r="FH1187" s="22"/>
      <c r="FI1187" s="22"/>
      <c r="FJ1187" s="22"/>
      <c r="FK1187" s="22"/>
      <c r="FL1187" s="22"/>
      <c r="FM1187" s="22"/>
      <c r="FN1187" s="22"/>
      <c r="FO1187" s="22"/>
      <c r="FP1187" s="22"/>
    </row>
    <row r="1188" spans="1:172" ht="15">
      <c r="A1188" s="65"/>
      <c r="B1188" s="22"/>
      <c r="C1188" s="22"/>
      <c r="D1188" s="22"/>
      <c r="E1188" s="22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2"/>
      <c r="CP1188" s="22"/>
      <c r="CQ1188" s="22"/>
      <c r="CR1188" s="22"/>
      <c r="CS1188" s="22"/>
      <c r="CT1188" s="22"/>
      <c r="CU1188" s="22"/>
      <c r="CV1188" s="22"/>
      <c r="CW1188" s="22"/>
      <c r="CX1188" s="22"/>
      <c r="CY1188" s="22"/>
      <c r="CZ1188" s="22"/>
      <c r="DA1188" s="22"/>
      <c r="DB1188" s="22"/>
      <c r="DC1188" s="22"/>
      <c r="DD1188" s="22"/>
      <c r="DE1188" s="22"/>
      <c r="DF1188" s="22"/>
      <c r="DG1188" s="22"/>
      <c r="DH1188" s="22"/>
      <c r="DI1188" s="22"/>
      <c r="DJ1188" s="22"/>
      <c r="DK1188" s="22"/>
      <c r="DL1188" s="22"/>
      <c r="DM1188" s="22"/>
      <c r="DN1188" s="22"/>
      <c r="DO1188" s="22"/>
      <c r="DP1188" s="22"/>
      <c r="DQ1188" s="22"/>
      <c r="DR1188" s="22"/>
      <c r="DS1188" s="22"/>
      <c r="DT1188" s="22"/>
      <c r="DU1188" s="22"/>
      <c r="DV1188" s="22"/>
      <c r="DW1188" s="22"/>
      <c r="DX1188" s="22"/>
      <c r="DY1188" s="22"/>
      <c r="DZ1188" s="22"/>
      <c r="EA1188" s="22"/>
      <c r="EB1188" s="22"/>
      <c r="EC1188" s="22"/>
      <c r="ED1188" s="22"/>
      <c r="EE1188" s="22"/>
      <c r="EF1188" s="22"/>
      <c r="EG1188" s="22"/>
      <c r="EH1188" s="22"/>
      <c r="EI1188" s="22"/>
      <c r="EJ1188" s="22"/>
      <c r="EK1188" s="22"/>
      <c r="EL1188" s="22"/>
      <c r="EM1188" s="22"/>
      <c r="EN1188" s="22"/>
      <c r="EO1188" s="22"/>
      <c r="EP1188" s="22"/>
      <c r="EQ1188" s="22"/>
      <c r="ER1188" s="22"/>
      <c r="ES1188" s="22"/>
      <c r="ET1188" s="22"/>
      <c r="EU1188" s="22"/>
      <c r="EV1188" s="22"/>
      <c r="EW1188" s="22"/>
      <c r="EX1188" s="22"/>
      <c r="EY1188" s="22"/>
      <c r="EZ1188" s="22"/>
      <c r="FA1188" s="22"/>
      <c r="FB1188" s="22"/>
      <c r="FC1188" s="22"/>
      <c r="FD1188" s="22"/>
      <c r="FE1188" s="22"/>
      <c r="FF1188" s="22"/>
      <c r="FG1188" s="22"/>
      <c r="FH1188" s="22"/>
      <c r="FI1188" s="22"/>
      <c r="FJ1188" s="22"/>
      <c r="FK1188" s="22"/>
      <c r="FL1188" s="22"/>
      <c r="FM1188" s="22"/>
      <c r="FN1188" s="22"/>
      <c r="FO1188" s="22"/>
      <c r="FP1188" s="22"/>
    </row>
    <row r="1189" spans="1:172" ht="15">
      <c r="A1189" s="65"/>
      <c r="B1189" s="22"/>
      <c r="C1189" s="22"/>
      <c r="D1189" s="22"/>
      <c r="E1189" s="22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2"/>
      <c r="CP1189" s="22"/>
      <c r="CQ1189" s="22"/>
      <c r="CR1189" s="22"/>
      <c r="CS1189" s="22"/>
      <c r="CT1189" s="22"/>
      <c r="CU1189" s="22"/>
      <c r="CV1189" s="22"/>
      <c r="CW1189" s="22"/>
      <c r="CX1189" s="22"/>
      <c r="CY1189" s="22"/>
      <c r="CZ1189" s="22"/>
      <c r="DA1189" s="22"/>
      <c r="DB1189" s="22"/>
      <c r="DC1189" s="22"/>
      <c r="DD1189" s="22"/>
      <c r="DE1189" s="22"/>
      <c r="DF1189" s="22"/>
      <c r="DG1189" s="22"/>
      <c r="DH1189" s="22"/>
      <c r="DI1189" s="22"/>
      <c r="DJ1189" s="22"/>
      <c r="DK1189" s="22"/>
      <c r="DL1189" s="22"/>
      <c r="DM1189" s="22"/>
      <c r="DN1189" s="22"/>
      <c r="DO1189" s="22"/>
      <c r="DP1189" s="22"/>
      <c r="DQ1189" s="22"/>
      <c r="DR1189" s="22"/>
      <c r="DS1189" s="22"/>
      <c r="DT1189" s="22"/>
      <c r="DU1189" s="22"/>
      <c r="DV1189" s="22"/>
      <c r="DW1189" s="22"/>
      <c r="DX1189" s="22"/>
      <c r="DY1189" s="22"/>
      <c r="DZ1189" s="22"/>
      <c r="EA1189" s="22"/>
      <c r="EB1189" s="22"/>
      <c r="EC1189" s="22"/>
      <c r="ED1189" s="22"/>
      <c r="EE1189" s="22"/>
      <c r="EF1189" s="22"/>
      <c r="EG1189" s="22"/>
      <c r="EH1189" s="22"/>
      <c r="EI1189" s="22"/>
      <c r="EJ1189" s="22"/>
      <c r="EK1189" s="22"/>
      <c r="EL1189" s="22"/>
      <c r="EM1189" s="22"/>
      <c r="EN1189" s="22"/>
      <c r="EO1189" s="22"/>
      <c r="EP1189" s="22"/>
      <c r="EQ1189" s="22"/>
      <c r="ER1189" s="22"/>
      <c r="ES1189" s="22"/>
      <c r="ET1189" s="22"/>
      <c r="EU1189" s="22"/>
      <c r="EV1189" s="22"/>
      <c r="EW1189" s="22"/>
      <c r="EX1189" s="22"/>
      <c r="EY1189" s="22"/>
      <c r="EZ1189" s="22"/>
      <c r="FA1189" s="22"/>
      <c r="FB1189" s="22"/>
      <c r="FC1189" s="22"/>
      <c r="FD1189" s="22"/>
      <c r="FE1189" s="22"/>
      <c r="FF1189" s="22"/>
      <c r="FG1189" s="22"/>
      <c r="FH1189" s="22"/>
      <c r="FI1189" s="22"/>
      <c r="FJ1189" s="22"/>
      <c r="FK1189" s="22"/>
      <c r="FL1189" s="22"/>
      <c r="FM1189" s="22"/>
      <c r="FN1189" s="22"/>
      <c r="FO1189" s="22"/>
      <c r="FP1189" s="22"/>
    </row>
    <row r="1190" spans="1:172" ht="15">
      <c r="A1190" s="65"/>
      <c r="B1190" s="22"/>
      <c r="C1190" s="22"/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2"/>
      <c r="CP1190" s="22"/>
      <c r="CQ1190" s="22"/>
      <c r="CR1190" s="22"/>
      <c r="CS1190" s="22"/>
      <c r="CT1190" s="22"/>
      <c r="CU1190" s="22"/>
      <c r="CV1190" s="22"/>
      <c r="CW1190" s="22"/>
      <c r="CX1190" s="22"/>
      <c r="CY1190" s="22"/>
      <c r="CZ1190" s="22"/>
      <c r="DA1190" s="22"/>
      <c r="DB1190" s="22"/>
      <c r="DC1190" s="22"/>
      <c r="DD1190" s="22"/>
      <c r="DE1190" s="22"/>
      <c r="DF1190" s="22"/>
      <c r="DG1190" s="22"/>
      <c r="DH1190" s="22"/>
      <c r="DI1190" s="22"/>
      <c r="DJ1190" s="22"/>
      <c r="DK1190" s="22"/>
      <c r="DL1190" s="22"/>
      <c r="DM1190" s="22"/>
      <c r="DN1190" s="22"/>
      <c r="DO1190" s="22"/>
      <c r="DP1190" s="22"/>
      <c r="DQ1190" s="22"/>
      <c r="DR1190" s="22"/>
      <c r="DS1190" s="22"/>
      <c r="DT1190" s="22"/>
      <c r="DU1190" s="22"/>
      <c r="DV1190" s="22"/>
      <c r="DW1190" s="22"/>
      <c r="DX1190" s="22"/>
      <c r="DY1190" s="22"/>
      <c r="DZ1190" s="22"/>
      <c r="EA1190" s="22"/>
      <c r="EB1190" s="22"/>
      <c r="EC1190" s="22"/>
      <c r="ED1190" s="22"/>
      <c r="EE1190" s="22"/>
      <c r="EF1190" s="22"/>
      <c r="EG1190" s="22"/>
      <c r="EH1190" s="22"/>
      <c r="EI1190" s="22"/>
      <c r="EJ1190" s="22"/>
      <c r="EK1190" s="22"/>
      <c r="EL1190" s="22"/>
      <c r="EM1190" s="22"/>
      <c r="EN1190" s="22"/>
      <c r="EO1190" s="22"/>
      <c r="EP1190" s="22"/>
      <c r="EQ1190" s="22"/>
      <c r="ER1190" s="22"/>
      <c r="ES1190" s="22"/>
      <c r="ET1190" s="22"/>
      <c r="EU1190" s="22"/>
      <c r="EV1190" s="22"/>
      <c r="EW1190" s="22"/>
      <c r="EX1190" s="22"/>
      <c r="EY1190" s="22"/>
      <c r="EZ1190" s="22"/>
      <c r="FA1190" s="22"/>
      <c r="FB1190" s="22"/>
      <c r="FC1190" s="22"/>
      <c r="FD1190" s="22"/>
      <c r="FE1190" s="22"/>
      <c r="FF1190" s="22"/>
      <c r="FG1190" s="22"/>
      <c r="FH1190" s="22"/>
      <c r="FI1190" s="22"/>
      <c r="FJ1190" s="22"/>
      <c r="FK1190" s="22"/>
      <c r="FL1190" s="22"/>
      <c r="FM1190" s="22"/>
      <c r="FN1190" s="22"/>
      <c r="FO1190" s="22"/>
      <c r="FP1190" s="22"/>
    </row>
    <row r="1191" spans="1:172" ht="15">
      <c r="A1191" s="65"/>
      <c r="B1191" s="22"/>
      <c r="C1191" s="22"/>
      <c r="D1191" s="22"/>
      <c r="E1191" s="22"/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2"/>
      <c r="AV1191" s="22"/>
      <c r="AW1191" s="22"/>
      <c r="AX1191" s="22"/>
      <c r="AY1191" s="22"/>
      <c r="AZ1191" s="22"/>
      <c r="BA1191" s="22"/>
      <c r="BB1191" s="22"/>
      <c r="BC1191" s="22"/>
      <c r="BD1191" s="22"/>
      <c r="BE1191" s="22"/>
      <c r="BF1191" s="22"/>
      <c r="BG1191" s="22"/>
      <c r="BH1191" s="22"/>
      <c r="BI1191" s="22"/>
      <c r="BJ1191" s="22"/>
      <c r="BK1191" s="22"/>
      <c r="BL1191" s="22"/>
      <c r="BM1191" s="22"/>
      <c r="BN1191" s="22"/>
      <c r="BO1191" s="22"/>
      <c r="BP1191" s="22"/>
      <c r="BQ1191" s="22"/>
      <c r="BR1191" s="22"/>
      <c r="BS1191" s="22"/>
      <c r="BT1191" s="22"/>
      <c r="BU1191" s="22"/>
      <c r="BV1191" s="22"/>
      <c r="BW1191" s="22"/>
      <c r="BX1191" s="22"/>
      <c r="BY1191" s="22"/>
      <c r="BZ1191" s="22"/>
      <c r="CA1191" s="22"/>
      <c r="CB1191" s="22"/>
      <c r="CC1191" s="22"/>
      <c r="CD1191" s="22"/>
      <c r="CE1191" s="22"/>
      <c r="CF1191" s="22"/>
      <c r="CG1191" s="22"/>
      <c r="CH1191" s="22"/>
      <c r="CI1191" s="22"/>
      <c r="CJ1191" s="22"/>
      <c r="CK1191" s="22"/>
      <c r="CL1191" s="22"/>
      <c r="CM1191" s="22"/>
      <c r="CN1191" s="22"/>
      <c r="CO1191" s="22"/>
      <c r="CP1191" s="22"/>
      <c r="CQ1191" s="22"/>
      <c r="CR1191" s="22"/>
      <c r="CS1191" s="22"/>
      <c r="CT1191" s="22"/>
      <c r="CU1191" s="22"/>
      <c r="CV1191" s="22"/>
      <c r="CW1191" s="22"/>
      <c r="CX1191" s="22"/>
      <c r="CY1191" s="22"/>
      <c r="CZ1191" s="22"/>
      <c r="DA1191" s="22"/>
      <c r="DB1191" s="22"/>
      <c r="DC1191" s="22"/>
      <c r="DD1191" s="22"/>
      <c r="DE1191" s="22"/>
      <c r="DF1191" s="22"/>
      <c r="DG1191" s="22"/>
      <c r="DH1191" s="22"/>
      <c r="DI1191" s="22"/>
      <c r="DJ1191" s="22"/>
      <c r="DK1191" s="22"/>
      <c r="DL1191" s="22"/>
      <c r="DM1191" s="22"/>
      <c r="DN1191" s="22"/>
      <c r="DO1191" s="22"/>
      <c r="DP1191" s="22"/>
      <c r="DQ1191" s="22"/>
      <c r="DR1191" s="22"/>
      <c r="DS1191" s="22"/>
      <c r="DT1191" s="22"/>
      <c r="DU1191" s="22"/>
      <c r="DV1191" s="22"/>
      <c r="DW1191" s="22"/>
      <c r="DX1191" s="22"/>
      <c r="DY1191" s="22"/>
      <c r="DZ1191" s="22"/>
      <c r="EA1191" s="22"/>
      <c r="EB1191" s="22"/>
      <c r="EC1191" s="22"/>
      <c r="ED1191" s="22"/>
      <c r="EE1191" s="22"/>
      <c r="EF1191" s="22"/>
      <c r="EG1191" s="22"/>
      <c r="EH1191" s="22"/>
      <c r="EI1191" s="22"/>
      <c r="EJ1191" s="22"/>
      <c r="EK1191" s="22"/>
      <c r="EL1191" s="22"/>
      <c r="EM1191" s="22"/>
      <c r="EN1191" s="22"/>
      <c r="EO1191" s="22"/>
      <c r="EP1191" s="22"/>
      <c r="EQ1191" s="22"/>
      <c r="ER1191" s="22"/>
      <c r="ES1191" s="22"/>
      <c r="ET1191" s="22"/>
      <c r="EU1191" s="22"/>
      <c r="EV1191" s="22"/>
      <c r="EW1191" s="22"/>
      <c r="EX1191" s="22"/>
      <c r="EY1191" s="22"/>
      <c r="EZ1191" s="22"/>
      <c r="FA1191" s="22"/>
      <c r="FB1191" s="22"/>
      <c r="FC1191" s="22"/>
      <c r="FD1191" s="22"/>
      <c r="FE1191" s="22"/>
      <c r="FF1191" s="22"/>
      <c r="FG1191" s="22"/>
      <c r="FH1191" s="22"/>
      <c r="FI1191" s="22"/>
      <c r="FJ1191" s="22"/>
      <c r="FK1191" s="22"/>
      <c r="FL1191" s="22"/>
      <c r="FM1191" s="22"/>
      <c r="FN1191" s="22"/>
      <c r="FO1191" s="22"/>
      <c r="FP1191" s="22"/>
    </row>
    <row r="1192" spans="1:172" ht="15">
      <c r="A1192" s="65"/>
      <c r="B1192" s="22"/>
      <c r="C1192" s="22"/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  <c r="AF1192" s="22"/>
      <c r="AG1192" s="22"/>
      <c r="AH1192" s="22"/>
      <c r="AI1192" s="22"/>
      <c r="AJ1192" s="22"/>
      <c r="AK1192" s="22"/>
      <c r="AL1192" s="22"/>
      <c r="AM1192" s="22"/>
      <c r="AN1192" s="22"/>
      <c r="AO1192" s="22"/>
      <c r="AP1192" s="22"/>
      <c r="AQ1192" s="22"/>
      <c r="AR1192" s="22"/>
      <c r="AS1192" s="22"/>
      <c r="AT1192" s="22"/>
      <c r="AU1192" s="22"/>
      <c r="AV1192" s="22"/>
      <c r="AW1192" s="22"/>
      <c r="AX1192" s="22"/>
      <c r="AY1192" s="22"/>
      <c r="AZ1192" s="22"/>
      <c r="BA1192" s="22"/>
      <c r="BB1192" s="22"/>
      <c r="BC1192" s="22"/>
      <c r="BD1192" s="22"/>
      <c r="BE1192" s="22"/>
      <c r="BF1192" s="22"/>
      <c r="BG1192" s="22"/>
      <c r="BH1192" s="22"/>
      <c r="BI1192" s="22"/>
      <c r="BJ1192" s="22"/>
      <c r="BK1192" s="22"/>
      <c r="BL1192" s="22"/>
      <c r="BM1192" s="22"/>
      <c r="BN1192" s="22"/>
      <c r="BO1192" s="22"/>
      <c r="BP1192" s="22"/>
      <c r="BQ1192" s="22"/>
      <c r="BR1192" s="22"/>
      <c r="BS1192" s="22"/>
      <c r="BT1192" s="22"/>
      <c r="BU1192" s="22"/>
      <c r="BV1192" s="22"/>
      <c r="BW1192" s="22"/>
      <c r="BX1192" s="22"/>
      <c r="BY1192" s="22"/>
      <c r="BZ1192" s="22"/>
      <c r="CA1192" s="22"/>
      <c r="CB1192" s="22"/>
      <c r="CC1192" s="22"/>
      <c r="CD1192" s="22"/>
      <c r="CE1192" s="22"/>
      <c r="CF1192" s="22"/>
      <c r="CG1192" s="22"/>
      <c r="CH1192" s="22"/>
      <c r="CI1192" s="22"/>
      <c r="CJ1192" s="22"/>
      <c r="CK1192" s="22"/>
      <c r="CL1192" s="22"/>
      <c r="CM1192" s="22"/>
      <c r="CN1192" s="22"/>
      <c r="CO1192" s="22"/>
      <c r="CP1192" s="22"/>
      <c r="CQ1192" s="22"/>
      <c r="CR1192" s="22"/>
      <c r="CS1192" s="22"/>
      <c r="CT1192" s="22"/>
      <c r="CU1192" s="22"/>
      <c r="CV1192" s="22"/>
      <c r="CW1192" s="22"/>
      <c r="CX1192" s="22"/>
      <c r="CY1192" s="22"/>
      <c r="CZ1192" s="22"/>
      <c r="DA1192" s="22"/>
      <c r="DB1192" s="22"/>
      <c r="DC1192" s="22"/>
      <c r="DD1192" s="22"/>
      <c r="DE1192" s="22"/>
      <c r="DF1192" s="22"/>
      <c r="DG1192" s="22"/>
      <c r="DH1192" s="22"/>
      <c r="DI1192" s="22"/>
      <c r="DJ1192" s="22"/>
      <c r="DK1192" s="22"/>
      <c r="DL1192" s="22"/>
      <c r="DM1192" s="22"/>
      <c r="DN1192" s="22"/>
      <c r="DO1192" s="22"/>
      <c r="DP1192" s="22"/>
      <c r="DQ1192" s="22"/>
      <c r="DR1192" s="22"/>
      <c r="DS1192" s="22"/>
      <c r="DT1192" s="22"/>
      <c r="DU1192" s="22"/>
      <c r="DV1192" s="22"/>
      <c r="DW1192" s="22"/>
      <c r="DX1192" s="22"/>
      <c r="DY1192" s="22"/>
      <c r="DZ1192" s="22"/>
      <c r="EA1192" s="22"/>
      <c r="EB1192" s="22"/>
      <c r="EC1192" s="22"/>
      <c r="ED1192" s="22"/>
      <c r="EE1192" s="22"/>
      <c r="EF1192" s="22"/>
      <c r="EG1192" s="22"/>
      <c r="EH1192" s="22"/>
      <c r="EI1192" s="22"/>
      <c r="EJ1192" s="22"/>
      <c r="EK1192" s="22"/>
      <c r="EL1192" s="22"/>
      <c r="EM1192" s="22"/>
      <c r="EN1192" s="22"/>
      <c r="EO1192" s="22"/>
      <c r="EP1192" s="22"/>
      <c r="EQ1192" s="22"/>
      <c r="ER1192" s="22"/>
      <c r="ES1192" s="22"/>
      <c r="ET1192" s="22"/>
      <c r="EU1192" s="22"/>
      <c r="EV1192" s="22"/>
      <c r="EW1192" s="22"/>
      <c r="EX1192" s="22"/>
      <c r="EY1192" s="22"/>
      <c r="EZ1192" s="22"/>
      <c r="FA1192" s="22"/>
      <c r="FB1192" s="22"/>
      <c r="FC1192" s="22"/>
      <c r="FD1192" s="22"/>
      <c r="FE1192" s="22"/>
      <c r="FF1192" s="22"/>
      <c r="FG1192" s="22"/>
      <c r="FH1192" s="22"/>
      <c r="FI1192" s="22"/>
      <c r="FJ1192" s="22"/>
      <c r="FK1192" s="22"/>
      <c r="FL1192" s="22"/>
      <c r="FM1192" s="22"/>
      <c r="FN1192" s="22"/>
      <c r="FO1192" s="22"/>
      <c r="FP1192" s="22"/>
    </row>
    <row r="1193" spans="1:172" ht="15">
      <c r="A1193" s="65"/>
      <c r="B1193" s="22"/>
      <c r="C1193" s="22"/>
      <c r="D1193" s="22"/>
      <c r="E1193" s="22"/>
      <c r="F1193" s="22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  <c r="AF1193" s="22"/>
      <c r="AG1193" s="22"/>
      <c r="AH1193" s="22"/>
      <c r="AI1193" s="22"/>
      <c r="AJ1193" s="22"/>
      <c r="AK1193" s="22"/>
      <c r="AL1193" s="22"/>
      <c r="AM1193" s="22"/>
      <c r="AN1193" s="22"/>
      <c r="AO1193" s="22"/>
      <c r="AP1193" s="22"/>
      <c r="AQ1193" s="22"/>
      <c r="AR1193" s="22"/>
      <c r="AS1193" s="22"/>
      <c r="AT1193" s="22"/>
      <c r="AU1193" s="22"/>
      <c r="AV1193" s="22"/>
      <c r="AW1193" s="22"/>
      <c r="AX1193" s="22"/>
      <c r="AY1193" s="22"/>
      <c r="AZ1193" s="22"/>
      <c r="BA1193" s="22"/>
      <c r="BB1193" s="22"/>
      <c r="BC1193" s="22"/>
      <c r="BD1193" s="22"/>
      <c r="BE1193" s="22"/>
      <c r="BF1193" s="22"/>
      <c r="BG1193" s="22"/>
      <c r="BH1193" s="22"/>
      <c r="BI1193" s="22"/>
      <c r="BJ1193" s="22"/>
      <c r="BK1193" s="22"/>
      <c r="BL1193" s="22"/>
      <c r="BM1193" s="22"/>
      <c r="BN1193" s="22"/>
      <c r="BO1193" s="22"/>
      <c r="BP1193" s="22"/>
      <c r="BQ1193" s="22"/>
      <c r="BR1193" s="22"/>
      <c r="BS1193" s="22"/>
      <c r="BT1193" s="22"/>
      <c r="BU1193" s="22"/>
      <c r="BV1193" s="22"/>
      <c r="BW1193" s="22"/>
      <c r="BX1193" s="22"/>
      <c r="BY1193" s="22"/>
      <c r="BZ1193" s="22"/>
      <c r="CA1193" s="22"/>
      <c r="CB1193" s="22"/>
      <c r="CC1193" s="22"/>
      <c r="CD1193" s="22"/>
      <c r="CE1193" s="22"/>
      <c r="CF1193" s="22"/>
      <c r="CG1193" s="22"/>
      <c r="CH1193" s="22"/>
      <c r="CI1193" s="22"/>
      <c r="CJ1193" s="22"/>
      <c r="CK1193" s="22"/>
      <c r="CL1193" s="22"/>
      <c r="CM1193" s="22"/>
      <c r="CN1193" s="22"/>
      <c r="CO1193" s="22"/>
      <c r="CP1193" s="22"/>
      <c r="CQ1193" s="22"/>
      <c r="CR1193" s="22"/>
      <c r="CS1193" s="22"/>
      <c r="CT1193" s="22"/>
      <c r="CU1193" s="22"/>
      <c r="CV1193" s="22"/>
      <c r="CW1193" s="22"/>
      <c r="CX1193" s="22"/>
      <c r="CY1193" s="22"/>
      <c r="CZ1193" s="22"/>
      <c r="DA1193" s="22"/>
      <c r="DB1193" s="22"/>
      <c r="DC1193" s="22"/>
      <c r="DD1193" s="22"/>
      <c r="DE1193" s="22"/>
      <c r="DF1193" s="22"/>
      <c r="DG1193" s="22"/>
      <c r="DH1193" s="22"/>
      <c r="DI1193" s="22"/>
      <c r="DJ1193" s="22"/>
      <c r="DK1193" s="22"/>
      <c r="DL1193" s="22"/>
      <c r="DM1193" s="22"/>
      <c r="DN1193" s="22"/>
      <c r="DO1193" s="22"/>
      <c r="DP1193" s="22"/>
      <c r="DQ1193" s="22"/>
      <c r="DR1193" s="22"/>
      <c r="DS1193" s="22"/>
      <c r="DT1193" s="22"/>
      <c r="DU1193" s="22"/>
      <c r="DV1193" s="22"/>
      <c r="DW1193" s="22"/>
      <c r="DX1193" s="22"/>
      <c r="DY1193" s="22"/>
      <c r="DZ1193" s="22"/>
      <c r="EA1193" s="22"/>
      <c r="EB1193" s="22"/>
      <c r="EC1193" s="22"/>
      <c r="ED1193" s="22"/>
      <c r="EE1193" s="22"/>
      <c r="EF1193" s="22"/>
      <c r="EG1193" s="22"/>
      <c r="EH1193" s="22"/>
      <c r="EI1193" s="22"/>
      <c r="EJ1193" s="22"/>
      <c r="EK1193" s="22"/>
      <c r="EL1193" s="22"/>
      <c r="EM1193" s="22"/>
      <c r="EN1193" s="22"/>
      <c r="EO1193" s="22"/>
      <c r="EP1193" s="22"/>
      <c r="EQ1193" s="22"/>
      <c r="ER1193" s="22"/>
      <c r="ES1193" s="22"/>
      <c r="ET1193" s="22"/>
      <c r="EU1193" s="22"/>
      <c r="EV1193" s="22"/>
      <c r="EW1193" s="22"/>
      <c r="EX1193" s="22"/>
      <c r="EY1193" s="22"/>
      <c r="EZ1193" s="22"/>
      <c r="FA1193" s="22"/>
      <c r="FB1193" s="22"/>
      <c r="FC1193" s="22"/>
      <c r="FD1193" s="22"/>
      <c r="FE1193" s="22"/>
      <c r="FF1193" s="22"/>
      <c r="FG1193" s="22"/>
      <c r="FH1193" s="22"/>
      <c r="FI1193" s="22"/>
      <c r="FJ1193" s="22"/>
      <c r="FK1193" s="22"/>
      <c r="FL1193" s="22"/>
      <c r="FM1193" s="22"/>
      <c r="FN1193" s="22"/>
      <c r="FO1193" s="22"/>
      <c r="FP1193" s="22"/>
    </row>
    <row r="1194" spans="1:172" ht="15">
      <c r="A1194" s="65"/>
      <c r="B1194" s="22"/>
      <c r="C1194" s="22"/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  <c r="AF1194" s="22"/>
      <c r="AG1194" s="22"/>
      <c r="AH1194" s="22"/>
      <c r="AI1194" s="22"/>
      <c r="AJ1194" s="22"/>
      <c r="AK1194" s="22"/>
      <c r="AL1194" s="22"/>
      <c r="AM1194" s="22"/>
      <c r="AN1194" s="22"/>
      <c r="AO1194" s="22"/>
      <c r="AP1194" s="22"/>
      <c r="AQ1194" s="22"/>
      <c r="AR1194" s="22"/>
      <c r="AS1194" s="22"/>
      <c r="AT1194" s="22"/>
      <c r="AU1194" s="22"/>
      <c r="AV1194" s="22"/>
      <c r="AW1194" s="22"/>
      <c r="AX1194" s="22"/>
      <c r="AY1194" s="22"/>
      <c r="AZ1194" s="22"/>
      <c r="BA1194" s="22"/>
      <c r="BB1194" s="22"/>
      <c r="BC1194" s="22"/>
      <c r="BD1194" s="22"/>
      <c r="BE1194" s="22"/>
      <c r="BF1194" s="22"/>
      <c r="BG1194" s="22"/>
      <c r="BH1194" s="22"/>
      <c r="BI1194" s="22"/>
      <c r="BJ1194" s="22"/>
      <c r="BK1194" s="22"/>
      <c r="BL1194" s="22"/>
      <c r="BM1194" s="22"/>
      <c r="BN1194" s="22"/>
      <c r="BO1194" s="22"/>
      <c r="BP1194" s="22"/>
      <c r="BQ1194" s="22"/>
      <c r="BR1194" s="22"/>
      <c r="BS1194" s="22"/>
      <c r="BT1194" s="22"/>
      <c r="BU1194" s="22"/>
      <c r="BV1194" s="22"/>
      <c r="BW1194" s="22"/>
      <c r="BX1194" s="22"/>
      <c r="BY1194" s="22"/>
      <c r="BZ1194" s="22"/>
      <c r="CA1194" s="22"/>
      <c r="CB1194" s="22"/>
      <c r="CC1194" s="22"/>
      <c r="CD1194" s="22"/>
      <c r="CE1194" s="22"/>
      <c r="CF1194" s="22"/>
      <c r="CG1194" s="22"/>
      <c r="CH1194" s="22"/>
      <c r="CI1194" s="22"/>
      <c r="CJ1194" s="22"/>
      <c r="CK1194" s="22"/>
      <c r="CL1194" s="22"/>
      <c r="CM1194" s="22"/>
      <c r="CN1194" s="22"/>
      <c r="CO1194" s="22"/>
      <c r="CP1194" s="22"/>
      <c r="CQ1194" s="22"/>
      <c r="CR1194" s="22"/>
      <c r="CS1194" s="22"/>
      <c r="CT1194" s="22"/>
      <c r="CU1194" s="22"/>
      <c r="CV1194" s="22"/>
      <c r="CW1194" s="22"/>
      <c r="CX1194" s="22"/>
      <c r="CY1194" s="22"/>
      <c r="CZ1194" s="22"/>
      <c r="DA1194" s="22"/>
      <c r="DB1194" s="22"/>
      <c r="DC1194" s="22"/>
      <c r="DD1194" s="22"/>
      <c r="DE1194" s="22"/>
      <c r="DF1194" s="22"/>
      <c r="DG1194" s="22"/>
      <c r="DH1194" s="22"/>
      <c r="DI1194" s="22"/>
      <c r="DJ1194" s="22"/>
      <c r="DK1194" s="22"/>
      <c r="DL1194" s="22"/>
      <c r="DM1194" s="22"/>
      <c r="DN1194" s="22"/>
      <c r="DO1194" s="22"/>
      <c r="DP1194" s="22"/>
      <c r="DQ1194" s="22"/>
      <c r="DR1194" s="22"/>
      <c r="DS1194" s="22"/>
      <c r="DT1194" s="22"/>
      <c r="DU1194" s="22"/>
      <c r="DV1194" s="22"/>
      <c r="DW1194" s="22"/>
      <c r="DX1194" s="22"/>
      <c r="DY1194" s="22"/>
      <c r="DZ1194" s="22"/>
      <c r="EA1194" s="22"/>
      <c r="EB1194" s="22"/>
      <c r="EC1194" s="22"/>
      <c r="ED1194" s="22"/>
      <c r="EE1194" s="22"/>
      <c r="EF1194" s="22"/>
      <c r="EG1194" s="22"/>
      <c r="EH1194" s="22"/>
      <c r="EI1194" s="22"/>
      <c r="EJ1194" s="22"/>
      <c r="EK1194" s="22"/>
      <c r="EL1194" s="22"/>
      <c r="EM1194" s="22"/>
      <c r="EN1194" s="22"/>
      <c r="EO1194" s="22"/>
      <c r="EP1194" s="22"/>
      <c r="EQ1194" s="22"/>
      <c r="ER1194" s="22"/>
      <c r="ES1194" s="22"/>
      <c r="ET1194" s="22"/>
      <c r="EU1194" s="22"/>
      <c r="EV1194" s="22"/>
      <c r="EW1194" s="22"/>
      <c r="EX1194" s="22"/>
      <c r="EY1194" s="22"/>
      <c r="EZ1194" s="22"/>
      <c r="FA1194" s="22"/>
      <c r="FB1194" s="22"/>
      <c r="FC1194" s="22"/>
      <c r="FD1194" s="22"/>
      <c r="FE1194" s="22"/>
      <c r="FF1194" s="22"/>
      <c r="FG1194" s="22"/>
      <c r="FH1194" s="22"/>
      <c r="FI1194" s="22"/>
      <c r="FJ1194" s="22"/>
      <c r="FK1194" s="22"/>
      <c r="FL1194" s="22"/>
      <c r="FM1194" s="22"/>
      <c r="FN1194" s="22"/>
      <c r="FO1194" s="22"/>
      <c r="FP1194" s="22"/>
    </row>
    <row r="1195" spans="1:172" ht="15">
      <c r="A1195" s="65"/>
      <c r="B1195" s="22"/>
      <c r="C1195" s="22"/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  <c r="AF1195" s="22"/>
      <c r="AG1195" s="22"/>
      <c r="AH1195" s="22"/>
      <c r="AI1195" s="22"/>
      <c r="AJ1195" s="22"/>
      <c r="AK1195" s="22"/>
      <c r="AL1195" s="22"/>
      <c r="AM1195" s="22"/>
      <c r="AN1195" s="22"/>
      <c r="AO1195" s="22"/>
      <c r="AP1195" s="22"/>
      <c r="AQ1195" s="22"/>
      <c r="AR1195" s="22"/>
      <c r="AS1195" s="22"/>
      <c r="AT1195" s="22"/>
      <c r="AU1195" s="22"/>
      <c r="AV1195" s="22"/>
      <c r="AW1195" s="22"/>
      <c r="AX1195" s="22"/>
      <c r="AY1195" s="22"/>
      <c r="AZ1195" s="22"/>
      <c r="BA1195" s="22"/>
      <c r="BB1195" s="22"/>
      <c r="BC1195" s="22"/>
      <c r="BD1195" s="22"/>
      <c r="BE1195" s="22"/>
      <c r="BF1195" s="22"/>
      <c r="BG1195" s="22"/>
      <c r="BH1195" s="22"/>
      <c r="BI1195" s="22"/>
      <c r="BJ1195" s="22"/>
      <c r="BK1195" s="22"/>
      <c r="BL1195" s="22"/>
      <c r="BM1195" s="22"/>
      <c r="BN1195" s="22"/>
      <c r="BO1195" s="22"/>
      <c r="BP1195" s="22"/>
      <c r="BQ1195" s="22"/>
      <c r="BR1195" s="22"/>
      <c r="BS1195" s="22"/>
      <c r="BT1195" s="22"/>
      <c r="BU1195" s="22"/>
      <c r="BV1195" s="22"/>
      <c r="BW1195" s="22"/>
      <c r="BX1195" s="22"/>
      <c r="BY1195" s="22"/>
      <c r="BZ1195" s="22"/>
      <c r="CA1195" s="22"/>
      <c r="CB1195" s="22"/>
      <c r="CC1195" s="22"/>
      <c r="CD1195" s="22"/>
      <c r="CE1195" s="22"/>
      <c r="CF1195" s="22"/>
      <c r="CG1195" s="22"/>
      <c r="CH1195" s="22"/>
      <c r="CI1195" s="22"/>
      <c r="CJ1195" s="22"/>
      <c r="CK1195" s="22"/>
      <c r="CL1195" s="22"/>
      <c r="CM1195" s="22"/>
      <c r="CN1195" s="22"/>
      <c r="CO1195" s="22"/>
      <c r="CP1195" s="22"/>
      <c r="CQ1195" s="22"/>
      <c r="CR1195" s="22"/>
      <c r="CS1195" s="22"/>
      <c r="CT1195" s="22"/>
      <c r="CU1195" s="22"/>
      <c r="CV1195" s="22"/>
      <c r="CW1195" s="22"/>
      <c r="CX1195" s="22"/>
      <c r="CY1195" s="22"/>
      <c r="CZ1195" s="22"/>
      <c r="DA1195" s="22"/>
      <c r="DB1195" s="22"/>
      <c r="DC1195" s="22"/>
      <c r="DD1195" s="22"/>
      <c r="DE1195" s="22"/>
      <c r="DF1195" s="22"/>
      <c r="DG1195" s="22"/>
      <c r="DH1195" s="22"/>
      <c r="DI1195" s="22"/>
      <c r="DJ1195" s="22"/>
      <c r="DK1195" s="22"/>
      <c r="DL1195" s="22"/>
      <c r="DM1195" s="22"/>
      <c r="DN1195" s="22"/>
      <c r="DO1195" s="22"/>
      <c r="DP1195" s="22"/>
      <c r="DQ1195" s="22"/>
      <c r="DR1195" s="22"/>
      <c r="DS1195" s="22"/>
      <c r="DT1195" s="22"/>
      <c r="DU1195" s="22"/>
      <c r="DV1195" s="22"/>
      <c r="DW1195" s="22"/>
      <c r="DX1195" s="22"/>
      <c r="DY1195" s="22"/>
      <c r="DZ1195" s="22"/>
      <c r="EA1195" s="22"/>
      <c r="EB1195" s="22"/>
      <c r="EC1195" s="22"/>
      <c r="ED1195" s="22"/>
      <c r="EE1195" s="22"/>
      <c r="EF1195" s="22"/>
      <c r="EG1195" s="22"/>
      <c r="EH1195" s="22"/>
      <c r="EI1195" s="22"/>
      <c r="EJ1195" s="22"/>
      <c r="EK1195" s="22"/>
      <c r="EL1195" s="22"/>
      <c r="EM1195" s="22"/>
      <c r="EN1195" s="22"/>
      <c r="EO1195" s="22"/>
      <c r="EP1195" s="22"/>
      <c r="EQ1195" s="22"/>
      <c r="ER1195" s="22"/>
      <c r="ES1195" s="22"/>
      <c r="ET1195" s="22"/>
      <c r="EU1195" s="22"/>
      <c r="EV1195" s="22"/>
      <c r="EW1195" s="22"/>
      <c r="EX1195" s="22"/>
      <c r="EY1195" s="22"/>
      <c r="EZ1195" s="22"/>
      <c r="FA1195" s="22"/>
      <c r="FB1195" s="22"/>
      <c r="FC1195" s="22"/>
      <c r="FD1195" s="22"/>
      <c r="FE1195" s="22"/>
      <c r="FF1195" s="22"/>
      <c r="FG1195" s="22"/>
      <c r="FH1195" s="22"/>
      <c r="FI1195" s="22"/>
      <c r="FJ1195" s="22"/>
      <c r="FK1195" s="22"/>
      <c r="FL1195" s="22"/>
      <c r="FM1195" s="22"/>
      <c r="FN1195" s="22"/>
      <c r="FO1195" s="22"/>
      <c r="FP1195" s="22"/>
    </row>
    <row r="1196" spans="1:172" ht="15">
      <c r="A1196" s="65"/>
      <c r="B1196" s="22"/>
      <c r="C1196" s="22"/>
      <c r="D1196" s="22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  <c r="AF1196" s="22"/>
      <c r="AG1196" s="22"/>
      <c r="AH1196" s="22"/>
      <c r="AI1196" s="22"/>
      <c r="AJ1196" s="22"/>
      <c r="AK1196" s="22"/>
      <c r="AL1196" s="22"/>
      <c r="AM1196" s="22"/>
      <c r="AN1196" s="22"/>
      <c r="AO1196" s="22"/>
      <c r="AP1196" s="22"/>
      <c r="AQ1196" s="22"/>
      <c r="AR1196" s="22"/>
      <c r="AS1196" s="22"/>
      <c r="AT1196" s="22"/>
      <c r="AU1196" s="22"/>
      <c r="AV1196" s="22"/>
      <c r="AW1196" s="22"/>
      <c r="AX1196" s="22"/>
      <c r="AY1196" s="22"/>
      <c r="AZ1196" s="22"/>
      <c r="BA1196" s="22"/>
      <c r="BB1196" s="22"/>
      <c r="BC1196" s="22"/>
      <c r="BD1196" s="22"/>
      <c r="BE1196" s="22"/>
      <c r="BF1196" s="22"/>
      <c r="BG1196" s="22"/>
      <c r="BH1196" s="22"/>
      <c r="BI1196" s="22"/>
      <c r="BJ1196" s="22"/>
      <c r="BK1196" s="22"/>
      <c r="BL1196" s="22"/>
      <c r="BM1196" s="22"/>
      <c r="BN1196" s="22"/>
      <c r="BO1196" s="22"/>
      <c r="BP1196" s="22"/>
      <c r="BQ1196" s="22"/>
      <c r="BR1196" s="22"/>
      <c r="BS1196" s="22"/>
      <c r="BT1196" s="22"/>
      <c r="BU1196" s="22"/>
      <c r="BV1196" s="22"/>
      <c r="BW1196" s="22"/>
      <c r="BX1196" s="22"/>
      <c r="BY1196" s="22"/>
      <c r="BZ1196" s="22"/>
      <c r="CA1196" s="22"/>
      <c r="CB1196" s="22"/>
      <c r="CC1196" s="22"/>
      <c r="CD1196" s="22"/>
      <c r="CE1196" s="22"/>
      <c r="CF1196" s="22"/>
      <c r="CG1196" s="22"/>
      <c r="CH1196" s="22"/>
      <c r="CI1196" s="22"/>
      <c r="CJ1196" s="22"/>
      <c r="CK1196" s="22"/>
      <c r="CL1196" s="22"/>
      <c r="CM1196" s="22"/>
      <c r="CN1196" s="22"/>
      <c r="CO1196" s="22"/>
      <c r="CP1196" s="22"/>
      <c r="CQ1196" s="22"/>
      <c r="CR1196" s="22"/>
      <c r="CS1196" s="22"/>
      <c r="CT1196" s="22"/>
      <c r="CU1196" s="22"/>
      <c r="CV1196" s="22"/>
      <c r="CW1196" s="22"/>
      <c r="CX1196" s="22"/>
      <c r="CY1196" s="22"/>
      <c r="CZ1196" s="22"/>
      <c r="DA1196" s="22"/>
      <c r="DB1196" s="22"/>
      <c r="DC1196" s="22"/>
      <c r="DD1196" s="22"/>
      <c r="DE1196" s="22"/>
      <c r="DF1196" s="22"/>
      <c r="DG1196" s="22"/>
      <c r="DH1196" s="22"/>
      <c r="DI1196" s="22"/>
      <c r="DJ1196" s="22"/>
      <c r="DK1196" s="22"/>
      <c r="DL1196" s="22"/>
      <c r="DM1196" s="22"/>
      <c r="DN1196" s="22"/>
      <c r="DO1196" s="22"/>
      <c r="DP1196" s="22"/>
      <c r="DQ1196" s="22"/>
      <c r="DR1196" s="22"/>
      <c r="DS1196" s="22"/>
      <c r="DT1196" s="22"/>
      <c r="DU1196" s="22"/>
      <c r="DV1196" s="22"/>
      <c r="DW1196" s="22"/>
      <c r="DX1196" s="22"/>
      <c r="DY1196" s="22"/>
      <c r="DZ1196" s="22"/>
      <c r="EA1196" s="22"/>
      <c r="EB1196" s="22"/>
      <c r="EC1196" s="22"/>
      <c r="ED1196" s="22"/>
      <c r="EE1196" s="22"/>
      <c r="EF1196" s="22"/>
      <c r="EG1196" s="22"/>
      <c r="EH1196" s="22"/>
      <c r="EI1196" s="22"/>
      <c r="EJ1196" s="22"/>
      <c r="EK1196" s="22"/>
      <c r="EL1196" s="22"/>
      <c r="EM1196" s="22"/>
      <c r="EN1196" s="22"/>
      <c r="EO1196" s="22"/>
      <c r="EP1196" s="22"/>
      <c r="EQ1196" s="22"/>
      <c r="ER1196" s="22"/>
      <c r="ES1196" s="22"/>
      <c r="ET1196" s="22"/>
      <c r="EU1196" s="22"/>
      <c r="EV1196" s="22"/>
      <c r="EW1196" s="22"/>
      <c r="EX1196" s="22"/>
      <c r="EY1196" s="22"/>
      <c r="EZ1196" s="22"/>
      <c r="FA1196" s="22"/>
      <c r="FB1196" s="22"/>
      <c r="FC1196" s="22"/>
      <c r="FD1196" s="22"/>
      <c r="FE1196" s="22"/>
      <c r="FF1196" s="22"/>
      <c r="FG1196" s="22"/>
      <c r="FH1196" s="22"/>
      <c r="FI1196" s="22"/>
      <c r="FJ1196" s="22"/>
      <c r="FK1196" s="22"/>
      <c r="FL1196" s="22"/>
      <c r="FM1196" s="22"/>
      <c r="FN1196" s="22"/>
      <c r="FO1196" s="22"/>
      <c r="FP1196" s="22"/>
    </row>
    <row r="1197" spans="1:172" ht="15">
      <c r="A1197" s="65"/>
      <c r="B1197" s="22"/>
      <c r="C1197" s="22"/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  <c r="AF1197" s="22"/>
      <c r="AG1197" s="22"/>
      <c r="AH1197" s="22"/>
      <c r="AI1197" s="22"/>
      <c r="AJ1197" s="22"/>
      <c r="AK1197" s="22"/>
      <c r="AL1197" s="22"/>
      <c r="AM1197" s="22"/>
      <c r="AN1197" s="22"/>
      <c r="AO1197" s="22"/>
      <c r="AP1197" s="22"/>
      <c r="AQ1197" s="22"/>
      <c r="AR1197" s="22"/>
      <c r="AS1197" s="22"/>
      <c r="AT1197" s="22"/>
      <c r="AU1197" s="22"/>
      <c r="AV1197" s="22"/>
      <c r="AW1197" s="22"/>
      <c r="AX1197" s="22"/>
      <c r="AY1197" s="22"/>
      <c r="AZ1197" s="22"/>
      <c r="BA1197" s="22"/>
      <c r="BB1197" s="22"/>
      <c r="BC1197" s="22"/>
      <c r="BD1197" s="22"/>
      <c r="BE1197" s="22"/>
      <c r="BF1197" s="22"/>
      <c r="BG1197" s="22"/>
      <c r="BH1197" s="22"/>
      <c r="BI1197" s="22"/>
      <c r="BJ1197" s="22"/>
      <c r="BK1197" s="22"/>
      <c r="BL1197" s="22"/>
      <c r="BM1197" s="22"/>
      <c r="BN1197" s="22"/>
      <c r="BO1197" s="22"/>
      <c r="BP1197" s="22"/>
      <c r="BQ1197" s="22"/>
      <c r="BR1197" s="22"/>
      <c r="BS1197" s="22"/>
      <c r="BT1197" s="22"/>
      <c r="BU1197" s="22"/>
      <c r="BV1197" s="22"/>
      <c r="BW1197" s="22"/>
      <c r="BX1197" s="22"/>
      <c r="BY1197" s="22"/>
      <c r="BZ1197" s="22"/>
      <c r="CA1197" s="22"/>
      <c r="CB1197" s="22"/>
      <c r="CC1197" s="22"/>
      <c r="CD1197" s="22"/>
      <c r="CE1197" s="22"/>
      <c r="CF1197" s="22"/>
      <c r="CG1197" s="22"/>
      <c r="CH1197" s="22"/>
      <c r="CI1197" s="22"/>
      <c r="CJ1197" s="22"/>
      <c r="CK1197" s="22"/>
      <c r="CL1197" s="22"/>
      <c r="CM1197" s="22"/>
      <c r="CN1197" s="22"/>
      <c r="CO1197" s="22"/>
      <c r="CP1197" s="22"/>
      <c r="CQ1197" s="22"/>
      <c r="CR1197" s="22"/>
      <c r="CS1197" s="22"/>
      <c r="CT1197" s="22"/>
      <c r="CU1197" s="22"/>
      <c r="CV1197" s="22"/>
      <c r="CW1197" s="22"/>
      <c r="CX1197" s="22"/>
      <c r="CY1197" s="22"/>
      <c r="CZ1197" s="22"/>
      <c r="DA1197" s="22"/>
      <c r="DB1197" s="22"/>
      <c r="DC1197" s="22"/>
      <c r="DD1197" s="22"/>
      <c r="DE1197" s="22"/>
      <c r="DF1197" s="22"/>
      <c r="DG1197" s="22"/>
      <c r="DH1197" s="22"/>
      <c r="DI1197" s="22"/>
      <c r="DJ1197" s="22"/>
      <c r="DK1197" s="22"/>
      <c r="DL1197" s="22"/>
      <c r="DM1197" s="22"/>
      <c r="DN1197" s="22"/>
      <c r="DO1197" s="22"/>
      <c r="DP1197" s="22"/>
      <c r="DQ1197" s="22"/>
      <c r="DR1197" s="22"/>
      <c r="DS1197" s="22"/>
      <c r="DT1197" s="22"/>
      <c r="DU1197" s="22"/>
      <c r="DV1197" s="22"/>
      <c r="DW1197" s="22"/>
      <c r="DX1197" s="22"/>
      <c r="DY1197" s="22"/>
      <c r="DZ1197" s="22"/>
      <c r="EA1197" s="22"/>
      <c r="EB1197" s="22"/>
      <c r="EC1197" s="22"/>
      <c r="ED1197" s="22"/>
      <c r="EE1197" s="22"/>
      <c r="EF1197" s="22"/>
      <c r="EG1197" s="22"/>
      <c r="EH1197" s="22"/>
      <c r="EI1197" s="22"/>
      <c r="EJ1197" s="22"/>
      <c r="EK1197" s="22"/>
      <c r="EL1197" s="22"/>
      <c r="EM1197" s="22"/>
      <c r="EN1197" s="22"/>
      <c r="EO1197" s="22"/>
      <c r="EP1197" s="22"/>
      <c r="EQ1197" s="22"/>
      <c r="ER1197" s="22"/>
      <c r="ES1197" s="22"/>
      <c r="ET1197" s="22"/>
      <c r="EU1197" s="22"/>
      <c r="EV1197" s="22"/>
      <c r="EW1197" s="22"/>
      <c r="EX1197" s="22"/>
      <c r="EY1197" s="22"/>
      <c r="EZ1197" s="22"/>
      <c r="FA1197" s="22"/>
      <c r="FB1197" s="22"/>
      <c r="FC1197" s="22"/>
      <c r="FD1197" s="22"/>
      <c r="FE1197" s="22"/>
      <c r="FF1197" s="22"/>
      <c r="FG1197" s="22"/>
      <c r="FH1197" s="22"/>
      <c r="FI1197" s="22"/>
      <c r="FJ1197" s="22"/>
      <c r="FK1197" s="22"/>
      <c r="FL1197" s="22"/>
      <c r="FM1197" s="22"/>
      <c r="FN1197" s="22"/>
      <c r="FO1197" s="22"/>
      <c r="FP1197" s="22"/>
    </row>
    <row r="1198" spans="1:172" ht="15">
      <c r="A1198" s="65"/>
      <c r="B1198" s="22"/>
      <c r="C1198" s="22"/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2"/>
      <c r="AP1198" s="22"/>
      <c r="AQ1198" s="22"/>
      <c r="AR1198" s="22"/>
      <c r="AS1198" s="22"/>
      <c r="AT1198" s="22"/>
      <c r="AU1198" s="22"/>
      <c r="AV1198" s="22"/>
      <c r="AW1198" s="22"/>
      <c r="AX1198" s="22"/>
      <c r="AY1198" s="22"/>
      <c r="AZ1198" s="22"/>
      <c r="BA1198" s="22"/>
      <c r="BB1198" s="22"/>
      <c r="BC1198" s="22"/>
      <c r="BD1198" s="22"/>
      <c r="BE1198" s="22"/>
      <c r="BF1198" s="22"/>
      <c r="BG1198" s="22"/>
      <c r="BH1198" s="22"/>
      <c r="BI1198" s="22"/>
      <c r="BJ1198" s="22"/>
      <c r="BK1198" s="22"/>
      <c r="BL1198" s="22"/>
      <c r="BM1198" s="22"/>
      <c r="BN1198" s="22"/>
      <c r="BO1198" s="22"/>
      <c r="BP1198" s="22"/>
      <c r="BQ1198" s="22"/>
      <c r="BR1198" s="22"/>
      <c r="BS1198" s="22"/>
      <c r="BT1198" s="22"/>
      <c r="BU1198" s="22"/>
      <c r="BV1198" s="22"/>
      <c r="BW1198" s="22"/>
      <c r="BX1198" s="22"/>
      <c r="BY1198" s="22"/>
      <c r="BZ1198" s="22"/>
      <c r="CA1198" s="22"/>
      <c r="CB1198" s="22"/>
      <c r="CC1198" s="22"/>
      <c r="CD1198" s="22"/>
      <c r="CE1198" s="22"/>
      <c r="CF1198" s="22"/>
      <c r="CG1198" s="22"/>
      <c r="CH1198" s="22"/>
      <c r="CI1198" s="22"/>
      <c r="CJ1198" s="22"/>
      <c r="CK1198" s="22"/>
      <c r="CL1198" s="22"/>
      <c r="CM1198" s="22"/>
      <c r="CN1198" s="22"/>
      <c r="CO1198" s="22"/>
      <c r="CP1198" s="22"/>
      <c r="CQ1198" s="22"/>
      <c r="CR1198" s="22"/>
      <c r="CS1198" s="22"/>
      <c r="CT1198" s="22"/>
      <c r="CU1198" s="22"/>
      <c r="CV1198" s="22"/>
      <c r="CW1198" s="22"/>
      <c r="CX1198" s="22"/>
      <c r="CY1198" s="22"/>
      <c r="CZ1198" s="22"/>
      <c r="DA1198" s="22"/>
      <c r="DB1198" s="22"/>
      <c r="DC1198" s="22"/>
      <c r="DD1198" s="22"/>
      <c r="DE1198" s="22"/>
      <c r="DF1198" s="22"/>
      <c r="DG1198" s="22"/>
      <c r="DH1198" s="22"/>
      <c r="DI1198" s="22"/>
      <c r="DJ1198" s="22"/>
      <c r="DK1198" s="22"/>
      <c r="DL1198" s="22"/>
      <c r="DM1198" s="22"/>
      <c r="DN1198" s="22"/>
      <c r="DO1198" s="22"/>
      <c r="DP1198" s="22"/>
      <c r="DQ1198" s="22"/>
      <c r="DR1198" s="22"/>
      <c r="DS1198" s="22"/>
      <c r="DT1198" s="22"/>
      <c r="DU1198" s="22"/>
      <c r="DV1198" s="22"/>
      <c r="DW1198" s="22"/>
      <c r="DX1198" s="22"/>
      <c r="DY1198" s="22"/>
      <c r="DZ1198" s="22"/>
      <c r="EA1198" s="22"/>
      <c r="EB1198" s="22"/>
      <c r="EC1198" s="22"/>
      <c r="ED1198" s="22"/>
      <c r="EE1198" s="22"/>
      <c r="EF1198" s="22"/>
      <c r="EG1198" s="22"/>
      <c r="EH1198" s="22"/>
      <c r="EI1198" s="22"/>
      <c r="EJ1198" s="22"/>
      <c r="EK1198" s="22"/>
      <c r="EL1198" s="22"/>
      <c r="EM1198" s="22"/>
      <c r="EN1198" s="22"/>
      <c r="EO1198" s="22"/>
      <c r="EP1198" s="22"/>
      <c r="EQ1198" s="22"/>
      <c r="ER1198" s="22"/>
      <c r="ES1198" s="22"/>
      <c r="ET1198" s="22"/>
      <c r="EU1198" s="22"/>
      <c r="EV1198" s="22"/>
      <c r="EW1198" s="22"/>
      <c r="EX1198" s="22"/>
      <c r="EY1198" s="22"/>
      <c r="EZ1198" s="22"/>
      <c r="FA1198" s="22"/>
      <c r="FB1198" s="22"/>
      <c r="FC1198" s="22"/>
      <c r="FD1198" s="22"/>
      <c r="FE1198" s="22"/>
      <c r="FF1198" s="22"/>
      <c r="FG1198" s="22"/>
      <c r="FH1198" s="22"/>
      <c r="FI1198" s="22"/>
      <c r="FJ1198" s="22"/>
      <c r="FK1198" s="22"/>
      <c r="FL1198" s="22"/>
      <c r="FM1198" s="22"/>
      <c r="FN1198" s="22"/>
      <c r="FO1198" s="22"/>
      <c r="FP1198" s="22"/>
    </row>
    <row r="1199" spans="1:172" ht="15">
      <c r="A1199" s="65"/>
      <c r="B1199" s="22"/>
      <c r="C1199" s="22"/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  <c r="AF1199" s="22"/>
      <c r="AG1199" s="22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/>
      <c r="AT1199" s="22"/>
      <c r="AU1199" s="22"/>
      <c r="AV1199" s="22"/>
      <c r="AW1199" s="22"/>
      <c r="AX1199" s="22"/>
      <c r="AY1199" s="22"/>
      <c r="AZ1199" s="22"/>
      <c r="BA1199" s="22"/>
      <c r="BB1199" s="22"/>
      <c r="BC1199" s="22"/>
      <c r="BD1199" s="22"/>
      <c r="BE1199" s="22"/>
      <c r="BF1199" s="22"/>
      <c r="BG1199" s="22"/>
      <c r="BH1199" s="22"/>
      <c r="BI1199" s="22"/>
      <c r="BJ1199" s="22"/>
      <c r="BK1199" s="22"/>
      <c r="BL1199" s="22"/>
      <c r="BM1199" s="22"/>
      <c r="BN1199" s="22"/>
      <c r="BO1199" s="22"/>
      <c r="BP1199" s="22"/>
      <c r="BQ1199" s="22"/>
      <c r="BR1199" s="22"/>
      <c r="BS1199" s="22"/>
      <c r="BT1199" s="22"/>
      <c r="BU1199" s="22"/>
      <c r="BV1199" s="22"/>
      <c r="BW1199" s="22"/>
      <c r="BX1199" s="22"/>
      <c r="BY1199" s="22"/>
      <c r="BZ1199" s="22"/>
      <c r="CA1199" s="22"/>
      <c r="CB1199" s="22"/>
      <c r="CC1199" s="22"/>
      <c r="CD1199" s="22"/>
      <c r="CE1199" s="22"/>
      <c r="CF1199" s="22"/>
      <c r="CG1199" s="22"/>
      <c r="CH1199" s="22"/>
      <c r="CI1199" s="22"/>
      <c r="CJ1199" s="22"/>
      <c r="CK1199" s="22"/>
      <c r="CL1199" s="22"/>
      <c r="CM1199" s="22"/>
      <c r="CN1199" s="22"/>
      <c r="CO1199" s="22"/>
      <c r="CP1199" s="22"/>
      <c r="CQ1199" s="22"/>
      <c r="CR1199" s="22"/>
      <c r="CS1199" s="22"/>
      <c r="CT1199" s="22"/>
      <c r="CU1199" s="22"/>
      <c r="CV1199" s="22"/>
      <c r="CW1199" s="22"/>
      <c r="CX1199" s="22"/>
      <c r="CY1199" s="22"/>
      <c r="CZ1199" s="22"/>
      <c r="DA1199" s="22"/>
      <c r="DB1199" s="22"/>
      <c r="DC1199" s="22"/>
      <c r="DD1199" s="22"/>
      <c r="DE1199" s="22"/>
      <c r="DF1199" s="22"/>
      <c r="DG1199" s="22"/>
      <c r="DH1199" s="22"/>
      <c r="DI1199" s="22"/>
      <c r="DJ1199" s="22"/>
      <c r="DK1199" s="22"/>
      <c r="DL1199" s="22"/>
      <c r="DM1199" s="22"/>
      <c r="DN1199" s="22"/>
      <c r="DO1199" s="22"/>
      <c r="DP1199" s="22"/>
      <c r="DQ1199" s="22"/>
      <c r="DR1199" s="22"/>
      <c r="DS1199" s="22"/>
      <c r="DT1199" s="22"/>
      <c r="DU1199" s="22"/>
      <c r="DV1199" s="22"/>
      <c r="DW1199" s="22"/>
      <c r="DX1199" s="22"/>
      <c r="DY1199" s="22"/>
      <c r="DZ1199" s="22"/>
      <c r="EA1199" s="22"/>
      <c r="EB1199" s="22"/>
      <c r="EC1199" s="22"/>
      <c r="ED1199" s="22"/>
      <c r="EE1199" s="22"/>
      <c r="EF1199" s="22"/>
      <c r="EG1199" s="22"/>
      <c r="EH1199" s="22"/>
      <c r="EI1199" s="22"/>
      <c r="EJ1199" s="22"/>
      <c r="EK1199" s="22"/>
      <c r="EL1199" s="22"/>
      <c r="EM1199" s="22"/>
      <c r="EN1199" s="22"/>
      <c r="EO1199" s="22"/>
      <c r="EP1199" s="22"/>
      <c r="EQ1199" s="22"/>
      <c r="ER1199" s="22"/>
      <c r="ES1199" s="22"/>
      <c r="ET1199" s="22"/>
      <c r="EU1199" s="22"/>
      <c r="EV1199" s="22"/>
      <c r="EW1199" s="22"/>
      <c r="EX1199" s="22"/>
      <c r="EY1199" s="22"/>
      <c r="EZ1199" s="22"/>
      <c r="FA1199" s="22"/>
      <c r="FB1199" s="22"/>
      <c r="FC1199" s="22"/>
      <c r="FD1199" s="22"/>
      <c r="FE1199" s="22"/>
      <c r="FF1199" s="22"/>
      <c r="FG1199" s="22"/>
      <c r="FH1199" s="22"/>
      <c r="FI1199" s="22"/>
      <c r="FJ1199" s="22"/>
      <c r="FK1199" s="22"/>
      <c r="FL1199" s="22"/>
      <c r="FM1199" s="22"/>
      <c r="FN1199" s="22"/>
      <c r="FO1199" s="22"/>
      <c r="FP1199" s="22"/>
    </row>
    <row r="1200" spans="1:172" ht="15">
      <c r="A1200" s="65"/>
      <c r="B1200" s="22"/>
      <c r="C1200" s="22"/>
      <c r="D1200" s="22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  <c r="AF1200" s="22"/>
      <c r="AG1200" s="22"/>
      <c r="AH1200" s="22"/>
      <c r="AI1200" s="22"/>
      <c r="AJ1200" s="22"/>
      <c r="AK1200" s="22"/>
      <c r="AL1200" s="22"/>
      <c r="AM1200" s="22"/>
      <c r="AN1200" s="22"/>
      <c r="AO1200" s="22"/>
      <c r="AP1200" s="22"/>
      <c r="AQ1200" s="22"/>
      <c r="AR1200" s="22"/>
      <c r="AS1200" s="22"/>
      <c r="AT1200" s="22"/>
      <c r="AU1200" s="22"/>
      <c r="AV1200" s="22"/>
      <c r="AW1200" s="22"/>
      <c r="AX1200" s="22"/>
      <c r="AY1200" s="22"/>
      <c r="AZ1200" s="22"/>
      <c r="BA1200" s="22"/>
      <c r="BB1200" s="22"/>
      <c r="BC1200" s="22"/>
      <c r="BD1200" s="22"/>
      <c r="BE1200" s="22"/>
      <c r="BF1200" s="22"/>
      <c r="BG1200" s="22"/>
      <c r="BH1200" s="22"/>
      <c r="BI1200" s="22"/>
      <c r="BJ1200" s="22"/>
      <c r="BK1200" s="22"/>
      <c r="BL1200" s="22"/>
      <c r="BM1200" s="22"/>
      <c r="BN1200" s="22"/>
      <c r="BO1200" s="22"/>
      <c r="BP1200" s="22"/>
      <c r="BQ1200" s="22"/>
      <c r="BR1200" s="22"/>
      <c r="BS1200" s="22"/>
      <c r="BT1200" s="22"/>
      <c r="BU1200" s="22"/>
      <c r="BV1200" s="22"/>
      <c r="BW1200" s="22"/>
      <c r="BX1200" s="22"/>
      <c r="BY1200" s="22"/>
      <c r="BZ1200" s="22"/>
      <c r="CA1200" s="22"/>
      <c r="CB1200" s="22"/>
      <c r="CC1200" s="22"/>
      <c r="CD1200" s="22"/>
      <c r="CE1200" s="22"/>
      <c r="CF1200" s="22"/>
      <c r="CG1200" s="22"/>
      <c r="CH1200" s="22"/>
      <c r="CI1200" s="22"/>
      <c r="CJ1200" s="22"/>
      <c r="CK1200" s="22"/>
      <c r="CL1200" s="22"/>
      <c r="CM1200" s="22"/>
      <c r="CN1200" s="22"/>
      <c r="CO1200" s="22"/>
      <c r="CP1200" s="22"/>
      <c r="CQ1200" s="22"/>
      <c r="CR1200" s="22"/>
      <c r="CS1200" s="22"/>
      <c r="CT1200" s="22"/>
      <c r="CU1200" s="22"/>
      <c r="CV1200" s="22"/>
      <c r="CW1200" s="22"/>
      <c r="CX1200" s="22"/>
      <c r="CY1200" s="22"/>
      <c r="CZ1200" s="22"/>
      <c r="DA1200" s="22"/>
      <c r="DB1200" s="22"/>
      <c r="DC1200" s="22"/>
      <c r="DD1200" s="22"/>
      <c r="DE1200" s="22"/>
      <c r="DF1200" s="22"/>
      <c r="DG1200" s="22"/>
      <c r="DH1200" s="22"/>
      <c r="DI1200" s="22"/>
      <c r="DJ1200" s="22"/>
      <c r="DK1200" s="22"/>
      <c r="DL1200" s="22"/>
      <c r="DM1200" s="22"/>
      <c r="DN1200" s="22"/>
      <c r="DO1200" s="22"/>
      <c r="DP1200" s="22"/>
      <c r="DQ1200" s="22"/>
      <c r="DR1200" s="22"/>
      <c r="DS1200" s="22"/>
      <c r="DT1200" s="22"/>
      <c r="DU1200" s="22"/>
      <c r="DV1200" s="22"/>
      <c r="DW1200" s="22"/>
      <c r="DX1200" s="22"/>
      <c r="DY1200" s="22"/>
      <c r="DZ1200" s="22"/>
      <c r="EA1200" s="22"/>
      <c r="EB1200" s="22"/>
      <c r="EC1200" s="22"/>
      <c r="ED1200" s="22"/>
      <c r="EE1200" s="22"/>
      <c r="EF1200" s="22"/>
      <c r="EG1200" s="22"/>
      <c r="EH1200" s="22"/>
      <c r="EI1200" s="22"/>
      <c r="EJ1200" s="22"/>
      <c r="EK1200" s="22"/>
      <c r="EL1200" s="22"/>
      <c r="EM1200" s="22"/>
      <c r="EN1200" s="22"/>
      <c r="EO1200" s="22"/>
      <c r="EP1200" s="22"/>
      <c r="EQ1200" s="22"/>
      <c r="ER1200" s="22"/>
      <c r="ES1200" s="22"/>
      <c r="ET1200" s="22"/>
      <c r="EU1200" s="22"/>
      <c r="EV1200" s="22"/>
      <c r="EW1200" s="22"/>
      <c r="EX1200" s="22"/>
      <c r="EY1200" s="22"/>
      <c r="EZ1200" s="22"/>
      <c r="FA1200" s="22"/>
      <c r="FB1200" s="22"/>
      <c r="FC1200" s="22"/>
      <c r="FD1200" s="22"/>
      <c r="FE1200" s="22"/>
      <c r="FF1200" s="22"/>
      <c r="FG1200" s="22"/>
      <c r="FH1200" s="22"/>
      <c r="FI1200" s="22"/>
      <c r="FJ1200" s="22"/>
      <c r="FK1200" s="22"/>
      <c r="FL1200" s="22"/>
      <c r="FM1200" s="22"/>
      <c r="FN1200" s="22"/>
      <c r="FO1200" s="22"/>
      <c r="FP1200" s="22"/>
    </row>
    <row r="1201" spans="1:172" ht="15">
      <c r="A1201" s="65"/>
      <c r="B1201" s="22"/>
      <c r="C1201" s="22"/>
      <c r="D1201" s="22"/>
      <c r="E1201" s="22"/>
      <c r="F1201" s="22"/>
      <c r="G1201" s="22"/>
      <c r="H1201" s="22"/>
      <c r="I1201" s="22"/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  <c r="AF1201" s="22"/>
      <c r="AG1201" s="22"/>
      <c r="AH1201" s="22"/>
      <c r="AI1201" s="22"/>
      <c r="AJ1201" s="22"/>
      <c r="AK1201" s="22"/>
      <c r="AL1201" s="22"/>
      <c r="AM1201" s="22"/>
      <c r="AN1201" s="22"/>
      <c r="AO1201" s="22"/>
      <c r="AP1201" s="22"/>
      <c r="AQ1201" s="22"/>
      <c r="AR1201" s="22"/>
      <c r="AS1201" s="22"/>
      <c r="AT1201" s="22"/>
      <c r="AU1201" s="22"/>
      <c r="AV1201" s="22"/>
      <c r="AW1201" s="22"/>
      <c r="AX1201" s="22"/>
      <c r="AY1201" s="22"/>
      <c r="AZ1201" s="22"/>
      <c r="BA1201" s="22"/>
      <c r="BB1201" s="22"/>
      <c r="BC1201" s="22"/>
      <c r="BD1201" s="22"/>
      <c r="BE1201" s="22"/>
      <c r="BF1201" s="22"/>
      <c r="BG1201" s="22"/>
      <c r="BH1201" s="22"/>
      <c r="BI1201" s="22"/>
      <c r="BJ1201" s="22"/>
      <c r="BK1201" s="22"/>
      <c r="BL1201" s="22"/>
      <c r="BM1201" s="22"/>
      <c r="BN1201" s="22"/>
      <c r="BO1201" s="22"/>
      <c r="BP1201" s="22"/>
      <c r="BQ1201" s="22"/>
      <c r="BR1201" s="22"/>
      <c r="BS1201" s="22"/>
      <c r="BT1201" s="22"/>
      <c r="BU1201" s="22"/>
      <c r="BV1201" s="22"/>
      <c r="BW1201" s="22"/>
      <c r="BX1201" s="22"/>
      <c r="BY1201" s="22"/>
      <c r="BZ1201" s="22"/>
      <c r="CA1201" s="22"/>
      <c r="CB1201" s="22"/>
      <c r="CC1201" s="22"/>
      <c r="CD1201" s="22"/>
      <c r="CE1201" s="22"/>
      <c r="CF1201" s="22"/>
      <c r="CG1201" s="22"/>
      <c r="CH1201" s="22"/>
      <c r="CI1201" s="22"/>
      <c r="CJ1201" s="22"/>
      <c r="CK1201" s="22"/>
      <c r="CL1201" s="22"/>
      <c r="CM1201" s="22"/>
      <c r="CN1201" s="22"/>
      <c r="CO1201" s="22"/>
      <c r="CP1201" s="22"/>
      <c r="CQ1201" s="22"/>
      <c r="CR1201" s="22"/>
      <c r="CS1201" s="22"/>
      <c r="CT1201" s="22"/>
      <c r="CU1201" s="22"/>
      <c r="CV1201" s="22"/>
      <c r="CW1201" s="22"/>
      <c r="CX1201" s="22"/>
      <c r="CY1201" s="22"/>
      <c r="CZ1201" s="22"/>
      <c r="DA1201" s="22"/>
      <c r="DB1201" s="22"/>
      <c r="DC1201" s="22"/>
      <c r="DD1201" s="22"/>
      <c r="DE1201" s="22"/>
      <c r="DF1201" s="22"/>
      <c r="DG1201" s="22"/>
      <c r="DH1201" s="22"/>
      <c r="DI1201" s="22"/>
      <c r="DJ1201" s="22"/>
      <c r="DK1201" s="22"/>
      <c r="DL1201" s="22"/>
      <c r="DM1201" s="22"/>
      <c r="DN1201" s="22"/>
      <c r="DO1201" s="22"/>
      <c r="DP1201" s="22"/>
      <c r="DQ1201" s="22"/>
      <c r="DR1201" s="22"/>
      <c r="DS1201" s="22"/>
      <c r="DT1201" s="22"/>
      <c r="DU1201" s="22"/>
      <c r="DV1201" s="22"/>
      <c r="DW1201" s="22"/>
      <c r="DX1201" s="22"/>
      <c r="DY1201" s="22"/>
      <c r="DZ1201" s="22"/>
      <c r="EA1201" s="22"/>
      <c r="EB1201" s="22"/>
      <c r="EC1201" s="22"/>
      <c r="ED1201" s="22"/>
      <c r="EE1201" s="22"/>
      <c r="EF1201" s="22"/>
      <c r="EG1201" s="22"/>
      <c r="EH1201" s="22"/>
      <c r="EI1201" s="22"/>
      <c r="EJ1201" s="22"/>
      <c r="EK1201" s="22"/>
      <c r="EL1201" s="22"/>
      <c r="EM1201" s="22"/>
      <c r="EN1201" s="22"/>
      <c r="EO1201" s="22"/>
      <c r="EP1201" s="22"/>
      <c r="EQ1201" s="22"/>
      <c r="ER1201" s="22"/>
      <c r="ES1201" s="22"/>
      <c r="ET1201" s="22"/>
      <c r="EU1201" s="22"/>
      <c r="EV1201" s="22"/>
      <c r="EW1201" s="22"/>
      <c r="EX1201" s="22"/>
      <c r="EY1201" s="22"/>
      <c r="EZ1201" s="22"/>
      <c r="FA1201" s="22"/>
      <c r="FB1201" s="22"/>
      <c r="FC1201" s="22"/>
      <c r="FD1201" s="22"/>
      <c r="FE1201" s="22"/>
      <c r="FF1201" s="22"/>
      <c r="FG1201" s="22"/>
      <c r="FH1201" s="22"/>
      <c r="FI1201" s="22"/>
      <c r="FJ1201" s="22"/>
      <c r="FK1201" s="22"/>
      <c r="FL1201" s="22"/>
      <c r="FM1201" s="22"/>
      <c r="FN1201" s="22"/>
      <c r="FO1201" s="22"/>
      <c r="FP1201" s="22"/>
    </row>
    <row r="1202" spans="1:172" ht="15">
      <c r="A1202" s="65"/>
      <c r="B1202" s="22"/>
      <c r="C1202" s="22"/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  <c r="AF1202" s="22"/>
      <c r="AG1202" s="22"/>
      <c r="AH1202" s="22"/>
      <c r="AI1202" s="22"/>
      <c r="AJ1202" s="22"/>
      <c r="AK1202" s="22"/>
      <c r="AL1202" s="22"/>
      <c r="AM1202" s="22"/>
      <c r="AN1202" s="22"/>
      <c r="AO1202" s="22"/>
      <c r="AP1202" s="22"/>
      <c r="AQ1202" s="22"/>
      <c r="AR1202" s="22"/>
      <c r="AS1202" s="22"/>
      <c r="AT1202" s="22"/>
      <c r="AU1202" s="22"/>
      <c r="AV1202" s="22"/>
      <c r="AW1202" s="22"/>
      <c r="AX1202" s="22"/>
      <c r="AY1202" s="22"/>
      <c r="AZ1202" s="22"/>
      <c r="BA1202" s="22"/>
      <c r="BB1202" s="22"/>
      <c r="BC1202" s="22"/>
      <c r="BD1202" s="22"/>
      <c r="BE1202" s="22"/>
      <c r="BF1202" s="22"/>
      <c r="BG1202" s="22"/>
      <c r="BH1202" s="22"/>
      <c r="BI1202" s="22"/>
      <c r="BJ1202" s="22"/>
      <c r="BK1202" s="22"/>
      <c r="BL1202" s="22"/>
      <c r="BM1202" s="22"/>
      <c r="BN1202" s="22"/>
      <c r="BO1202" s="22"/>
      <c r="BP1202" s="22"/>
      <c r="BQ1202" s="22"/>
      <c r="BR1202" s="22"/>
      <c r="BS1202" s="22"/>
      <c r="BT1202" s="22"/>
      <c r="BU1202" s="22"/>
      <c r="BV1202" s="22"/>
      <c r="BW1202" s="22"/>
      <c r="BX1202" s="22"/>
      <c r="BY1202" s="22"/>
      <c r="BZ1202" s="22"/>
      <c r="CA1202" s="22"/>
      <c r="CB1202" s="22"/>
      <c r="CC1202" s="22"/>
      <c r="CD1202" s="22"/>
      <c r="CE1202" s="22"/>
      <c r="CF1202" s="22"/>
      <c r="CG1202" s="22"/>
      <c r="CH1202" s="22"/>
      <c r="CI1202" s="22"/>
      <c r="CJ1202" s="22"/>
      <c r="CK1202" s="22"/>
      <c r="CL1202" s="22"/>
      <c r="CM1202" s="22"/>
      <c r="CN1202" s="22"/>
      <c r="CO1202" s="22"/>
      <c r="CP1202" s="22"/>
      <c r="CQ1202" s="22"/>
      <c r="CR1202" s="22"/>
      <c r="CS1202" s="22"/>
      <c r="CT1202" s="22"/>
      <c r="CU1202" s="22"/>
      <c r="CV1202" s="22"/>
      <c r="CW1202" s="22"/>
      <c r="CX1202" s="22"/>
      <c r="CY1202" s="22"/>
      <c r="CZ1202" s="22"/>
      <c r="DA1202" s="22"/>
      <c r="DB1202" s="22"/>
      <c r="DC1202" s="22"/>
      <c r="DD1202" s="22"/>
      <c r="DE1202" s="22"/>
      <c r="DF1202" s="22"/>
      <c r="DG1202" s="22"/>
      <c r="DH1202" s="22"/>
      <c r="DI1202" s="22"/>
      <c r="DJ1202" s="22"/>
      <c r="DK1202" s="22"/>
      <c r="DL1202" s="22"/>
      <c r="DM1202" s="22"/>
      <c r="DN1202" s="22"/>
      <c r="DO1202" s="22"/>
      <c r="DP1202" s="22"/>
      <c r="DQ1202" s="22"/>
      <c r="DR1202" s="22"/>
      <c r="DS1202" s="22"/>
      <c r="DT1202" s="22"/>
      <c r="DU1202" s="22"/>
      <c r="DV1202" s="22"/>
      <c r="DW1202" s="22"/>
      <c r="DX1202" s="22"/>
      <c r="DY1202" s="22"/>
      <c r="DZ1202" s="22"/>
      <c r="EA1202" s="22"/>
      <c r="EB1202" s="22"/>
      <c r="EC1202" s="22"/>
      <c r="ED1202" s="22"/>
      <c r="EE1202" s="22"/>
      <c r="EF1202" s="22"/>
      <c r="EG1202" s="22"/>
      <c r="EH1202" s="22"/>
      <c r="EI1202" s="22"/>
      <c r="EJ1202" s="22"/>
      <c r="EK1202" s="22"/>
      <c r="EL1202" s="22"/>
      <c r="EM1202" s="22"/>
      <c r="EN1202" s="22"/>
      <c r="EO1202" s="22"/>
      <c r="EP1202" s="22"/>
      <c r="EQ1202" s="22"/>
      <c r="ER1202" s="22"/>
      <c r="ES1202" s="22"/>
      <c r="ET1202" s="22"/>
      <c r="EU1202" s="22"/>
      <c r="EV1202" s="22"/>
      <c r="EW1202" s="22"/>
      <c r="EX1202" s="22"/>
      <c r="EY1202" s="22"/>
      <c r="EZ1202" s="22"/>
      <c r="FA1202" s="22"/>
      <c r="FB1202" s="22"/>
      <c r="FC1202" s="22"/>
      <c r="FD1202" s="22"/>
      <c r="FE1202" s="22"/>
      <c r="FF1202" s="22"/>
      <c r="FG1202" s="22"/>
      <c r="FH1202" s="22"/>
      <c r="FI1202" s="22"/>
      <c r="FJ1202" s="22"/>
      <c r="FK1202" s="22"/>
      <c r="FL1202" s="22"/>
      <c r="FM1202" s="22"/>
      <c r="FN1202" s="22"/>
      <c r="FO1202" s="22"/>
      <c r="FP1202" s="22"/>
    </row>
    <row r="1203" spans="1:172" ht="15">
      <c r="A1203" s="65"/>
      <c r="B1203" s="22"/>
      <c r="C1203" s="22"/>
      <c r="D1203" s="22"/>
      <c r="E1203" s="22"/>
      <c r="F1203" s="22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  <c r="AF1203" s="22"/>
      <c r="AG1203" s="22"/>
      <c r="AH1203" s="22"/>
      <c r="AI1203" s="22"/>
      <c r="AJ1203" s="22"/>
      <c r="AK1203" s="22"/>
      <c r="AL1203" s="22"/>
      <c r="AM1203" s="22"/>
      <c r="AN1203" s="22"/>
      <c r="AO1203" s="22"/>
      <c r="AP1203" s="22"/>
      <c r="AQ1203" s="22"/>
      <c r="AR1203" s="22"/>
      <c r="AS1203" s="22"/>
      <c r="AT1203" s="22"/>
      <c r="AU1203" s="22"/>
      <c r="AV1203" s="22"/>
      <c r="AW1203" s="22"/>
      <c r="AX1203" s="22"/>
      <c r="AY1203" s="22"/>
      <c r="AZ1203" s="22"/>
      <c r="BA1203" s="22"/>
      <c r="BB1203" s="22"/>
      <c r="BC1203" s="22"/>
      <c r="BD1203" s="22"/>
      <c r="BE1203" s="22"/>
      <c r="BF1203" s="22"/>
      <c r="BG1203" s="22"/>
      <c r="BH1203" s="22"/>
      <c r="BI1203" s="22"/>
      <c r="BJ1203" s="22"/>
      <c r="BK1203" s="22"/>
      <c r="BL1203" s="22"/>
      <c r="BM1203" s="22"/>
      <c r="BN1203" s="22"/>
      <c r="BO1203" s="22"/>
      <c r="BP1203" s="22"/>
      <c r="BQ1203" s="22"/>
      <c r="BR1203" s="22"/>
      <c r="BS1203" s="22"/>
      <c r="BT1203" s="22"/>
      <c r="BU1203" s="22"/>
      <c r="BV1203" s="22"/>
      <c r="BW1203" s="22"/>
      <c r="BX1203" s="22"/>
      <c r="BY1203" s="22"/>
      <c r="BZ1203" s="22"/>
      <c r="CA1203" s="22"/>
      <c r="CB1203" s="22"/>
      <c r="CC1203" s="22"/>
      <c r="CD1203" s="22"/>
      <c r="CE1203" s="22"/>
      <c r="CF1203" s="22"/>
      <c r="CG1203" s="22"/>
      <c r="CH1203" s="22"/>
      <c r="CI1203" s="22"/>
      <c r="CJ1203" s="22"/>
      <c r="CK1203" s="22"/>
      <c r="CL1203" s="22"/>
      <c r="CM1203" s="22"/>
      <c r="CN1203" s="22"/>
      <c r="CO1203" s="22"/>
      <c r="CP1203" s="22"/>
      <c r="CQ1203" s="22"/>
      <c r="CR1203" s="22"/>
      <c r="CS1203" s="22"/>
      <c r="CT1203" s="22"/>
      <c r="CU1203" s="22"/>
      <c r="CV1203" s="22"/>
      <c r="CW1203" s="22"/>
      <c r="CX1203" s="22"/>
      <c r="CY1203" s="22"/>
      <c r="CZ1203" s="22"/>
      <c r="DA1203" s="22"/>
      <c r="DB1203" s="22"/>
      <c r="DC1203" s="22"/>
      <c r="DD1203" s="22"/>
      <c r="DE1203" s="22"/>
      <c r="DF1203" s="22"/>
      <c r="DG1203" s="22"/>
      <c r="DH1203" s="22"/>
      <c r="DI1203" s="22"/>
      <c r="DJ1203" s="22"/>
      <c r="DK1203" s="22"/>
      <c r="DL1203" s="22"/>
      <c r="DM1203" s="22"/>
      <c r="DN1203" s="22"/>
      <c r="DO1203" s="22"/>
      <c r="DP1203" s="22"/>
      <c r="DQ1203" s="22"/>
      <c r="DR1203" s="22"/>
      <c r="DS1203" s="22"/>
      <c r="DT1203" s="22"/>
      <c r="DU1203" s="22"/>
      <c r="DV1203" s="22"/>
      <c r="DW1203" s="22"/>
      <c r="DX1203" s="22"/>
      <c r="DY1203" s="22"/>
      <c r="DZ1203" s="22"/>
      <c r="EA1203" s="22"/>
      <c r="EB1203" s="22"/>
      <c r="EC1203" s="22"/>
      <c r="ED1203" s="22"/>
      <c r="EE1203" s="22"/>
      <c r="EF1203" s="22"/>
      <c r="EG1203" s="22"/>
      <c r="EH1203" s="22"/>
      <c r="EI1203" s="22"/>
      <c r="EJ1203" s="22"/>
      <c r="EK1203" s="22"/>
      <c r="EL1203" s="22"/>
      <c r="EM1203" s="22"/>
      <c r="EN1203" s="22"/>
      <c r="EO1203" s="22"/>
      <c r="EP1203" s="22"/>
      <c r="EQ1203" s="22"/>
      <c r="ER1203" s="22"/>
      <c r="ES1203" s="22"/>
      <c r="ET1203" s="22"/>
      <c r="EU1203" s="22"/>
      <c r="EV1203" s="22"/>
      <c r="EW1203" s="22"/>
      <c r="EX1203" s="22"/>
      <c r="EY1203" s="22"/>
      <c r="EZ1203" s="22"/>
      <c r="FA1203" s="22"/>
      <c r="FB1203" s="22"/>
      <c r="FC1203" s="22"/>
      <c r="FD1203" s="22"/>
      <c r="FE1203" s="22"/>
      <c r="FF1203" s="22"/>
      <c r="FG1203" s="22"/>
      <c r="FH1203" s="22"/>
      <c r="FI1203" s="22"/>
      <c r="FJ1203" s="22"/>
      <c r="FK1203" s="22"/>
      <c r="FL1203" s="22"/>
      <c r="FM1203" s="22"/>
      <c r="FN1203" s="22"/>
      <c r="FO1203" s="22"/>
      <c r="FP1203" s="22"/>
    </row>
    <row r="1204" spans="1:172" ht="15">
      <c r="A1204" s="65"/>
      <c r="B1204" s="22"/>
      <c r="C1204" s="22"/>
      <c r="D1204" s="22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22"/>
      <c r="AH1204" s="22"/>
      <c r="AI1204" s="22"/>
      <c r="AJ1204" s="22"/>
      <c r="AK1204" s="22"/>
      <c r="AL1204" s="22"/>
      <c r="AM1204" s="22"/>
      <c r="AN1204" s="22"/>
      <c r="AO1204" s="22"/>
      <c r="AP1204" s="22"/>
      <c r="AQ1204" s="22"/>
      <c r="AR1204" s="22"/>
      <c r="AS1204" s="22"/>
      <c r="AT1204" s="22"/>
      <c r="AU1204" s="22"/>
      <c r="AV1204" s="22"/>
      <c r="AW1204" s="22"/>
      <c r="AX1204" s="22"/>
      <c r="AY1204" s="22"/>
      <c r="AZ1204" s="22"/>
      <c r="BA1204" s="22"/>
      <c r="BB1204" s="22"/>
      <c r="BC1204" s="22"/>
      <c r="BD1204" s="22"/>
      <c r="BE1204" s="22"/>
      <c r="BF1204" s="22"/>
      <c r="BG1204" s="22"/>
      <c r="BH1204" s="22"/>
      <c r="BI1204" s="22"/>
      <c r="BJ1204" s="22"/>
      <c r="BK1204" s="22"/>
      <c r="BL1204" s="22"/>
      <c r="BM1204" s="22"/>
      <c r="BN1204" s="22"/>
      <c r="BO1204" s="22"/>
      <c r="BP1204" s="22"/>
      <c r="BQ1204" s="22"/>
      <c r="BR1204" s="22"/>
      <c r="BS1204" s="22"/>
      <c r="BT1204" s="22"/>
      <c r="BU1204" s="22"/>
      <c r="BV1204" s="22"/>
      <c r="BW1204" s="22"/>
      <c r="BX1204" s="22"/>
      <c r="BY1204" s="22"/>
      <c r="BZ1204" s="22"/>
      <c r="CA1204" s="22"/>
      <c r="CB1204" s="22"/>
      <c r="CC1204" s="22"/>
      <c r="CD1204" s="22"/>
      <c r="CE1204" s="22"/>
      <c r="CF1204" s="22"/>
      <c r="CG1204" s="22"/>
      <c r="CH1204" s="22"/>
      <c r="CI1204" s="22"/>
      <c r="CJ1204" s="22"/>
      <c r="CK1204" s="22"/>
      <c r="CL1204" s="22"/>
      <c r="CM1204" s="22"/>
      <c r="CN1204" s="22"/>
      <c r="CO1204" s="22"/>
      <c r="CP1204" s="22"/>
      <c r="CQ1204" s="22"/>
      <c r="CR1204" s="22"/>
      <c r="CS1204" s="22"/>
      <c r="CT1204" s="22"/>
      <c r="CU1204" s="22"/>
      <c r="CV1204" s="22"/>
      <c r="CW1204" s="22"/>
      <c r="CX1204" s="22"/>
      <c r="CY1204" s="22"/>
      <c r="CZ1204" s="22"/>
      <c r="DA1204" s="22"/>
      <c r="DB1204" s="22"/>
      <c r="DC1204" s="22"/>
      <c r="DD1204" s="22"/>
      <c r="DE1204" s="22"/>
      <c r="DF1204" s="22"/>
      <c r="DG1204" s="22"/>
      <c r="DH1204" s="22"/>
      <c r="DI1204" s="22"/>
      <c r="DJ1204" s="22"/>
      <c r="DK1204" s="22"/>
      <c r="DL1204" s="22"/>
      <c r="DM1204" s="22"/>
      <c r="DN1204" s="22"/>
      <c r="DO1204" s="22"/>
      <c r="DP1204" s="22"/>
      <c r="DQ1204" s="22"/>
      <c r="DR1204" s="22"/>
      <c r="DS1204" s="22"/>
      <c r="DT1204" s="22"/>
      <c r="DU1204" s="22"/>
      <c r="DV1204" s="22"/>
      <c r="DW1204" s="22"/>
      <c r="DX1204" s="22"/>
      <c r="DY1204" s="22"/>
      <c r="DZ1204" s="22"/>
      <c r="EA1204" s="22"/>
      <c r="EB1204" s="22"/>
      <c r="EC1204" s="22"/>
      <c r="ED1204" s="22"/>
      <c r="EE1204" s="22"/>
      <c r="EF1204" s="22"/>
      <c r="EG1204" s="22"/>
      <c r="EH1204" s="22"/>
      <c r="EI1204" s="22"/>
      <c r="EJ1204" s="22"/>
      <c r="EK1204" s="22"/>
      <c r="EL1204" s="22"/>
      <c r="EM1204" s="22"/>
      <c r="EN1204" s="22"/>
      <c r="EO1204" s="22"/>
      <c r="EP1204" s="22"/>
      <c r="EQ1204" s="22"/>
      <c r="ER1204" s="22"/>
      <c r="ES1204" s="22"/>
      <c r="ET1204" s="22"/>
      <c r="EU1204" s="22"/>
      <c r="EV1204" s="22"/>
      <c r="EW1204" s="22"/>
      <c r="EX1204" s="22"/>
      <c r="EY1204" s="22"/>
      <c r="EZ1204" s="22"/>
      <c r="FA1204" s="22"/>
      <c r="FB1204" s="22"/>
      <c r="FC1204" s="22"/>
      <c r="FD1204" s="22"/>
      <c r="FE1204" s="22"/>
      <c r="FF1204" s="22"/>
      <c r="FG1204" s="22"/>
      <c r="FH1204" s="22"/>
      <c r="FI1204" s="22"/>
      <c r="FJ1204" s="22"/>
      <c r="FK1204" s="22"/>
      <c r="FL1204" s="22"/>
      <c r="FM1204" s="22"/>
      <c r="FN1204" s="22"/>
      <c r="FO1204" s="22"/>
      <c r="FP1204" s="22"/>
    </row>
    <row r="1205" spans="1:172" ht="15">
      <c r="A1205" s="65"/>
      <c r="B1205" s="22"/>
      <c r="C1205" s="22"/>
      <c r="D1205" s="22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22"/>
      <c r="AH1205" s="22"/>
      <c r="AI1205" s="22"/>
      <c r="AJ1205" s="22"/>
      <c r="AK1205" s="22"/>
      <c r="AL1205" s="22"/>
      <c r="AM1205" s="22"/>
      <c r="AN1205" s="22"/>
      <c r="AO1205" s="22"/>
      <c r="AP1205" s="22"/>
      <c r="AQ1205" s="22"/>
      <c r="AR1205" s="22"/>
      <c r="AS1205" s="22"/>
      <c r="AT1205" s="22"/>
      <c r="AU1205" s="22"/>
      <c r="AV1205" s="22"/>
      <c r="AW1205" s="22"/>
      <c r="AX1205" s="22"/>
      <c r="AY1205" s="22"/>
      <c r="AZ1205" s="22"/>
      <c r="BA1205" s="22"/>
      <c r="BB1205" s="22"/>
      <c r="BC1205" s="22"/>
      <c r="BD1205" s="22"/>
      <c r="BE1205" s="22"/>
      <c r="BF1205" s="22"/>
      <c r="BG1205" s="22"/>
      <c r="BH1205" s="22"/>
      <c r="BI1205" s="22"/>
      <c r="BJ1205" s="22"/>
      <c r="BK1205" s="22"/>
      <c r="BL1205" s="22"/>
      <c r="BM1205" s="22"/>
      <c r="BN1205" s="22"/>
      <c r="BO1205" s="22"/>
      <c r="BP1205" s="22"/>
      <c r="BQ1205" s="22"/>
      <c r="BR1205" s="22"/>
      <c r="BS1205" s="22"/>
      <c r="BT1205" s="22"/>
      <c r="BU1205" s="22"/>
      <c r="BV1205" s="22"/>
      <c r="BW1205" s="22"/>
      <c r="BX1205" s="22"/>
      <c r="BY1205" s="22"/>
      <c r="BZ1205" s="22"/>
      <c r="CA1205" s="22"/>
      <c r="CB1205" s="22"/>
      <c r="CC1205" s="22"/>
      <c r="CD1205" s="22"/>
      <c r="CE1205" s="22"/>
      <c r="CF1205" s="22"/>
      <c r="CG1205" s="22"/>
      <c r="CH1205" s="22"/>
      <c r="CI1205" s="22"/>
      <c r="CJ1205" s="22"/>
      <c r="CK1205" s="22"/>
      <c r="CL1205" s="22"/>
      <c r="CM1205" s="22"/>
      <c r="CN1205" s="22"/>
      <c r="CO1205" s="22"/>
      <c r="CP1205" s="22"/>
      <c r="CQ1205" s="22"/>
      <c r="CR1205" s="22"/>
      <c r="CS1205" s="22"/>
      <c r="CT1205" s="22"/>
      <c r="CU1205" s="22"/>
      <c r="CV1205" s="22"/>
      <c r="CW1205" s="22"/>
      <c r="CX1205" s="22"/>
      <c r="CY1205" s="22"/>
      <c r="CZ1205" s="22"/>
      <c r="DA1205" s="22"/>
      <c r="DB1205" s="22"/>
      <c r="DC1205" s="22"/>
      <c r="DD1205" s="22"/>
      <c r="DE1205" s="22"/>
      <c r="DF1205" s="22"/>
      <c r="DG1205" s="22"/>
      <c r="DH1205" s="22"/>
      <c r="DI1205" s="22"/>
      <c r="DJ1205" s="22"/>
      <c r="DK1205" s="22"/>
      <c r="DL1205" s="22"/>
      <c r="DM1205" s="22"/>
      <c r="DN1205" s="22"/>
      <c r="DO1205" s="22"/>
      <c r="DP1205" s="22"/>
      <c r="DQ1205" s="22"/>
      <c r="DR1205" s="22"/>
      <c r="DS1205" s="22"/>
      <c r="DT1205" s="22"/>
      <c r="DU1205" s="22"/>
      <c r="DV1205" s="22"/>
      <c r="DW1205" s="22"/>
      <c r="DX1205" s="22"/>
      <c r="DY1205" s="22"/>
      <c r="DZ1205" s="22"/>
      <c r="EA1205" s="22"/>
      <c r="EB1205" s="22"/>
      <c r="EC1205" s="22"/>
      <c r="ED1205" s="22"/>
      <c r="EE1205" s="22"/>
      <c r="EF1205" s="22"/>
      <c r="EG1205" s="22"/>
      <c r="EH1205" s="22"/>
      <c r="EI1205" s="22"/>
      <c r="EJ1205" s="22"/>
      <c r="EK1205" s="22"/>
      <c r="EL1205" s="22"/>
      <c r="EM1205" s="22"/>
      <c r="EN1205" s="22"/>
      <c r="EO1205" s="22"/>
      <c r="EP1205" s="22"/>
      <c r="EQ1205" s="22"/>
      <c r="ER1205" s="22"/>
      <c r="ES1205" s="22"/>
      <c r="ET1205" s="22"/>
      <c r="EU1205" s="22"/>
      <c r="EV1205" s="22"/>
      <c r="EW1205" s="22"/>
      <c r="EX1205" s="22"/>
      <c r="EY1205" s="22"/>
      <c r="EZ1205" s="22"/>
      <c r="FA1205" s="22"/>
      <c r="FB1205" s="22"/>
      <c r="FC1205" s="22"/>
      <c r="FD1205" s="22"/>
      <c r="FE1205" s="22"/>
      <c r="FF1205" s="22"/>
      <c r="FG1205" s="22"/>
      <c r="FH1205" s="22"/>
      <c r="FI1205" s="22"/>
      <c r="FJ1205" s="22"/>
      <c r="FK1205" s="22"/>
      <c r="FL1205" s="22"/>
      <c r="FM1205" s="22"/>
      <c r="FN1205" s="22"/>
      <c r="FO1205" s="22"/>
      <c r="FP1205" s="22"/>
    </row>
    <row r="1206" spans="1:172" ht="15">
      <c r="A1206" s="65"/>
      <c r="B1206" s="22"/>
      <c r="C1206" s="22"/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22"/>
      <c r="AH1206" s="22"/>
      <c r="AI1206" s="22"/>
      <c r="AJ1206" s="22"/>
      <c r="AK1206" s="22"/>
      <c r="AL1206" s="22"/>
      <c r="AM1206" s="22"/>
      <c r="AN1206" s="22"/>
      <c r="AO1206" s="22"/>
      <c r="AP1206" s="22"/>
      <c r="AQ1206" s="22"/>
      <c r="AR1206" s="22"/>
      <c r="AS1206" s="22"/>
      <c r="AT1206" s="22"/>
      <c r="AU1206" s="22"/>
      <c r="AV1206" s="22"/>
      <c r="AW1206" s="22"/>
      <c r="AX1206" s="22"/>
      <c r="AY1206" s="22"/>
      <c r="AZ1206" s="22"/>
      <c r="BA1206" s="22"/>
      <c r="BB1206" s="22"/>
      <c r="BC1206" s="22"/>
      <c r="BD1206" s="22"/>
      <c r="BE1206" s="22"/>
      <c r="BF1206" s="22"/>
      <c r="BG1206" s="22"/>
      <c r="BH1206" s="22"/>
      <c r="BI1206" s="22"/>
      <c r="BJ1206" s="22"/>
      <c r="BK1206" s="22"/>
      <c r="BL1206" s="22"/>
      <c r="BM1206" s="22"/>
      <c r="BN1206" s="22"/>
      <c r="BO1206" s="22"/>
      <c r="BP1206" s="22"/>
      <c r="BQ1206" s="22"/>
      <c r="BR1206" s="22"/>
      <c r="BS1206" s="22"/>
      <c r="BT1206" s="22"/>
      <c r="BU1206" s="22"/>
      <c r="BV1206" s="22"/>
      <c r="BW1206" s="22"/>
      <c r="BX1206" s="22"/>
      <c r="BY1206" s="22"/>
      <c r="BZ1206" s="22"/>
      <c r="CA1206" s="22"/>
      <c r="CB1206" s="22"/>
      <c r="CC1206" s="22"/>
      <c r="CD1206" s="22"/>
      <c r="CE1206" s="22"/>
      <c r="CF1206" s="22"/>
      <c r="CG1206" s="22"/>
      <c r="CH1206" s="22"/>
      <c r="CI1206" s="22"/>
      <c r="CJ1206" s="22"/>
      <c r="CK1206" s="22"/>
      <c r="CL1206" s="22"/>
      <c r="CM1206" s="22"/>
      <c r="CN1206" s="22"/>
      <c r="CO1206" s="22"/>
      <c r="CP1206" s="22"/>
      <c r="CQ1206" s="22"/>
      <c r="CR1206" s="22"/>
      <c r="CS1206" s="22"/>
      <c r="CT1206" s="22"/>
      <c r="CU1206" s="22"/>
      <c r="CV1206" s="22"/>
      <c r="CW1206" s="22"/>
      <c r="CX1206" s="22"/>
      <c r="CY1206" s="22"/>
      <c r="CZ1206" s="22"/>
      <c r="DA1206" s="22"/>
      <c r="DB1206" s="22"/>
      <c r="DC1206" s="22"/>
      <c r="DD1206" s="22"/>
      <c r="DE1206" s="22"/>
      <c r="DF1206" s="22"/>
      <c r="DG1206" s="22"/>
      <c r="DH1206" s="22"/>
      <c r="DI1206" s="22"/>
      <c r="DJ1206" s="22"/>
      <c r="DK1206" s="22"/>
      <c r="DL1206" s="22"/>
      <c r="DM1206" s="22"/>
      <c r="DN1206" s="22"/>
      <c r="DO1206" s="22"/>
      <c r="DP1206" s="22"/>
      <c r="DQ1206" s="22"/>
      <c r="DR1206" s="22"/>
      <c r="DS1206" s="22"/>
      <c r="DT1206" s="22"/>
      <c r="DU1206" s="22"/>
      <c r="DV1206" s="22"/>
      <c r="DW1206" s="22"/>
      <c r="DX1206" s="22"/>
      <c r="DY1206" s="22"/>
      <c r="DZ1206" s="22"/>
      <c r="EA1206" s="22"/>
      <c r="EB1206" s="22"/>
      <c r="EC1206" s="22"/>
      <c r="ED1206" s="22"/>
      <c r="EE1206" s="22"/>
      <c r="EF1206" s="22"/>
      <c r="EG1206" s="22"/>
      <c r="EH1206" s="22"/>
      <c r="EI1206" s="22"/>
      <c r="EJ1206" s="22"/>
      <c r="EK1206" s="22"/>
      <c r="EL1206" s="22"/>
      <c r="EM1206" s="22"/>
      <c r="EN1206" s="22"/>
      <c r="EO1206" s="22"/>
      <c r="EP1206" s="22"/>
      <c r="EQ1206" s="22"/>
      <c r="ER1206" s="22"/>
      <c r="ES1206" s="22"/>
      <c r="ET1206" s="22"/>
      <c r="EU1206" s="22"/>
      <c r="EV1206" s="22"/>
      <c r="EW1206" s="22"/>
      <c r="EX1206" s="22"/>
      <c r="EY1206" s="22"/>
      <c r="EZ1206" s="22"/>
      <c r="FA1206" s="22"/>
      <c r="FB1206" s="22"/>
      <c r="FC1206" s="22"/>
      <c r="FD1206" s="22"/>
      <c r="FE1206" s="22"/>
      <c r="FF1206" s="22"/>
      <c r="FG1206" s="22"/>
      <c r="FH1206" s="22"/>
      <c r="FI1206" s="22"/>
      <c r="FJ1206" s="22"/>
      <c r="FK1206" s="22"/>
      <c r="FL1206" s="22"/>
      <c r="FM1206" s="22"/>
      <c r="FN1206" s="22"/>
      <c r="FO1206" s="22"/>
      <c r="FP1206" s="22"/>
    </row>
    <row r="1207" spans="1:172" ht="15">
      <c r="A1207" s="65"/>
      <c r="B1207" s="22"/>
      <c r="C1207" s="22"/>
      <c r="D1207" s="22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22"/>
      <c r="AH1207" s="22"/>
      <c r="AI1207" s="22"/>
      <c r="AJ1207" s="22"/>
      <c r="AK1207" s="22"/>
      <c r="AL1207" s="22"/>
      <c r="AM1207" s="22"/>
      <c r="AN1207" s="22"/>
      <c r="AO1207" s="22"/>
      <c r="AP1207" s="22"/>
      <c r="AQ1207" s="22"/>
      <c r="AR1207" s="22"/>
      <c r="AS1207" s="22"/>
      <c r="AT1207" s="22"/>
      <c r="AU1207" s="22"/>
      <c r="AV1207" s="22"/>
      <c r="AW1207" s="22"/>
      <c r="AX1207" s="22"/>
      <c r="AY1207" s="22"/>
      <c r="AZ1207" s="22"/>
      <c r="BA1207" s="22"/>
      <c r="BB1207" s="22"/>
      <c r="BC1207" s="22"/>
      <c r="BD1207" s="22"/>
      <c r="BE1207" s="22"/>
      <c r="BF1207" s="22"/>
      <c r="BG1207" s="22"/>
      <c r="BH1207" s="22"/>
      <c r="BI1207" s="22"/>
      <c r="BJ1207" s="22"/>
      <c r="BK1207" s="22"/>
      <c r="BL1207" s="22"/>
      <c r="BM1207" s="22"/>
      <c r="BN1207" s="22"/>
      <c r="BO1207" s="22"/>
      <c r="BP1207" s="22"/>
      <c r="BQ1207" s="22"/>
      <c r="BR1207" s="22"/>
      <c r="BS1207" s="22"/>
      <c r="BT1207" s="22"/>
      <c r="BU1207" s="22"/>
      <c r="BV1207" s="22"/>
      <c r="BW1207" s="22"/>
      <c r="BX1207" s="22"/>
      <c r="BY1207" s="22"/>
      <c r="BZ1207" s="22"/>
      <c r="CA1207" s="22"/>
      <c r="CB1207" s="22"/>
      <c r="CC1207" s="22"/>
      <c r="CD1207" s="22"/>
      <c r="CE1207" s="22"/>
      <c r="CF1207" s="22"/>
      <c r="CG1207" s="22"/>
      <c r="CH1207" s="22"/>
      <c r="CI1207" s="22"/>
      <c r="CJ1207" s="22"/>
      <c r="CK1207" s="22"/>
      <c r="CL1207" s="22"/>
      <c r="CM1207" s="22"/>
      <c r="CN1207" s="22"/>
      <c r="CO1207" s="22"/>
      <c r="CP1207" s="22"/>
      <c r="CQ1207" s="22"/>
      <c r="CR1207" s="22"/>
      <c r="CS1207" s="22"/>
      <c r="CT1207" s="22"/>
      <c r="CU1207" s="22"/>
      <c r="CV1207" s="22"/>
      <c r="CW1207" s="22"/>
      <c r="CX1207" s="22"/>
      <c r="CY1207" s="22"/>
      <c r="CZ1207" s="22"/>
      <c r="DA1207" s="22"/>
      <c r="DB1207" s="22"/>
      <c r="DC1207" s="22"/>
      <c r="DD1207" s="22"/>
      <c r="DE1207" s="22"/>
      <c r="DF1207" s="22"/>
      <c r="DG1207" s="22"/>
      <c r="DH1207" s="22"/>
      <c r="DI1207" s="22"/>
      <c r="DJ1207" s="22"/>
      <c r="DK1207" s="22"/>
      <c r="DL1207" s="22"/>
      <c r="DM1207" s="22"/>
      <c r="DN1207" s="22"/>
      <c r="DO1207" s="22"/>
      <c r="DP1207" s="22"/>
      <c r="DQ1207" s="22"/>
      <c r="DR1207" s="22"/>
      <c r="DS1207" s="22"/>
      <c r="DT1207" s="22"/>
      <c r="DU1207" s="22"/>
      <c r="DV1207" s="22"/>
      <c r="DW1207" s="22"/>
      <c r="DX1207" s="22"/>
      <c r="DY1207" s="22"/>
      <c r="DZ1207" s="22"/>
      <c r="EA1207" s="22"/>
      <c r="EB1207" s="22"/>
      <c r="EC1207" s="22"/>
      <c r="ED1207" s="22"/>
      <c r="EE1207" s="22"/>
      <c r="EF1207" s="22"/>
      <c r="EG1207" s="22"/>
      <c r="EH1207" s="22"/>
      <c r="EI1207" s="22"/>
      <c r="EJ1207" s="22"/>
      <c r="EK1207" s="22"/>
      <c r="EL1207" s="22"/>
      <c r="EM1207" s="22"/>
      <c r="EN1207" s="22"/>
      <c r="EO1207" s="22"/>
      <c r="EP1207" s="22"/>
      <c r="EQ1207" s="22"/>
      <c r="ER1207" s="22"/>
      <c r="ES1207" s="22"/>
      <c r="ET1207" s="22"/>
      <c r="EU1207" s="22"/>
      <c r="EV1207" s="22"/>
      <c r="EW1207" s="22"/>
      <c r="EX1207" s="22"/>
      <c r="EY1207" s="22"/>
      <c r="EZ1207" s="22"/>
      <c r="FA1207" s="22"/>
      <c r="FB1207" s="22"/>
      <c r="FC1207" s="22"/>
      <c r="FD1207" s="22"/>
      <c r="FE1207" s="22"/>
      <c r="FF1207" s="22"/>
      <c r="FG1207" s="22"/>
      <c r="FH1207" s="22"/>
      <c r="FI1207" s="22"/>
      <c r="FJ1207" s="22"/>
      <c r="FK1207" s="22"/>
      <c r="FL1207" s="22"/>
      <c r="FM1207" s="22"/>
      <c r="FN1207" s="22"/>
      <c r="FO1207" s="22"/>
      <c r="FP1207" s="22"/>
    </row>
    <row r="1208" spans="1:172" ht="15">
      <c r="A1208" s="65"/>
      <c r="B1208" s="22"/>
      <c r="C1208" s="22"/>
      <c r="D1208" s="22"/>
      <c r="E1208" s="22"/>
      <c r="F1208" s="22"/>
      <c r="G1208" s="22"/>
      <c r="H1208" s="22"/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  <c r="AF1208" s="22"/>
      <c r="AG1208" s="22"/>
      <c r="AH1208" s="22"/>
      <c r="AI1208" s="22"/>
      <c r="AJ1208" s="22"/>
      <c r="AK1208" s="22"/>
      <c r="AL1208" s="22"/>
      <c r="AM1208" s="22"/>
      <c r="AN1208" s="22"/>
      <c r="AO1208" s="22"/>
      <c r="AP1208" s="22"/>
      <c r="AQ1208" s="22"/>
      <c r="AR1208" s="22"/>
      <c r="AS1208" s="22"/>
      <c r="AT1208" s="22"/>
      <c r="AU1208" s="22"/>
      <c r="AV1208" s="22"/>
      <c r="AW1208" s="22"/>
      <c r="AX1208" s="22"/>
      <c r="AY1208" s="22"/>
      <c r="AZ1208" s="22"/>
      <c r="BA1208" s="22"/>
      <c r="BB1208" s="22"/>
      <c r="BC1208" s="22"/>
      <c r="BD1208" s="22"/>
      <c r="BE1208" s="22"/>
      <c r="BF1208" s="22"/>
      <c r="BG1208" s="22"/>
      <c r="BH1208" s="22"/>
      <c r="BI1208" s="22"/>
      <c r="BJ1208" s="22"/>
      <c r="BK1208" s="22"/>
      <c r="BL1208" s="22"/>
      <c r="BM1208" s="22"/>
      <c r="BN1208" s="22"/>
      <c r="BO1208" s="22"/>
      <c r="BP1208" s="22"/>
      <c r="BQ1208" s="22"/>
      <c r="BR1208" s="22"/>
      <c r="BS1208" s="22"/>
      <c r="BT1208" s="22"/>
      <c r="BU1208" s="22"/>
      <c r="BV1208" s="22"/>
      <c r="BW1208" s="22"/>
      <c r="BX1208" s="22"/>
      <c r="BY1208" s="22"/>
      <c r="BZ1208" s="22"/>
      <c r="CA1208" s="22"/>
      <c r="CB1208" s="22"/>
      <c r="CC1208" s="22"/>
      <c r="CD1208" s="22"/>
      <c r="CE1208" s="22"/>
      <c r="CF1208" s="22"/>
      <c r="CG1208" s="22"/>
      <c r="CH1208" s="22"/>
      <c r="CI1208" s="22"/>
      <c r="CJ1208" s="22"/>
      <c r="CK1208" s="22"/>
      <c r="CL1208" s="22"/>
      <c r="CM1208" s="22"/>
      <c r="CN1208" s="22"/>
      <c r="CO1208" s="22"/>
      <c r="CP1208" s="22"/>
      <c r="CQ1208" s="22"/>
      <c r="CR1208" s="22"/>
      <c r="CS1208" s="22"/>
      <c r="CT1208" s="22"/>
      <c r="CU1208" s="22"/>
      <c r="CV1208" s="22"/>
      <c r="CW1208" s="22"/>
      <c r="CX1208" s="22"/>
      <c r="CY1208" s="22"/>
      <c r="CZ1208" s="22"/>
      <c r="DA1208" s="22"/>
      <c r="DB1208" s="22"/>
      <c r="DC1208" s="22"/>
      <c r="DD1208" s="22"/>
      <c r="DE1208" s="22"/>
      <c r="DF1208" s="22"/>
      <c r="DG1208" s="22"/>
      <c r="DH1208" s="22"/>
      <c r="DI1208" s="22"/>
      <c r="DJ1208" s="22"/>
      <c r="DK1208" s="22"/>
      <c r="DL1208" s="22"/>
      <c r="DM1208" s="22"/>
      <c r="DN1208" s="22"/>
      <c r="DO1208" s="22"/>
      <c r="DP1208" s="22"/>
      <c r="DQ1208" s="22"/>
      <c r="DR1208" s="22"/>
      <c r="DS1208" s="22"/>
      <c r="DT1208" s="22"/>
      <c r="DU1208" s="22"/>
      <c r="DV1208" s="22"/>
      <c r="DW1208" s="22"/>
      <c r="DX1208" s="22"/>
      <c r="DY1208" s="22"/>
      <c r="DZ1208" s="22"/>
      <c r="EA1208" s="22"/>
      <c r="EB1208" s="22"/>
      <c r="EC1208" s="22"/>
      <c r="ED1208" s="22"/>
      <c r="EE1208" s="22"/>
      <c r="EF1208" s="22"/>
      <c r="EG1208" s="22"/>
      <c r="EH1208" s="22"/>
      <c r="EI1208" s="22"/>
      <c r="EJ1208" s="22"/>
      <c r="EK1208" s="22"/>
      <c r="EL1208" s="22"/>
      <c r="EM1208" s="22"/>
      <c r="EN1208" s="22"/>
      <c r="EO1208" s="22"/>
      <c r="EP1208" s="22"/>
      <c r="EQ1208" s="22"/>
      <c r="ER1208" s="22"/>
      <c r="ES1208" s="22"/>
      <c r="ET1208" s="22"/>
      <c r="EU1208" s="22"/>
      <c r="EV1208" s="22"/>
      <c r="EW1208" s="22"/>
      <c r="EX1208" s="22"/>
      <c r="EY1208" s="22"/>
      <c r="EZ1208" s="22"/>
      <c r="FA1208" s="22"/>
      <c r="FB1208" s="22"/>
      <c r="FC1208" s="22"/>
      <c r="FD1208" s="22"/>
      <c r="FE1208" s="22"/>
      <c r="FF1208" s="22"/>
      <c r="FG1208" s="22"/>
      <c r="FH1208" s="22"/>
      <c r="FI1208" s="22"/>
      <c r="FJ1208" s="22"/>
      <c r="FK1208" s="22"/>
      <c r="FL1208" s="22"/>
      <c r="FM1208" s="22"/>
      <c r="FN1208" s="22"/>
      <c r="FO1208" s="22"/>
      <c r="FP1208" s="22"/>
    </row>
    <row r="1209" spans="1:172" ht="15">
      <c r="A1209" s="65"/>
      <c r="B1209" s="22"/>
      <c r="C1209" s="22"/>
      <c r="D1209" s="22"/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  <c r="AF1209" s="22"/>
      <c r="AG1209" s="22"/>
      <c r="AH1209" s="22"/>
      <c r="AI1209" s="22"/>
      <c r="AJ1209" s="22"/>
      <c r="AK1209" s="22"/>
      <c r="AL1209" s="22"/>
      <c r="AM1209" s="22"/>
      <c r="AN1209" s="22"/>
      <c r="AO1209" s="22"/>
      <c r="AP1209" s="22"/>
      <c r="AQ1209" s="22"/>
      <c r="AR1209" s="22"/>
      <c r="AS1209" s="22"/>
      <c r="AT1209" s="22"/>
      <c r="AU1209" s="22"/>
      <c r="AV1209" s="22"/>
      <c r="AW1209" s="22"/>
      <c r="AX1209" s="22"/>
      <c r="AY1209" s="22"/>
      <c r="AZ1209" s="22"/>
      <c r="BA1209" s="22"/>
      <c r="BB1209" s="22"/>
      <c r="BC1209" s="22"/>
      <c r="BD1209" s="22"/>
      <c r="BE1209" s="22"/>
      <c r="BF1209" s="22"/>
      <c r="BG1209" s="22"/>
      <c r="BH1209" s="22"/>
      <c r="BI1209" s="22"/>
      <c r="BJ1209" s="22"/>
      <c r="BK1209" s="22"/>
      <c r="BL1209" s="22"/>
      <c r="BM1209" s="22"/>
      <c r="BN1209" s="22"/>
      <c r="BO1209" s="22"/>
      <c r="BP1209" s="22"/>
      <c r="BQ1209" s="22"/>
      <c r="BR1209" s="22"/>
      <c r="BS1209" s="22"/>
      <c r="BT1209" s="22"/>
      <c r="BU1209" s="22"/>
      <c r="BV1209" s="22"/>
      <c r="BW1209" s="22"/>
      <c r="BX1209" s="22"/>
      <c r="BY1209" s="22"/>
      <c r="BZ1209" s="22"/>
      <c r="CA1209" s="22"/>
      <c r="CB1209" s="22"/>
      <c r="CC1209" s="22"/>
      <c r="CD1209" s="22"/>
      <c r="CE1209" s="22"/>
      <c r="CF1209" s="22"/>
      <c r="CG1209" s="22"/>
      <c r="CH1209" s="22"/>
      <c r="CI1209" s="22"/>
      <c r="CJ1209" s="22"/>
      <c r="CK1209" s="22"/>
      <c r="CL1209" s="22"/>
      <c r="CM1209" s="22"/>
      <c r="CN1209" s="22"/>
      <c r="CO1209" s="22"/>
      <c r="CP1209" s="22"/>
      <c r="CQ1209" s="22"/>
      <c r="CR1209" s="22"/>
      <c r="CS1209" s="22"/>
      <c r="CT1209" s="22"/>
      <c r="CU1209" s="22"/>
      <c r="CV1209" s="22"/>
      <c r="CW1209" s="22"/>
      <c r="CX1209" s="22"/>
      <c r="CY1209" s="22"/>
      <c r="CZ1209" s="22"/>
      <c r="DA1209" s="22"/>
      <c r="DB1209" s="22"/>
      <c r="DC1209" s="22"/>
      <c r="DD1209" s="22"/>
      <c r="DE1209" s="22"/>
      <c r="DF1209" s="22"/>
      <c r="DG1209" s="22"/>
      <c r="DH1209" s="22"/>
      <c r="DI1209" s="22"/>
      <c r="DJ1209" s="22"/>
      <c r="DK1209" s="22"/>
      <c r="DL1209" s="22"/>
      <c r="DM1209" s="22"/>
      <c r="DN1209" s="22"/>
      <c r="DO1209" s="22"/>
      <c r="DP1209" s="22"/>
      <c r="DQ1209" s="22"/>
      <c r="DR1209" s="22"/>
      <c r="DS1209" s="22"/>
      <c r="DT1209" s="22"/>
      <c r="DU1209" s="22"/>
      <c r="DV1209" s="22"/>
      <c r="DW1209" s="22"/>
      <c r="DX1209" s="22"/>
      <c r="DY1209" s="22"/>
      <c r="DZ1209" s="22"/>
      <c r="EA1209" s="22"/>
      <c r="EB1209" s="22"/>
      <c r="EC1209" s="22"/>
      <c r="ED1209" s="22"/>
      <c r="EE1209" s="22"/>
      <c r="EF1209" s="22"/>
      <c r="EG1209" s="22"/>
      <c r="EH1209" s="22"/>
      <c r="EI1209" s="22"/>
      <c r="EJ1209" s="22"/>
      <c r="EK1209" s="22"/>
      <c r="EL1209" s="22"/>
      <c r="EM1209" s="22"/>
      <c r="EN1209" s="22"/>
      <c r="EO1209" s="22"/>
      <c r="EP1209" s="22"/>
      <c r="EQ1209" s="22"/>
      <c r="ER1209" s="22"/>
      <c r="ES1209" s="22"/>
      <c r="ET1209" s="22"/>
      <c r="EU1209" s="22"/>
      <c r="EV1209" s="22"/>
      <c r="EW1209" s="22"/>
      <c r="EX1209" s="22"/>
      <c r="EY1209" s="22"/>
      <c r="EZ1209" s="22"/>
      <c r="FA1209" s="22"/>
      <c r="FB1209" s="22"/>
      <c r="FC1209" s="22"/>
      <c r="FD1209" s="22"/>
      <c r="FE1209" s="22"/>
      <c r="FF1209" s="22"/>
      <c r="FG1209" s="22"/>
      <c r="FH1209" s="22"/>
      <c r="FI1209" s="22"/>
      <c r="FJ1209" s="22"/>
      <c r="FK1209" s="22"/>
      <c r="FL1209" s="22"/>
      <c r="FM1209" s="22"/>
      <c r="FN1209" s="22"/>
      <c r="FO1209" s="22"/>
      <c r="FP1209" s="22"/>
    </row>
    <row r="1210" spans="1:172" ht="15">
      <c r="A1210" s="65"/>
      <c r="B1210" s="22"/>
      <c r="C1210" s="22"/>
      <c r="D1210" s="22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  <c r="AF1210" s="22"/>
      <c r="AG1210" s="22"/>
      <c r="AH1210" s="22"/>
      <c r="AI1210" s="22"/>
      <c r="AJ1210" s="22"/>
      <c r="AK1210" s="22"/>
      <c r="AL1210" s="22"/>
      <c r="AM1210" s="22"/>
      <c r="AN1210" s="22"/>
      <c r="AO1210" s="22"/>
      <c r="AP1210" s="22"/>
      <c r="AQ1210" s="22"/>
      <c r="AR1210" s="22"/>
      <c r="AS1210" s="22"/>
      <c r="AT1210" s="22"/>
      <c r="AU1210" s="22"/>
      <c r="AV1210" s="22"/>
      <c r="AW1210" s="22"/>
      <c r="AX1210" s="22"/>
      <c r="AY1210" s="22"/>
      <c r="AZ1210" s="22"/>
      <c r="BA1210" s="22"/>
      <c r="BB1210" s="22"/>
      <c r="BC1210" s="22"/>
      <c r="BD1210" s="22"/>
      <c r="BE1210" s="22"/>
      <c r="BF1210" s="22"/>
      <c r="BG1210" s="22"/>
      <c r="BH1210" s="22"/>
      <c r="BI1210" s="22"/>
      <c r="BJ1210" s="22"/>
      <c r="BK1210" s="22"/>
      <c r="BL1210" s="22"/>
      <c r="BM1210" s="22"/>
      <c r="BN1210" s="22"/>
      <c r="BO1210" s="22"/>
      <c r="BP1210" s="22"/>
      <c r="BQ1210" s="22"/>
      <c r="BR1210" s="22"/>
      <c r="BS1210" s="22"/>
      <c r="BT1210" s="22"/>
      <c r="BU1210" s="22"/>
      <c r="BV1210" s="22"/>
      <c r="BW1210" s="22"/>
      <c r="BX1210" s="22"/>
      <c r="BY1210" s="22"/>
      <c r="BZ1210" s="22"/>
      <c r="CA1210" s="22"/>
      <c r="CB1210" s="22"/>
      <c r="CC1210" s="22"/>
      <c r="CD1210" s="22"/>
      <c r="CE1210" s="22"/>
      <c r="CF1210" s="22"/>
      <c r="CG1210" s="22"/>
      <c r="CH1210" s="22"/>
      <c r="CI1210" s="22"/>
      <c r="CJ1210" s="22"/>
      <c r="CK1210" s="22"/>
      <c r="CL1210" s="22"/>
      <c r="CM1210" s="22"/>
      <c r="CN1210" s="22"/>
      <c r="CO1210" s="22"/>
      <c r="CP1210" s="22"/>
      <c r="CQ1210" s="22"/>
      <c r="CR1210" s="22"/>
      <c r="CS1210" s="22"/>
      <c r="CT1210" s="22"/>
      <c r="CU1210" s="22"/>
      <c r="CV1210" s="22"/>
      <c r="CW1210" s="22"/>
      <c r="CX1210" s="22"/>
      <c r="CY1210" s="22"/>
      <c r="CZ1210" s="22"/>
      <c r="DA1210" s="22"/>
      <c r="DB1210" s="22"/>
      <c r="DC1210" s="22"/>
      <c r="DD1210" s="22"/>
      <c r="DE1210" s="22"/>
      <c r="DF1210" s="22"/>
      <c r="DG1210" s="22"/>
      <c r="DH1210" s="22"/>
      <c r="DI1210" s="22"/>
      <c r="DJ1210" s="22"/>
      <c r="DK1210" s="22"/>
      <c r="DL1210" s="22"/>
      <c r="DM1210" s="22"/>
      <c r="DN1210" s="22"/>
      <c r="DO1210" s="22"/>
      <c r="DP1210" s="22"/>
      <c r="DQ1210" s="22"/>
      <c r="DR1210" s="22"/>
      <c r="DS1210" s="22"/>
      <c r="DT1210" s="22"/>
      <c r="DU1210" s="22"/>
      <c r="DV1210" s="22"/>
      <c r="DW1210" s="22"/>
      <c r="DX1210" s="22"/>
      <c r="DY1210" s="22"/>
      <c r="DZ1210" s="22"/>
      <c r="EA1210" s="22"/>
      <c r="EB1210" s="22"/>
      <c r="EC1210" s="22"/>
      <c r="ED1210" s="22"/>
      <c r="EE1210" s="22"/>
      <c r="EF1210" s="22"/>
      <c r="EG1210" s="22"/>
      <c r="EH1210" s="22"/>
      <c r="EI1210" s="22"/>
      <c r="EJ1210" s="22"/>
      <c r="EK1210" s="22"/>
      <c r="EL1210" s="22"/>
      <c r="EM1210" s="22"/>
      <c r="EN1210" s="22"/>
      <c r="EO1210" s="22"/>
      <c r="EP1210" s="22"/>
      <c r="EQ1210" s="22"/>
      <c r="ER1210" s="22"/>
      <c r="ES1210" s="22"/>
      <c r="ET1210" s="22"/>
      <c r="EU1210" s="22"/>
      <c r="EV1210" s="22"/>
      <c r="EW1210" s="22"/>
      <c r="EX1210" s="22"/>
      <c r="EY1210" s="22"/>
      <c r="EZ1210" s="22"/>
      <c r="FA1210" s="22"/>
      <c r="FB1210" s="22"/>
      <c r="FC1210" s="22"/>
      <c r="FD1210" s="22"/>
      <c r="FE1210" s="22"/>
      <c r="FF1210" s="22"/>
      <c r="FG1210" s="22"/>
      <c r="FH1210" s="22"/>
      <c r="FI1210" s="22"/>
      <c r="FJ1210" s="22"/>
      <c r="FK1210" s="22"/>
      <c r="FL1210" s="22"/>
      <c r="FM1210" s="22"/>
      <c r="FN1210" s="22"/>
      <c r="FO1210" s="22"/>
      <c r="FP1210" s="22"/>
    </row>
    <row r="1211" spans="1:172" ht="15">
      <c r="A1211" s="65"/>
      <c r="B1211" s="22"/>
      <c r="C1211" s="22"/>
      <c r="D1211" s="22"/>
      <c r="E1211" s="22"/>
      <c r="F1211" s="22"/>
      <c r="G1211" s="22"/>
      <c r="H1211" s="22"/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  <c r="AF1211" s="22"/>
      <c r="AG1211" s="22"/>
      <c r="AH1211" s="22"/>
      <c r="AI1211" s="22"/>
      <c r="AJ1211" s="22"/>
      <c r="AK1211" s="22"/>
      <c r="AL1211" s="22"/>
      <c r="AM1211" s="22"/>
      <c r="AN1211" s="22"/>
      <c r="AO1211" s="22"/>
      <c r="AP1211" s="22"/>
      <c r="AQ1211" s="22"/>
      <c r="AR1211" s="22"/>
      <c r="AS1211" s="22"/>
      <c r="AT1211" s="22"/>
      <c r="AU1211" s="22"/>
      <c r="AV1211" s="22"/>
      <c r="AW1211" s="22"/>
      <c r="AX1211" s="22"/>
      <c r="AY1211" s="22"/>
      <c r="AZ1211" s="22"/>
      <c r="BA1211" s="22"/>
      <c r="BB1211" s="22"/>
      <c r="BC1211" s="22"/>
      <c r="BD1211" s="22"/>
      <c r="BE1211" s="22"/>
      <c r="BF1211" s="22"/>
      <c r="BG1211" s="22"/>
      <c r="BH1211" s="22"/>
      <c r="BI1211" s="22"/>
      <c r="BJ1211" s="22"/>
      <c r="BK1211" s="22"/>
      <c r="BL1211" s="22"/>
      <c r="BM1211" s="22"/>
      <c r="BN1211" s="22"/>
      <c r="BO1211" s="22"/>
      <c r="BP1211" s="22"/>
      <c r="BQ1211" s="22"/>
      <c r="BR1211" s="22"/>
      <c r="BS1211" s="22"/>
      <c r="BT1211" s="22"/>
      <c r="BU1211" s="22"/>
      <c r="BV1211" s="22"/>
      <c r="BW1211" s="22"/>
      <c r="BX1211" s="22"/>
      <c r="BY1211" s="22"/>
      <c r="BZ1211" s="22"/>
      <c r="CA1211" s="22"/>
      <c r="CB1211" s="22"/>
      <c r="CC1211" s="22"/>
      <c r="CD1211" s="22"/>
      <c r="CE1211" s="22"/>
      <c r="CF1211" s="22"/>
      <c r="CG1211" s="22"/>
      <c r="CH1211" s="22"/>
      <c r="CI1211" s="22"/>
      <c r="CJ1211" s="22"/>
      <c r="CK1211" s="22"/>
      <c r="CL1211" s="22"/>
      <c r="CM1211" s="22"/>
      <c r="CN1211" s="22"/>
      <c r="CO1211" s="22"/>
      <c r="CP1211" s="22"/>
      <c r="CQ1211" s="22"/>
      <c r="CR1211" s="22"/>
      <c r="CS1211" s="22"/>
      <c r="CT1211" s="22"/>
      <c r="CU1211" s="22"/>
      <c r="CV1211" s="22"/>
      <c r="CW1211" s="22"/>
      <c r="CX1211" s="22"/>
      <c r="CY1211" s="22"/>
      <c r="CZ1211" s="22"/>
      <c r="DA1211" s="22"/>
      <c r="DB1211" s="22"/>
      <c r="DC1211" s="22"/>
      <c r="DD1211" s="22"/>
      <c r="DE1211" s="22"/>
      <c r="DF1211" s="22"/>
      <c r="DG1211" s="22"/>
      <c r="DH1211" s="22"/>
      <c r="DI1211" s="22"/>
      <c r="DJ1211" s="22"/>
      <c r="DK1211" s="22"/>
      <c r="DL1211" s="22"/>
      <c r="DM1211" s="22"/>
      <c r="DN1211" s="22"/>
      <c r="DO1211" s="22"/>
      <c r="DP1211" s="22"/>
      <c r="DQ1211" s="22"/>
      <c r="DR1211" s="22"/>
      <c r="DS1211" s="22"/>
      <c r="DT1211" s="22"/>
      <c r="DU1211" s="22"/>
      <c r="DV1211" s="22"/>
      <c r="DW1211" s="22"/>
      <c r="DX1211" s="22"/>
      <c r="DY1211" s="22"/>
      <c r="DZ1211" s="22"/>
      <c r="EA1211" s="22"/>
      <c r="EB1211" s="22"/>
      <c r="EC1211" s="22"/>
      <c r="ED1211" s="22"/>
      <c r="EE1211" s="22"/>
      <c r="EF1211" s="22"/>
      <c r="EG1211" s="22"/>
      <c r="EH1211" s="22"/>
      <c r="EI1211" s="22"/>
      <c r="EJ1211" s="22"/>
      <c r="EK1211" s="22"/>
      <c r="EL1211" s="22"/>
      <c r="EM1211" s="22"/>
      <c r="EN1211" s="22"/>
      <c r="EO1211" s="22"/>
      <c r="EP1211" s="22"/>
      <c r="EQ1211" s="22"/>
      <c r="ER1211" s="22"/>
      <c r="ES1211" s="22"/>
      <c r="ET1211" s="22"/>
      <c r="EU1211" s="22"/>
      <c r="EV1211" s="22"/>
      <c r="EW1211" s="22"/>
      <c r="EX1211" s="22"/>
      <c r="EY1211" s="22"/>
      <c r="EZ1211" s="22"/>
      <c r="FA1211" s="22"/>
      <c r="FB1211" s="22"/>
      <c r="FC1211" s="22"/>
      <c r="FD1211" s="22"/>
      <c r="FE1211" s="22"/>
      <c r="FF1211" s="22"/>
      <c r="FG1211" s="22"/>
      <c r="FH1211" s="22"/>
      <c r="FI1211" s="22"/>
      <c r="FJ1211" s="22"/>
      <c r="FK1211" s="22"/>
      <c r="FL1211" s="22"/>
      <c r="FM1211" s="22"/>
      <c r="FN1211" s="22"/>
      <c r="FO1211" s="22"/>
      <c r="FP1211" s="22"/>
    </row>
    <row r="1212" spans="1:172" ht="15">
      <c r="A1212" s="65"/>
      <c r="B1212" s="22"/>
      <c r="C1212" s="22"/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22"/>
      <c r="AH1212" s="22"/>
      <c r="AI1212" s="22"/>
      <c r="AJ1212" s="22"/>
      <c r="AK1212" s="22"/>
      <c r="AL1212" s="22"/>
      <c r="AM1212" s="22"/>
      <c r="AN1212" s="22"/>
      <c r="AO1212" s="22"/>
      <c r="AP1212" s="22"/>
      <c r="AQ1212" s="22"/>
      <c r="AR1212" s="22"/>
      <c r="AS1212" s="22"/>
      <c r="AT1212" s="22"/>
      <c r="AU1212" s="22"/>
      <c r="AV1212" s="22"/>
      <c r="AW1212" s="22"/>
      <c r="AX1212" s="22"/>
      <c r="AY1212" s="22"/>
      <c r="AZ1212" s="22"/>
      <c r="BA1212" s="22"/>
      <c r="BB1212" s="22"/>
      <c r="BC1212" s="22"/>
      <c r="BD1212" s="22"/>
      <c r="BE1212" s="22"/>
      <c r="BF1212" s="22"/>
      <c r="BG1212" s="22"/>
      <c r="BH1212" s="22"/>
      <c r="BI1212" s="22"/>
      <c r="BJ1212" s="22"/>
      <c r="BK1212" s="22"/>
      <c r="BL1212" s="22"/>
      <c r="BM1212" s="22"/>
      <c r="BN1212" s="22"/>
      <c r="BO1212" s="22"/>
      <c r="BP1212" s="22"/>
      <c r="BQ1212" s="22"/>
      <c r="BR1212" s="22"/>
      <c r="BS1212" s="22"/>
      <c r="BT1212" s="22"/>
      <c r="BU1212" s="22"/>
      <c r="BV1212" s="22"/>
      <c r="BW1212" s="22"/>
      <c r="BX1212" s="22"/>
      <c r="BY1212" s="22"/>
      <c r="BZ1212" s="22"/>
      <c r="CA1212" s="22"/>
      <c r="CB1212" s="22"/>
      <c r="CC1212" s="22"/>
      <c r="CD1212" s="22"/>
      <c r="CE1212" s="22"/>
      <c r="CF1212" s="22"/>
      <c r="CG1212" s="22"/>
      <c r="CH1212" s="22"/>
      <c r="CI1212" s="22"/>
      <c r="CJ1212" s="22"/>
      <c r="CK1212" s="22"/>
      <c r="CL1212" s="22"/>
      <c r="CM1212" s="22"/>
      <c r="CN1212" s="22"/>
      <c r="CO1212" s="22"/>
      <c r="CP1212" s="22"/>
      <c r="CQ1212" s="22"/>
      <c r="CR1212" s="22"/>
      <c r="CS1212" s="22"/>
      <c r="CT1212" s="22"/>
      <c r="CU1212" s="22"/>
      <c r="CV1212" s="22"/>
      <c r="CW1212" s="22"/>
      <c r="CX1212" s="22"/>
      <c r="CY1212" s="22"/>
      <c r="CZ1212" s="22"/>
      <c r="DA1212" s="22"/>
      <c r="DB1212" s="22"/>
      <c r="DC1212" s="22"/>
      <c r="DD1212" s="22"/>
      <c r="DE1212" s="22"/>
      <c r="DF1212" s="22"/>
      <c r="DG1212" s="22"/>
      <c r="DH1212" s="22"/>
      <c r="DI1212" s="22"/>
      <c r="DJ1212" s="22"/>
      <c r="DK1212" s="22"/>
      <c r="DL1212" s="22"/>
      <c r="DM1212" s="22"/>
      <c r="DN1212" s="22"/>
      <c r="DO1212" s="22"/>
      <c r="DP1212" s="22"/>
      <c r="DQ1212" s="22"/>
      <c r="DR1212" s="22"/>
      <c r="DS1212" s="22"/>
      <c r="DT1212" s="22"/>
      <c r="DU1212" s="22"/>
      <c r="DV1212" s="22"/>
      <c r="DW1212" s="22"/>
      <c r="DX1212" s="22"/>
      <c r="DY1212" s="22"/>
      <c r="DZ1212" s="22"/>
      <c r="EA1212" s="22"/>
      <c r="EB1212" s="22"/>
      <c r="EC1212" s="22"/>
      <c r="ED1212" s="22"/>
      <c r="EE1212" s="22"/>
      <c r="EF1212" s="22"/>
      <c r="EG1212" s="22"/>
      <c r="EH1212" s="22"/>
      <c r="EI1212" s="22"/>
      <c r="EJ1212" s="22"/>
      <c r="EK1212" s="22"/>
      <c r="EL1212" s="22"/>
      <c r="EM1212" s="22"/>
      <c r="EN1212" s="22"/>
      <c r="EO1212" s="22"/>
      <c r="EP1212" s="22"/>
      <c r="EQ1212" s="22"/>
      <c r="ER1212" s="22"/>
      <c r="ES1212" s="22"/>
      <c r="ET1212" s="22"/>
      <c r="EU1212" s="22"/>
      <c r="EV1212" s="22"/>
      <c r="EW1212" s="22"/>
      <c r="EX1212" s="22"/>
      <c r="EY1212" s="22"/>
      <c r="EZ1212" s="22"/>
      <c r="FA1212" s="22"/>
      <c r="FB1212" s="22"/>
      <c r="FC1212" s="22"/>
      <c r="FD1212" s="22"/>
      <c r="FE1212" s="22"/>
      <c r="FF1212" s="22"/>
      <c r="FG1212" s="22"/>
      <c r="FH1212" s="22"/>
      <c r="FI1212" s="22"/>
      <c r="FJ1212" s="22"/>
      <c r="FK1212" s="22"/>
      <c r="FL1212" s="22"/>
      <c r="FM1212" s="22"/>
      <c r="FN1212" s="22"/>
      <c r="FO1212" s="22"/>
      <c r="FP1212" s="22"/>
    </row>
    <row r="1213" spans="1:172" ht="15">
      <c r="A1213" s="65"/>
      <c r="B1213" s="22"/>
      <c r="C1213" s="22"/>
      <c r="D1213" s="22"/>
      <c r="E1213" s="22"/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2"/>
      <c r="AG1213" s="22"/>
      <c r="AH1213" s="22"/>
      <c r="AI1213" s="22"/>
      <c r="AJ1213" s="22"/>
      <c r="AK1213" s="22"/>
      <c r="AL1213" s="22"/>
      <c r="AM1213" s="22"/>
      <c r="AN1213" s="22"/>
      <c r="AO1213" s="22"/>
      <c r="AP1213" s="22"/>
      <c r="AQ1213" s="22"/>
      <c r="AR1213" s="22"/>
      <c r="AS1213" s="22"/>
      <c r="AT1213" s="22"/>
      <c r="AU1213" s="22"/>
      <c r="AV1213" s="22"/>
      <c r="AW1213" s="22"/>
      <c r="AX1213" s="22"/>
      <c r="AY1213" s="22"/>
      <c r="AZ1213" s="22"/>
      <c r="BA1213" s="22"/>
      <c r="BB1213" s="22"/>
      <c r="BC1213" s="22"/>
      <c r="BD1213" s="22"/>
      <c r="BE1213" s="22"/>
      <c r="BF1213" s="22"/>
      <c r="BG1213" s="22"/>
      <c r="BH1213" s="22"/>
      <c r="BI1213" s="22"/>
      <c r="BJ1213" s="22"/>
      <c r="BK1213" s="22"/>
      <c r="BL1213" s="22"/>
      <c r="BM1213" s="22"/>
      <c r="BN1213" s="22"/>
      <c r="BO1213" s="22"/>
      <c r="BP1213" s="22"/>
      <c r="BQ1213" s="22"/>
      <c r="BR1213" s="22"/>
      <c r="BS1213" s="22"/>
      <c r="BT1213" s="22"/>
      <c r="BU1213" s="22"/>
      <c r="BV1213" s="22"/>
      <c r="BW1213" s="22"/>
      <c r="BX1213" s="22"/>
      <c r="BY1213" s="22"/>
      <c r="BZ1213" s="22"/>
      <c r="CA1213" s="22"/>
      <c r="CB1213" s="22"/>
      <c r="CC1213" s="22"/>
      <c r="CD1213" s="22"/>
      <c r="CE1213" s="22"/>
      <c r="CF1213" s="22"/>
      <c r="CG1213" s="22"/>
      <c r="CH1213" s="22"/>
      <c r="CI1213" s="22"/>
      <c r="CJ1213" s="22"/>
      <c r="CK1213" s="22"/>
      <c r="CL1213" s="22"/>
      <c r="CM1213" s="22"/>
      <c r="CN1213" s="22"/>
      <c r="CO1213" s="22"/>
      <c r="CP1213" s="22"/>
      <c r="CQ1213" s="22"/>
      <c r="CR1213" s="22"/>
      <c r="CS1213" s="22"/>
      <c r="CT1213" s="22"/>
      <c r="CU1213" s="22"/>
      <c r="CV1213" s="22"/>
      <c r="CW1213" s="22"/>
      <c r="CX1213" s="22"/>
      <c r="CY1213" s="22"/>
      <c r="CZ1213" s="22"/>
      <c r="DA1213" s="22"/>
      <c r="DB1213" s="22"/>
      <c r="DC1213" s="22"/>
      <c r="DD1213" s="22"/>
      <c r="DE1213" s="22"/>
      <c r="DF1213" s="22"/>
      <c r="DG1213" s="22"/>
      <c r="DH1213" s="22"/>
      <c r="DI1213" s="22"/>
      <c r="DJ1213" s="22"/>
      <c r="DK1213" s="22"/>
      <c r="DL1213" s="22"/>
      <c r="DM1213" s="22"/>
      <c r="DN1213" s="22"/>
      <c r="DO1213" s="22"/>
      <c r="DP1213" s="22"/>
      <c r="DQ1213" s="22"/>
      <c r="DR1213" s="22"/>
      <c r="DS1213" s="22"/>
      <c r="DT1213" s="22"/>
      <c r="DU1213" s="22"/>
      <c r="DV1213" s="22"/>
      <c r="DW1213" s="22"/>
      <c r="DX1213" s="22"/>
      <c r="DY1213" s="22"/>
      <c r="DZ1213" s="22"/>
      <c r="EA1213" s="22"/>
      <c r="EB1213" s="22"/>
      <c r="EC1213" s="22"/>
      <c r="ED1213" s="22"/>
      <c r="EE1213" s="22"/>
      <c r="EF1213" s="22"/>
      <c r="EG1213" s="22"/>
      <c r="EH1213" s="22"/>
      <c r="EI1213" s="22"/>
      <c r="EJ1213" s="22"/>
      <c r="EK1213" s="22"/>
      <c r="EL1213" s="22"/>
      <c r="EM1213" s="22"/>
      <c r="EN1213" s="22"/>
      <c r="EO1213" s="22"/>
      <c r="EP1213" s="22"/>
      <c r="EQ1213" s="22"/>
      <c r="ER1213" s="22"/>
      <c r="ES1213" s="22"/>
      <c r="ET1213" s="22"/>
      <c r="EU1213" s="22"/>
      <c r="EV1213" s="22"/>
      <c r="EW1213" s="22"/>
      <c r="EX1213" s="22"/>
      <c r="EY1213" s="22"/>
      <c r="EZ1213" s="22"/>
      <c r="FA1213" s="22"/>
      <c r="FB1213" s="22"/>
      <c r="FC1213" s="22"/>
      <c r="FD1213" s="22"/>
      <c r="FE1213" s="22"/>
      <c r="FF1213" s="22"/>
      <c r="FG1213" s="22"/>
      <c r="FH1213" s="22"/>
      <c r="FI1213" s="22"/>
      <c r="FJ1213" s="22"/>
      <c r="FK1213" s="22"/>
      <c r="FL1213" s="22"/>
      <c r="FM1213" s="22"/>
      <c r="FN1213" s="22"/>
      <c r="FO1213" s="22"/>
      <c r="FP1213" s="22"/>
    </row>
    <row r="1214" spans="1:172" ht="15">
      <c r="A1214" s="65"/>
      <c r="B1214" s="22"/>
      <c r="C1214" s="22"/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22"/>
      <c r="AH1214" s="22"/>
      <c r="AI1214" s="22"/>
      <c r="AJ1214" s="22"/>
      <c r="AK1214" s="22"/>
      <c r="AL1214" s="22"/>
      <c r="AM1214" s="22"/>
      <c r="AN1214" s="22"/>
      <c r="AO1214" s="22"/>
      <c r="AP1214" s="22"/>
      <c r="AQ1214" s="22"/>
      <c r="AR1214" s="22"/>
      <c r="AS1214" s="22"/>
      <c r="AT1214" s="22"/>
      <c r="AU1214" s="22"/>
      <c r="AV1214" s="22"/>
      <c r="AW1214" s="22"/>
      <c r="AX1214" s="22"/>
      <c r="AY1214" s="22"/>
      <c r="AZ1214" s="22"/>
      <c r="BA1214" s="22"/>
      <c r="BB1214" s="22"/>
      <c r="BC1214" s="22"/>
      <c r="BD1214" s="22"/>
      <c r="BE1214" s="22"/>
      <c r="BF1214" s="22"/>
      <c r="BG1214" s="22"/>
      <c r="BH1214" s="22"/>
      <c r="BI1214" s="22"/>
      <c r="BJ1214" s="22"/>
      <c r="BK1214" s="22"/>
      <c r="BL1214" s="22"/>
      <c r="BM1214" s="22"/>
      <c r="BN1214" s="22"/>
      <c r="BO1214" s="22"/>
      <c r="BP1214" s="22"/>
      <c r="BQ1214" s="22"/>
      <c r="BR1214" s="22"/>
      <c r="BS1214" s="22"/>
      <c r="BT1214" s="22"/>
      <c r="BU1214" s="22"/>
      <c r="BV1214" s="22"/>
      <c r="BW1214" s="22"/>
      <c r="BX1214" s="22"/>
      <c r="BY1214" s="22"/>
      <c r="BZ1214" s="22"/>
      <c r="CA1214" s="22"/>
      <c r="CB1214" s="22"/>
      <c r="CC1214" s="22"/>
      <c r="CD1214" s="22"/>
      <c r="CE1214" s="22"/>
      <c r="CF1214" s="22"/>
      <c r="CG1214" s="22"/>
      <c r="CH1214" s="22"/>
      <c r="CI1214" s="22"/>
      <c r="CJ1214" s="22"/>
      <c r="CK1214" s="22"/>
      <c r="CL1214" s="22"/>
      <c r="CM1214" s="22"/>
      <c r="CN1214" s="22"/>
      <c r="CO1214" s="22"/>
      <c r="CP1214" s="22"/>
      <c r="CQ1214" s="22"/>
      <c r="CR1214" s="22"/>
      <c r="CS1214" s="22"/>
      <c r="CT1214" s="22"/>
      <c r="CU1214" s="22"/>
      <c r="CV1214" s="22"/>
      <c r="CW1214" s="22"/>
      <c r="CX1214" s="22"/>
      <c r="CY1214" s="22"/>
      <c r="CZ1214" s="22"/>
      <c r="DA1214" s="22"/>
      <c r="DB1214" s="22"/>
      <c r="DC1214" s="22"/>
      <c r="DD1214" s="22"/>
      <c r="DE1214" s="22"/>
      <c r="DF1214" s="22"/>
      <c r="DG1214" s="22"/>
      <c r="DH1214" s="22"/>
      <c r="DI1214" s="22"/>
      <c r="DJ1214" s="22"/>
      <c r="DK1214" s="22"/>
      <c r="DL1214" s="22"/>
      <c r="DM1214" s="22"/>
      <c r="DN1214" s="22"/>
      <c r="DO1214" s="22"/>
      <c r="DP1214" s="22"/>
      <c r="DQ1214" s="22"/>
      <c r="DR1214" s="22"/>
      <c r="DS1214" s="22"/>
      <c r="DT1214" s="22"/>
      <c r="DU1214" s="22"/>
      <c r="DV1214" s="22"/>
      <c r="DW1214" s="22"/>
      <c r="DX1214" s="22"/>
      <c r="DY1214" s="22"/>
      <c r="DZ1214" s="22"/>
      <c r="EA1214" s="22"/>
      <c r="EB1214" s="22"/>
      <c r="EC1214" s="22"/>
      <c r="ED1214" s="22"/>
      <c r="EE1214" s="22"/>
      <c r="EF1214" s="22"/>
      <c r="EG1214" s="22"/>
      <c r="EH1214" s="22"/>
      <c r="EI1214" s="22"/>
      <c r="EJ1214" s="22"/>
      <c r="EK1214" s="22"/>
      <c r="EL1214" s="22"/>
      <c r="EM1214" s="22"/>
      <c r="EN1214" s="22"/>
      <c r="EO1214" s="22"/>
      <c r="EP1214" s="22"/>
      <c r="EQ1214" s="22"/>
      <c r="ER1214" s="22"/>
      <c r="ES1214" s="22"/>
      <c r="ET1214" s="22"/>
      <c r="EU1214" s="22"/>
      <c r="EV1214" s="22"/>
      <c r="EW1214" s="22"/>
      <c r="EX1214" s="22"/>
      <c r="EY1214" s="22"/>
      <c r="EZ1214" s="22"/>
      <c r="FA1214" s="22"/>
      <c r="FB1214" s="22"/>
      <c r="FC1214" s="22"/>
      <c r="FD1214" s="22"/>
      <c r="FE1214" s="22"/>
      <c r="FF1214" s="22"/>
      <c r="FG1214" s="22"/>
      <c r="FH1214" s="22"/>
      <c r="FI1214" s="22"/>
      <c r="FJ1214" s="22"/>
      <c r="FK1214" s="22"/>
      <c r="FL1214" s="22"/>
      <c r="FM1214" s="22"/>
      <c r="FN1214" s="22"/>
      <c r="FO1214" s="22"/>
      <c r="FP1214" s="22"/>
    </row>
    <row r="1215" spans="1:172" ht="15">
      <c r="A1215" s="65"/>
      <c r="B1215" s="22"/>
      <c r="C1215" s="22"/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  <c r="AF1215" s="22"/>
      <c r="AG1215" s="22"/>
      <c r="AH1215" s="22"/>
      <c r="AI1215" s="22"/>
      <c r="AJ1215" s="22"/>
      <c r="AK1215" s="22"/>
      <c r="AL1215" s="22"/>
      <c r="AM1215" s="22"/>
      <c r="AN1215" s="22"/>
      <c r="AO1215" s="22"/>
      <c r="AP1215" s="22"/>
      <c r="AQ1215" s="22"/>
      <c r="AR1215" s="22"/>
      <c r="AS1215" s="22"/>
      <c r="AT1215" s="22"/>
      <c r="AU1215" s="22"/>
      <c r="AV1215" s="22"/>
      <c r="AW1215" s="22"/>
      <c r="AX1215" s="22"/>
      <c r="AY1215" s="22"/>
      <c r="AZ1215" s="22"/>
      <c r="BA1215" s="22"/>
      <c r="BB1215" s="22"/>
      <c r="BC1215" s="22"/>
      <c r="BD1215" s="22"/>
      <c r="BE1215" s="22"/>
      <c r="BF1215" s="22"/>
      <c r="BG1215" s="22"/>
      <c r="BH1215" s="22"/>
      <c r="BI1215" s="22"/>
      <c r="BJ1215" s="22"/>
      <c r="BK1215" s="22"/>
      <c r="BL1215" s="22"/>
      <c r="BM1215" s="22"/>
      <c r="BN1215" s="22"/>
      <c r="BO1215" s="22"/>
      <c r="BP1215" s="22"/>
      <c r="BQ1215" s="22"/>
      <c r="BR1215" s="22"/>
      <c r="BS1215" s="22"/>
      <c r="BT1215" s="22"/>
      <c r="BU1215" s="22"/>
      <c r="BV1215" s="22"/>
      <c r="BW1215" s="22"/>
      <c r="BX1215" s="22"/>
      <c r="BY1215" s="22"/>
      <c r="BZ1215" s="22"/>
      <c r="CA1215" s="22"/>
      <c r="CB1215" s="22"/>
      <c r="CC1215" s="22"/>
      <c r="CD1215" s="22"/>
      <c r="CE1215" s="22"/>
      <c r="CF1215" s="22"/>
      <c r="CG1215" s="22"/>
      <c r="CH1215" s="22"/>
      <c r="CI1215" s="22"/>
      <c r="CJ1215" s="22"/>
      <c r="CK1215" s="22"/>
      <c r="CL1215" s="22"/>
      <c r="CM1215" s="22"/>
      <c r="CN1215" s="22"/>
      <c r="CO1215" s="22"/>
      <c r="CP1215" s="22"/>
      <c r="CQ1215" s="22"/>
      <c r="CR1215" s="22"/>
      <c r="CS1215" s="22"/>
      <c r="CT1215" s="22"/>
      <c r="CU1215" s="22"/>
      <c r="CV1215" s="22"/>
      <c r="CW1215" s="22"/>
      <c r="CX1215" s="22"/>
      <c r="CY1215" s="22"/>
      <c r="CZ1215" s="22"/>
      <c r="DA1215" s="22"/>
      <c r="DB1215" s="22"/>
      <c r="DC1215" s="22"/>
      <c r="DD1215" s="22"/>
      <c r="DE1215" s="22"/>
      <c r="DF1215" s="22"/>
      <c r="DG1215" s="22"/>
      <c r="DH1215" s="22"/>
      <c r="DI1215" s="22"/>
      <c r="DJ1215" s="22"/>
      <c r="DK1215" s="22"/>
      <c r="DL1215" s="22"/>
      <c r="DM1215" s="22"/>
      <c r="DN1215" s="22"/>
      <c r="DO1215" s="22"/>
      <c r="DP1215" s="22"/>
      <c r="DQ1215" s="22"/>
      <c r="DR1215" s="22"/>
      <c r="DS1215" s="22"/>
      <c r="DT1215" s="22"/>
      <c r="DU1215" s="22"/>
      <c r="DV1215" s="22"/>
      <c r="DW1215" s="22"/>
      <c r="DX1215" s="22"/>
      <c r="DY1215" s="22"/>
      <c r="DZ1215" s="22"/>
      <c r="EA1215" s="22"/>
      <c r="EB1215" s="22"/>
      <c r="EC1215" s="22"/>
      <c r="ED1215" s="22"/>
      <c r="EE1215" s="22"/>
      <c r="EF1215" s="22"/>
      <c r="EG1215" s="22"/>
      <c r="EH1215" s="22"/>
      <c r="EI1215" s="22"/>
      <c r="EJ1215" s="22"/>
      <c r="EK1215" s="22"/>
      <c r="EL1215" s="22"/>
      <c r="EM1215" s="22"/>
      <c r="EN1215" s="22"/>
      <c r="EO1215" s="22"/>
      <c r="EP1215" s="22"/>
      <c r="EQ1215" s="22"/>
      <c r="ER1215" s="22"/>
      <c r="ES1215" s="22"/>
      <c r="ET1215" s="22"/>
      <c r="EU1215" s="22"/>
      <c r="EV1215" s="22"/>
      <c r="EW1215" s="22"/>
      <c r="EX1215" s="22"/>
      <c r="EY1215" s="22"/>
      <c r="EZ1215" s="22"/>
      <c r="FA1215" s="22"/>
      <c r="FB1215" s="22"/>
      <c r="FC1215" s="22"/>
      <c r="FD1215" s="22"/>
      <c r="FE1215" s="22"/>
      <c r="FF1215" s="22"/>
      <c r="FG1215" s="22"/>
      <c r="FH1215" s="22"/>
      <c r="FI1215" s="22"/>
      <c r="FJ1215" s="22"/>
      <c r="FK1215" s="22"/>
      <c r="FL1215" s="22"/>
      <c r="FM1215" s="22"/>
      <c r="FN1215" s="22"/>
      <c r="FO1215" s="22"/>
      <c r="FP1215" s="22"/>
    </row>
    <row r="1216" spans="1:172" ht="15">
      <c r="A1216" s="65"/>
      <c r="B1216" s="22"/>
      <c r="C1216" s="22"/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  <c r="AF1216" s="22"/>
      <c r="AG1216" s="22"/>
      <c r="AH1216" s="22"/>
      <c r="AI1216" s="22"/>
      <c r="AJ1216" s="22"/>
      <c r="AK1216" s="22"/>
      <c r="AL1216" s="22"/>
      <c r="AM1216" s="22"/>
      <c r="AN1216" s="22"/>
      <c r="AO1216" s="22"/>
      <c r="AP1216" s="22"/>
      <c r="AQ1216" s="22"/>
      <c r="AR1216" s="22"/>
      <c r="AS1216" s="22"/>
      <c r="AT1216" s="22"/>
      <c r="AU1216" s="22"/>
      <c r="AV1216" s="22"/>
      <c r="AW1216" s="22"/>
      <c r="AX1216" s="22"/>
      <c r="AY1216" s="22"/>
      <c r="AZ1216" s="22"/>
      <c r="BA1216" s="22"/>
      <c r="BB1216" s="22"/>
      <c r="BC1216" s="22"/>
      <c r="BD1216" s="22"/>
      <c r="BE1216" s="22"/>
      <c r="BF1216" s="22"/>
      <c r="BG1216" s="22"/>
      <c r="BH1216" s="22"/>
      <c r="BI1216" s="22"/>
      <c r="BJ1216" s="22"/>
      <c r="BK1216" s="22"/>
      <c r="BL1216" s="22"/>
      <c r="BM1216" s="22"/>
      <c r="BN1216" s="22"/>
      <c r="BO1216" s="22"/>
      <c r="BP1216" s="22"/>
      <c r="BQ1216" s="22"/>
      <c r="BR1216" s="22"/>
      <c r="BS1216" s="22"/>
      <c r="BT1216" s="22"/>
      <c r="BU1216" s="22"/>
      <c r="BV1216" s="22"/>
      <c r="BW1216" s="22"/>
      <c r="BX1216" s="22"/>
      <c r="BY1216" s="22"/>
      <c r="BZ1216" s="22"/>
      <c r="CA1216" s="22"/>
      <c r="CB1216" s="22"/>
      <c r="CC1216" s="22"/>
      <c r="CD1216" s="22"/>
      <c r="CE1216" s="22"/>
      <c r="CF1216" s="22"/>
      <c r="CG1216" s="22"/>
      <c r="CH1216" s="22"/>
      <c r="CI1216" s="22"/>
      <c r="CJ1216" s="22"/>
      <c r="CK1216" s="22"/>
      <c r="CL1216" s="22"/>
      <c r="CM1216" s="22"/>
      <c r="CN1216" s="22"/>
      <c r="CO1216" s="22"/>
      <c r="CP1216" s="22"/>
      <c r="CQ1216" s="22"/>
      <c r="CR1216" s="22"/>
      <c r="CS1216" s="22"/>
      <c r="CT1216" s="22"/>
      <c r="CU1216" s="22"/>
      <c r="CV1216" s="22"/>
      <c r="CW1216" s="22"/>
      <c r="CX1216" s="22"/>
      <c r="CY1216" s="22"/>
      <c r="CZ1216" s="22"/>
      <c r="DA1216" s="22"/>
      <c r="DB1216" s="22"/>
      <c r="DC1216" s="22"/>
      <c r="DD1216" s="22"/>
      <c r="DE1216" s="22"/>
      <c r="DF1216" s="22"/>
      <c r="DG1216" s="22"/>
      <c r="DH1216" s="22"/>
      <c r="DI1216" s="22"/>
      <c r="DJ1216" s="22"/>
      <c r="DK1216" s="22"/>
      <c r="DL1216" s="22"/>
      <c r="DM1216" s="22"/>
      <c r="DN1216" s="22"/>
      <c r="DO1216" s="22"/>
      <c r="DP1216" s="22"/>
      <c r="DQ1216" s="22"/>
      <c r="DR1216" s="22"/>
      <c r="DS1216" s="22"/>
      <c r="DT1216" s="22"/>
      <c r="DU1216" s="22"/>
      <c r="DV1216" s="22"/>
      <c r="DW1216" s="22"/>
      <c r="DX1216" s="22"/>
      <c r="DY1216" s="22"/>
      <c r="DZ1216" s="22"/>
      <c r="EA1216" s="22"/>
      <c r="EB1216" s="22"/>
      <c r="EC1216" s="22"/>
      <c r="ED1216" s="22"/>
      <c r="EE1216" s="22"/>
      <c r="EF1216" s="22"/>
      <c r="EG1216" s="22"/>
      <c r="EH1216" s="22"/>
      <c r="EI1216" s="22"/>
      <c r="EJ1216" s="22"/>
      <c r="EK1216" s="22"/>
      <c r="EL1216" s="22"/>
      <c r="EM1216" s="22"/>
      <c r="EN1216" s="22"/>
      <c r="EO1216" s="22"/>
      <c r="EP1216" s="22"/>
      <c r="EQ1216" s="22"/>
      <c r="ER1216" s="22"/>
      <c r="ES1216" s="22"/>
      <c r="ET1216" s="22"/>
      <c r="EU1216" s="22"/>
      <c r="EV1216" s="22"/>
      <c r="EW1216" s="22"/>
      <c r="EX1216" s="22"/>
      <c r="EY1216" s="22"/>
      <c r="EZ1216" s="22"/>
      <c r="FA1216" s="22"/>
      <c r="FB1216" s="22"/>
      <c r="FC1216" s="22"/>
      <c r="FD1216" s="22"/>
      <c r="FE1216" s="22"/>
      <c r="FF1216" s="22"/>
      <c r="FG1216" s="22"/>
      <c r="FH1216" s="22"/>
      <c r="FI1216" s="22"/>
      <c r="FJ1216" s="22"/>
      <c r="FK1216" s="22"/>
      <c r="FL1216" s="22"/>
      <c r="FM1216" s="22"/>
      <c r="FN1216" s="22"/>
      <c r="FO1216" s="22"/>
      <c r="FP1216" s="22"/>
    </row>
    <row r="1217" spans="1:172" ht="15">
      <c r="A1217" s="65"/>
      <c r="B1217" s="22"/>
      <c r="C1217" s="22"/>
      <c r="D1217" s="22"/>
      <c r="E1217" s="22"/>
      <c r="F1217" s="22"/>
      <c r="G1217" s="22"/>
      <c r="H1217" s="22"/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  <c r="AF1217" s="22"/>
      <c r="AG1217" s="22"/>
      <c r="AH1217" s="22"/>
      <c r="AI1217" s="22"/>
      <c r="AJ1217" s="22"/>
      <c r="AK1217" s="22"/>
      <c r="AL1217" s="22"/>
      <c r="AM1217" s="22"/>
      <c r="AN1217" s="22"/>
      <c r="AO1217" s="22"/>
      <c r="AP1217" s="22"/>
      <c r="AQ1217" s="22"/>
      <c r="AR1217" s="22"/>
      <c r="AS1217" s="22"/>
      <c r="AT1217" s="22"/>
      <c r="AU1217" s="22"/>
      <c r="AV1217" s="22"/>
      <c r="AW1217" s="22"/>
      <c r="AX1217" s="22"/>
      <c r="AY1217" s="22"/>
      <c r="AZ1217" s="22"/>
      <c r="BA1217" s="22"/>
      <c r="BB1217" s="22"/>
      <c r="BC1217" s="22"/>
      <c r="BD1217" s="22"/>
      <c r="BE1217" s="22"/>
      <c r="BF1217" s="22"/>
      <c r="BG1217" s="22"/>
      <c r="BH1217" s="22"/>
      <c r="BI1217" s="22"/>
      <c r="BJ1217" s="22"/>
      <c r="BK1217" s="22"/>
      <c r="BL1217" s="22"/>
      <c r="BM1217" s="22"/>
      <c r="BN1217" s="22"/>
      <c r="BO1217" s="22"/>
      <c r="BP1217" s="22"/>
      <c r="BQ1217" s="22"/>
      <c r="BR1217" s="22"/>
      <c r="BS1217" s="22"/>
      <c r="BT1217" s="22"/>
      <c r="BU1217" s="22"/>
      <c r="BV1217" s="22"/>
      <c r="BW1217" s="22"/>
      <c r="BX1217" s="22"/>
      <c r="BY1217" s="22"/>
      <c r="BZ1217" s="22"/>
      <c r="CA1217" s="22"/>
      <c r="CB1217" s="22"/>
      <c r="CC1217" s="22"/>
      <c r="CD1217" s="22"/>
      <c r="CE1217" s="22"/>
      <c r="CF1217" s="22"/>
      <c r="CG1217" s="22"/>
      <c r="CH1217" s="22"/>
      <c r="CI1217" s="22"/>
      <c r="CJ1217" s="22"/>
      <c r="CK1217" s="22"/>
      <c r="CL1217" s="22"/>
      <c r="CM1217" s="22"/>
      <c r="CN1217" s="22"/>
      <c r="CO1217" s="22"/>
      <c r="CP1217" s="22"/>
      <c r="CQ1217" s="22"/>
      <c r="CR1217" s="22"/>
      <c r="CS1217" s="22"/>
      <c r="CT1217" s="22"/>
      <c r="CU1217" s="22"/>
      <c r="CV1217" s="22"/>
      <c r="CW1217" s="22"/>
      <c r="CX1217" s="22"/>
      <c r="CY1217" s="22"/>
      <c r="CZ1217" s="22"/>
      <c r="DA1217" s="22"/>
      <c r="DB1217" s="22"/>
      <c r="DC1217" s="22"/>
      <c r="DD1217" s="22"/>
      <c r="DE1217" s="22"/>
      <c r="DF1217" s="22"/>
      <c r="DG1217" s="22"/>
      <c r="DH1217" s="22"/>
      <c r="DI1217" s="22"/>
      <c r="DJ1217" s="22"/>
      <c r="DK1217" s="22"/>
      <c r="DL1217" s="22"/>
      <c r="DM1217" s="22"/>
      <c r="DN1217" s="22"/>
      <c r="DO1217" s="22"/>
      <c r="DP1217" s="22"/>
      <c r="DQ1217" s="22"/>
      <c r="DR1217" s="22"/>
      <c r="DS1217" s="22"/>
      <c r="DT1217" s="22"/>
      <c r="DU1217" s="22"/>
      <c r="DV1217" s="22"/>
      <c r="DW1217" s="22"/>
      <c r="DX1217" s="22"/>
      <c r="DY1217" s="22"/>
      <c r="DZ1217" s="22"/>
      <c r="EA1217" s="22"/>
      <c r="EB1217" s="22"/>
      <c r="EC1217" s="22"/>
      <c r="ED1217" s="22"/>
      <c r="EE1217" s="22"/>
      <c r="EF1217" s="22"/>
      <c r="EG1217" s="22"/>
      <c r="EH1217" s="22"/>
      <c r="EI1217" s="22"/>
      <c r="EJ1217" s="22"/>
      <c r="EK1217" s="22"/>
      <c r="EL1217" s="22"/>
      <c r="EM1217" s="22"/>
      <c r="EN1217" s="22"/>
      <c r="EO1217" s="22"/>
      <c r="EP1217" s="22"/>
      <c r="EQ1217" s="22"/>
      <c r="ER1217" s="22"/>
      <c r="ES1217" s="22"/>
      <c r="ET1217" s="22"/>
      <c r="EU1217" s="22"/>
      <c r="EV1217" s="22"/>
      <c r="EW1217" s="22"/>
      <c r="EX1217" s="22"/>
      <c r="EY1217" s="22"/>
      <c r="EZ1217" s="22"/>
      <c r="FA1217" s="22"/>
      <c r="FB1217" s="22"/>
      <c r="FC1217" s="22"/>
      <c r="FD1217" s="22"/>
      <c r="FE1217" s="22"/>
      <c r="FF1217" s="22"/>
      <c r="FG1217" s="22"/>
      <c r="FH1217" s="22"/>
      <c r="FI1217" s="22"/>
      <c r="FJ1217" s="22"/>
      <c r="FK1217" s="22"/>
      <c r="FL1217" s="22"/>
      <c r="FM1217" s="22"/>
      <c r="FN1217" s="22"/>
      <c r="FO1217" s="22"/>
      <c r="FP1217" s="22"/>
    </row>
    <row r="1218" spans="1:172" ht="15">
      <c r="A1218" s="65"/>
      <c r="B1218" s="22"/>
      <c r="C1218" s="22"/>
      <c r="D1218" s="22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  <c r="AF1218" s="22"/>
      <c r="AG1218" s="22"/>
      <c r="AH1218" s="22"/>
      <c r="AI1218" s="22"/>
      <c r="AJ1218" s="22"/>
      <c r="AK1218" s="22"/>
      <c r="AL1218" s="22"/>
      <c r="AM1218" s="22"/>
      <c r="AN1218" s="22"/>
      <c r="AO1218" s="22"/>
      <c r="AP1218" s="22"/>
      <c r="AQ1218" s="22"/>
      <c r="AR1218" s="22"/>
      <c r="AS1218" s="22"/>
      <c r="AT1218" s="22"/>
      <c r="AU1218" s="22"/>
      <c r="AV1218" s="22"/>
      <c r="AW1218" s="22"/>
      <c r="AX1218" s="22"/>
      <c r="AY1218" s="22"/>
      <c r="AZ1218" s="22"/>
      <c r="BA1218" s="22"/>
      <c r="BB1218" s="22"/>
      <c r="BC1218" s="22"/>
      <c r="BD1218" s="22"/>
      <c r="BE1218" s="22"/>
      <c r="BF1218" s="22"/>
      <c r="BG1218" s="22"/>
      <c r="BH1218" s="22"/>
      <c r="BI1218" s="22"/>
      <c r="BJ1218" s="22"/>
      <c r="BK1218" s="22"/>
      <c r="BL1218" s="22"/>
      <c r="BM1218" s="22"/>
      <c r="BN1218" s="22"/>
      <c r="BO1218" s="22"/>
      <c r="BP1218" s="22"/>
      <c r="BQ1218" s="22"/>
      <c r="BR1218" s="22"/>
      <c r="BS1218" s="22"/>
      <c r="BT1218" s="22"/>
      <c r="BU1218" s="22"/>
      <c r="BV1218" s="22"/>
      <c r="BW1218" s="22"/>
      <c r="BX1218" s="22"/>
      <c r="BY1218" s="22"/>
      <c r="BZ1218" s="22"/>
      <c r="CA1218" s="22"/>
      <c r="CB1218" s="22"/>
      <c r="CC1218" s="22"/>
      <c r="CD1218" s="22"/>
      <c r="CE1218" s="22"/>
      <c r="CF1218" s="22"/>
      <c r="CG1218" s="22"/>
      <c r="CH1218" s="22"/>
      <c r="CI1218" s="22"/>
      <c r="CJ1218" s="22"/>
      <c r="CK1218" s="22"/>
      <c r="CL1218" s="22"/>
      <c r="CM1218" s="22"/>
      <c r="CN1218" s="22"/>
      <c r="CO1218" s="22"/>
      <c r="CP1218" s="22"/>
      <c r="CQ1218" s="22"/>
      <c r="CR1218" s="22"/>
      <c r="CS1218" s="22"/>
      <c r="CT1218" s="22"/>
      <c r="CU1218" s="22"/>
      <c r="CV1218" s="22"/>
      <c r="CW1218" s="22"/>
      <c r="CX1218" s="22"/>
      <c r="CY1218" s="22"/>
      <c r="CZ1218" s="22"/>
      <c r="DA1218" s="22"/>
      <c r="DB1218" s="22"/>
      <c r="DC1218" s="22"/>
      <c r="DD1218" s="22"/>
      <c r="DE1218" s="22"/>
      <c r="DF1218" s="22"/>
      <c r="DG1218" s="22"/>
      <c r="DH1218" s="22"/>
      <c r="DI1218" s="22"/>
      <c r="DJ1218" s="22"/>
      <c r="DK1218" s="22"/>
      <c r="DL1218" s="22"/>
      <c r="DM1218" s="22"/>
      <c r="DN1218" s="22"/>
      <c r="DO1218" s="22"/>
      <c r="DP1218" s="22"/>
      <c r="DQ1218" s="22"/>
      <c r="DR1218" s="22"/>
      <c r="DS1218" s="22"/>
      <c r="DT1218" s="22"/>
      <c r="DU1218" s="22"/>
      <c r="DV1218" s="22"/>
      <c r="DW1218" s="22"/>
      <c r="DX1218" s="22"/>
      <c r="DY1218" s="22"/>
      <c r="DZ1218" s="22"/>
      <c r="EA1218" s="22"/>
      <c r="EB1218" s="22"/>
      <c r="EC1218" s="22"/>
      <c r="ED1218" s="22"/>
      <c r="EE1218" s="22"/>
      <c r="EF1218" s="22"/>
      <c r="EG1218" s="22"/>
      <c r="EH1218" s="22"/>
      <c r="EI1218" s="22"/>
      <c r="EJ1218" s="22"/>
      <c r="EK1218" s="22"/>
      <c r="EL1218" s="22"/>
      <c r="EM1218" s="22"/>
      <c r="EN1218" s="22"/>
      <c r="EO1218" s="22"/>
      <c r="EP1218" s="22"/>
      <c r="EQ1218" s="22"/>
      <c r="ER1218" s="22"/>
      <c r="ES1218" s="22"/>
      <c r="ET1218" s="22"/>
      <c r="EU1218" s="22"/>
      <c r="EV1218" s="22"/>
      <c r="EW1218" s="22"/>
      <c r="EX1218" s="22"/>
      <c r="EY1218" s="22"/>
      <c r="EZ1218" s="22"/>
      <c r="FA1218" s="22"/>
      <c r="FB1218" s="22"/>
      <c r="FC1218" s="22"/>
      <c r="FD1218" s="22"/>
      <c r="FE1218" s="22"/>
      <c r="FF1218" s="22"/>
      <c r="FG1218" s="22"/>
      <c r="FH1218" s="22"/>
      <c r="FI1218" s="22"/>
      <c r="FJ1218" s="22"/>
      <c r="FK1218" s="22"/>
      <c r="FL1218" s="22"/>
      <c r="FM1218" s="22"/>
      <c r="FN1218" s="22"/>
      <c r="FO1218" s="22"/>
      <c r="FP1218" s="22"/>
    </row>
    <row r="1219" spans="1:172" ht="15">
      <c r="A1219" s="65"/>
      <c r="B1219" s="22"/>
      <c r="C1219" s="22"/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  <c r="AF1219" s="22"/>
      <c r="AG1219" s="22"/>
      <c r="AH1219" s="22"/>
      <c r="AI1219" s="22"/>
      <c r="AJ1219" s="22"/>
      <c r="AK1219" s="22"/>
      <c r="AL1219" s="22"/>
      <c r="AM1219" s="22"/>
      <c r="AN1219" s="22"/>
      <c r="AO1219" s="22"/>
      <c r="AP1219" s="22"/>
      <c r="AQ1219" s="22"/>
      <c r="AR1219" s="22"/>
      <c r="AS1219" s="22"/>
      <c r="AT1219" s="22"/>
      <c r="AU1219" s="22"/>
      <c r="AV1219" s="22"/>
      <c r="AW1219" s="22"/>
      <c r="AX1219" s="22"/>
      <c r="AY1219" s="22"/>
      <c r="AZ1219" s="22"/>
      <c r="BA1219" s="22"/>
      <c r="BB1219" s="22"/>
      <c r="BC1219" s="22"/>
      <c r="BD1219" s="22"/>
      <c r="BE1219" s="22"/>
      <c r="BF1219" s="22"/>
      <c r="BG1219" s="22"/>
      <c r="BH1219" s="22"/>
      <c r="BI1219" s="22"/>
      <c r="BJ1219" s="22"/>
      <c r="BK1219" s="22"/>
      <c r="BL1219" s="22"/>
      <c r="BM1219" s="22"/>
      <c r="BN1219" s="22"/>
      <c r="BO1219" s="22"/>
      <c r="BP1219" s="22"/>
      <c r="BQ1219" s="22"/>
      <c r="BR1219" s="22"/>
      <c r="BS1219" s="22"/>
      <c r="BT1219" s="22"/>
      <c r="BU1219" s="22"/>
      <c r="BV1219" s="22"/>
      <c r="BW1219" s="22"/>
      <c r="BX1219" s="22"/>
      <c r="BY1219" s="22"/>
      <c r="BZ1219" s="22"/>
      <c r="CA1219" s="22"/>
      <c r="CB1219" s="22"/>
      <c r="CC1219" s="22"/>
      <c r="CD1219" s="22"/>
      <c r="CE1219" s="22"/>
      <c r="CF1219" s="22"/>
      <c r="CG1219" s="22"/>
      <c r="CH1219" s="22"/>
      <c r="CI1219" s="22"/>
      <c r="CJ1219" s="22"/>
      <c r="CK1219" s="22"/>
      <c r="CL1219" s="22"/>
      <c r="CM1219" s="22"/>
      <c r="CN1219" s="22"/>
      <c r="CO1219" s="22"/>
      <c r="CP1219" s="22"/>
      <c r="CQ1219" s="22"/>
      <c r="CR1219" s="22"/>
      <c r="CS1219" s="22"/>
      <c r="CT1219" s="22"/>
      <c r="CU1219" s="22"/>
      <c r="CV1219" s="22"/>
      <c r="CW1219" s="22"/>
      <c r="CX1219" s="22"/>
      <c r="CY1219" s="22"/>
      <c r="CZ1219" s="22"/>
      <c r="DA1219" s="22"/>
      <c r="DB1219" s="22"/>
      <c r="DC1219" s="22"/>
      <c r="DD1219" s="22"/>
      <c r="DE1219" s="22"/>
      <c r="DF1219" s="22"/>
      <c r="DG1219" s="22"/>
      <c r="DH1219" s="22"/>
      <c r="DI1219" s="22"/>
      <c r="DJ1219" s="22"/>
      <c r="DK1219" s="22"/>
      <c r="DL1219" s="22"/>
      <c r="DM1219" s="22"/>
      <c r="DN1219" s="22"/>
      <c r="DO1219" s="22"/>
      <c r="DP1219" s="22"/>
      <c r="DQ1219" s="22"/>
      <c r="DR1219" s="22"/>
      <c r="DS1219" s="22"/>
      <c r="DT1219" s="22"/>
      <c r="DU1219" s="22"/>
      <c r="DV1219" s="22"/>
      <c r="DW1219" s="22"/>
      <c r="DX1219" s="22"/>
      <c r="DY1219" s="22"/>
      <c r="DZ1219" s="22"/>
      <c r="EA1219" s="22"/>
      <c r="EB1219" s="22"/>
      <c r="EC1219" s="22"/>
      <c r="ED1219" s="22"/>
      <c r="EE1219" s="22"/>
      <c r="EF1219" s="22"/>
      <c r="EG1219" s="22"/>
      <c r="EH1219" s="22"/>
      <c r="EI1219" s="22"/>
      <c r="EJ1219" s="22"/>
      <c r="EK1219" s="22"/>
      <c r="EL1219" s="22"/>
      <c r="EM1219" s="22"/>
      <c r="EN1219" s="22"/>
      <c r="EO1219" s="22"/>
      <c r="EP1219" s="22"/>
      <c r="EQ1219" s="22"/>
      <c r="ER1219" s="22"/>
      <c r="ES1219" s="22"/>
      <c r="ET1219" s="22"/>
      <c r="EU1219" s="22"/>
      <c r="EV1219" s="22"/>
      <c r="EW1219" s="22"/>
      <c r="EX1219" s="22"/>
      <c r="EY1219" s="22"/>
      <c r="EZ1219" s="22"/>
      <c r="FA1219" s="22"/>
      <c r="FB1219" s="22"/>
      <c r="FC1219" s="22"/>
      <c r="FD1219" s="22"/>
      <c r="FE1219" s="22"/>
      <c r="FF1219" s="22"/>
      <c r="FG1219" s="22"/>
      <c r="FH1219" s="22"/>
      <c r="FI1219" s="22"/>
      <c r="FJ1219" s="22"/>
      <c r="FK1219" s="22"/>
      <c r="FL1219" s="22"/>
      <c r="FM1219" s="22"/>
      <c r="FN1219" s="22"/>
      <c r="FO1219" s="22"/>
      <c r="FP1219" s="22"/>
    </row>
    <row r="1220" spans="1:172" ht="15">
      <c r="A1220" s="65"/>
      <c r="B1220" s="22"/>
      <c r="C1220" s="22"/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2"/>
      <c r="AV1220" s="22"/>
      <c r="AW1220" s="22"/>
      <c r="AX1220" s="22"/>
      <c r="AY1220" s="22"/>
      <c r="AZ1220" s="22"/>
      <c r="BA1220" s="22"/>
      <c r="BB1220" s="22"/>
      <c r="BC1220" s="22"/>
      <c r="BD1220" s="22"/>
      <c r="BE1220" s="22"/>
      <c r="BF1220" s="22"/>
      <c r="BG1220" s="22"/>
      <c r="BH1220" s="22"/>
      <c r="BI1220" s="22"/>
      <c r="BJ1220" s="22"/>
      <c r="BK1220" s="22"/>
      <c r="BL1220" s="22"/>
      <c r="BM1220" s="22"/>
      <c r="BN1220" s="22"/>
      <c r="BO1220" s="22"/>
      <c r="BP1220" s="22"/>
      <c r="BQ1220" s="22"/>
      <c r="BR1220" s="22"/>
      <c r="BS1220" s="22"/>
      <c r="BT1220" s="22"/>
      <c r="BU1220" s="22"/>
      <c r="BV1220" s="22"/>
      <c r="BW1220" s="22"/>
      <c r="BX1220" s="22"/>
      <c r="BY1220" s="22"/>
      <c r="BZ1220" s="22"/>
      <c r="CA1220" s="22"/>
      <c r="CB1220" s="22"/>
      <c r="CC1220" s="22"/>
      <c r="CD1220" s="22"/>
      <c r="CE1220" s="22"/>
      <c r="CF1220" s="22"/>
      <c r="CG1220" s="22"/>
      <c r="CH1220" s="22"/>
      <c r="CI1220" s="22"/>
      <c r="CJ1220" s="22"/>
      <c r="CK1220" s="22"/>
      <c r="CL1220" s="22"/>
      <c r="CM1220" s="22"/>
      <c r="CN1220" s="22"/>
      <c r="CO1220" s="22"/>
      <c r="CP1220" s="22"/>
      <c r="CQ1220" s="22"/>
      <c r="CR1220" s="22"/>
      <c r="CS1220" s="22"/>
      <c r="CT1220" s="22"/>
      <c r="CU1220" s="22"/>
      <c r="CV1220" s="22"/>
      <c r="CW1220" s="22"/>
      <c r="CX1220" s="22"/>
      <c r="CY1220" s="22"/>
      <c r="CZ1220" s="22"/>
      <c r="DA1220" s="22"/>
      <c r="DB1220" s="22"/>
      <c r="DC1220" s="22"/>
      <c r="DD1220" s="22"/>
      <c r="DE1220" s="22"/>
      <c r="DF1220" s="22"/>
      <c r="DG1220" s="22"/>
      <c r="DH1220" s="22"/>
      <c r="DI1220" s="22"/>
      <c r="DJ1220" s="22"/>
      <c r="DK1220" s="22"/>
      <c r="DL1220" s="22"/>
      <c r="DM1220" s="22"/>
      <c r="DN1220" s="22"/>
      <c r="DO1220" s="22"/>
      <c r="DP1220" s="22"/>
      <c r="DQ1220" s="22"/>
      <c r="DR1220" s="22"/>
      <c r="DS1220" s="22"/>
      <c r="DT1220" s="22"/>
      <c r="DU1220" s="22"/>
      <c r="DV1220" s="22"/>
      <c r="DW1220" s="22"/>
      <c r="DX1220" s="22"/>
      <c r="DY1220" s="22"/>
      <c r="DZ1220" s="22"/>
      <c r="EA1220" s="22"/>
      <c r="EB1220" s="22"/>
      <c r="EC1220" s="22"/>
      <c r="ED1220" s="22"/>
      <c r="EE1220" s="22"/>
      <c r="EF1220" s="22"/>
      <c r="EG1220" s="22"/>
      <c r="EH1220" s="22"/>
      <c r="EI1220" s="22"/>
      <c r="EJ1220" s="22"/>
      <c r="EK1220" s="22"/>
      <c r="EL1220" s="22"/>
      <c r="EM1220" s="22"/>
      <c r="EN1220" s="22"/>
      <c r="EO1220" s="22"/>
      <c r="EP1220" s="22"/>
      <c r="EQ1220" s="22"/>
      <c r="ER1220" s="22"/>
      <c r="ES1220" s="22"/>
      <c r="ET1220" s="22"/>
      <c r="EU1220" s="22"/>
      <c r="EV1220" s="22"/>
      <c r="EW1220" s="22"/>
      <c r="EX1220" s="22"/>
      <c r="EY1220" s="22"/>
      <c r="EZ1220" s="22"/>
      <c r="FA1220" s="22"/>
      <c r="FB1220" s="22"/>
      <c r="FC1220" s="22"/>
      <c r="FD1220" s="22"/>
      <c r="FE1220" s="22"/>
      <c r="FF1220" s="22"/>
      <c r="FG1220" s="22"/>
      <c r="FH1220" s="22"/>
      <c r="FI1220" s="22"/>
      <c r="FJ1220" s="22"/>
      <c r="FK1220" s="22"/>
      <c r="FL1220" s="22"/>
      <c r="FM1220" s="22"/>
      <c r="FN1220" s="22"/>
      <c r="FO1220" s="22"/>
      <c r="FP1220" s="22"/>
    </row>
    <row r="1221" spans="1:172" ht="15">
      <c r="A1221" s="65"/>
      <c r="B1221" s="22"/>
      <c r="C1221" s="22"/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  <c r="AF1221" s="22"/>
      <c r="AG1221" s="22"/>
      <c r="AH1221" s="22"/>
      <c r="AI1221" s="22"/>
      <c r="AJ1221" s="22"/>
      <c r="AK1221" s="22"/>
      <c r="AL1221" s="22"/>
      <c r="AM1221" s="22"/>
      <c r="AN1221" s="22"/>
      <c r="AO1221" s="22"/>
      <c r="AP1221" s="22"/>
      <c r="AQ1221" s="22"/>
      <c r="AR1221" s="22"/>
      <c r="AS1221" s="22"/>
      <c r="AT1221" s="22"/>
      <c r="AU1221" s="22"/>
      <c r="AV1221" s="22"/>
      <c r="AW1221" s="22"/>
      <c r="AX1221" s="22"/>
      <c r="AY1221" s="22"/>
      <c r="AZ1221" s="22"/>
      <c r="BA1221" s="22"/>
      <c r="BB1221" s="22"/>
      <c r="BC1221" s="22"/>
      <c r="BD1221" s="22"/>
      <c r="BE1221" s="22"/>
      <c r="BF1221" s="22"/>
      <c r="BG1221" s="22"/>
      <c r="BH1221" s="22"/>
      <c r="BI1221" s="22"/>
      <c r="BJ1221" s="22"/>
      <c r="BK1221" s="22"/>
      <c r="BL1221" s="22"/>
      <c r="BM1221" s="22"/>
      <c r="BN1221" s="22"/>
      <c r="BO1221" s="22"/>
      <c r="BP1221" s="22"/>
      <c r="BQ1221" s="22"/>
      <c r="BR1221" s="22"/>
      <c r="BS1221" s="22"/>
      <c r="BT1221" s="22"/>
      <c r="BU1221" s="22"/>
      <c r="BV1221" s="22"/>
      <c r="BW1221" s="22"/>
      <c r="BX1221" s="22"/>
      <c r="BY1221" s="22"/>
      <c r="BZ1221" s="22"/>
      <c r="CA1221" s="22"/>
      <c r="CB1221" s="22"/>
      <c r="CC1221" s="22"/>
      <c r="CD1221" s="22"/>
      <c r="CE1221" s="22"/>
      <c r="CF1221" s="22"/>
      <c r="CG1221" s="22"/>
      <c r="CH1221" s="22"/>
      <c r="CI1221" s="22"/>
      <c r="CJ1221" s="22"/>
      <c r="CK1221" s="22"/>
      <c r="CL1221" s="22"/>
      <c r="CM1221" s="22"/>
      <c r="CN1221" s="22"/>
      <c r="CO1221" s="22"/>
      <c r="CP1221" s="22"/>
      <c r="CQ1221" s="22"/>
      <c r="CR1221" s="22"/>
      <c r="CS1221" s="22"/>
      <c r="CT1221" s="22"/>
      <c r="CU1221" s="22"/>
      <c r="CV1221" s="22"/>
      <c r="CW1221" s="22"/>
      <c r="CX1221" s="22"/>
      <c r="CY1221" s="22"/>
      <c r="CZ1221" s="22"/>
      <c r="DA1221" s="22"/>
      <c r="DB1221" s="22"/>
      <c r="DC1221" s="22"/>
      <c r="DD1221" s="22"/>
      <c r="DE1221" s="22"/>
      <c r="DF1221" s="22"/>
      <c r="DG1221" s="22"/>
      <c r="DH1221" s="22"/>
      <c r="DI1221" s="22"/>
      <c r="DJ1221" s="22"/>
      <c r="DK1221" s="22"/>
      <c r="DL1221" s="22"/>
      <c r="DM1221" s="22"/>
      <c r="DN1221" s="22"/>
      <c r="DO1221" s="22"/>
      <c r="DP1221" s="22"/>
      <c r="DQ1221" s="22"/>
      <c r="DR1221" s="22"/>
      <c r="DS1221" s="22"/>
      <c r="DT1221" s="22"/>
      <c r="DU1221" s="22"/>
      <c r="DV1221" s="22"/>
      <c r="DW1221" s="22"/>
      <c r="DX1221" s="22"/>
      <c r="DY1221" s="22"/>
      <c r="DZ1221" s="22"/>
      <c r="EA1221" s="22"/>
      <c r="EB1221" s="22"/>
      <c r="EC1221" s="22"/>
      <c r="ED1221" s="22"/>
      <c r="EE1221" s="22"/>
      <c r="EF1221" s="22"/>
      <c r="EG1221" s="22"/>
      <c r="EH1221" s="22"/>
      <c r="EI1221" s="22"/>
      <c r="EJ1221" s="22"/>
      <c r="EK1221" s="22"/>
      <c r="EL1221" s="22"/>
      <c r="EM1221" s="22"/>
      <c r="EN1221" s="22"/>
      <c r="EO1221" s="22"/>
      <c r="EP1221" s="22"/>
      <c r="EQ1221" s="22"/>
      <c r="ER1221" s="22"/>
      <c r="ES1221" s="22"/>
      <c r="ET1221" s="22"/>
      <c r="EU1221" s="22"/>
      <c r="EV1221" s="22"/>
      <c r="EW1221" s="22"/>
      <c r="EX1221" s="22"/>
      <c r="EY1221" s="22"/>
      <c r="EZ1221" s="22"/>
      <c r="FA1221" s="22"/>
      <c r="FB1221" s="22"/>
      <c r="FC1221" s="22"/>
      <c r="FD1221" s="22"/>
      <c r="FE1221" s="22"/>
      <c r="FF1221" s="22"/>
      <c r="FG1221" s="22"/>
      <c r="FH1221" s="22"/>
      <c r="FI1221" s="22"/>
      <c r="FJ1221" s="22"/>
      <c r="FK1221" s="22"/>
      <c r="FL1221" s="22"/>
      <c r="FM1221" s="22"/>
      <c r="FN1221" s="22"/>
      <c r="FO1221" s="22"/>
      <c r="FP1221" s="22"/>
    </row>
    <row r="1222" spans="1:172" ht="15">
      <c r="A1222" s="65"/>
      <c r="B1222" s="22"/>
      <c r="C1222" s="22"/>
      <c r="D1222" s="22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  <c r="AF1222" s="22"/>
      <c r="AG1222" s="22"/>
      <c r="AH1222" s="22"/>
      <c r="AI1222" s="22"/>
      <c r="AJ1222" s="22"/>
      <c r="AK1222" s="22"/>
      <c r="AL1222" s="22"/>
      <c r="AM1222" s="22"/>
      <c r="AN1222" s="22"/>
      <c r="AO1222" s="22"/>
      <c r="AP1222" s="22"/>
      <c r="AQ1222" s="22"/>
      <c r="AR1222" s="22"/>
      <c r="AS1222" s="22"/>
      <c r="AT1222" s="22"/>
      <c r="AU1222" s="22"/>
      <c r="AV1222" s="22"/>
      <c r="AW1222" s="22"/>
      <c r="AX1222" s="22"/>
      <c r="AY1222" s="22"/>
      <c r="AZ1222" s="22"/>
      <c r="BA1222" s="22"/>
      <c r="BB1222" s="22"/>
      <c r="BC1222" s="22"/>
      <c r="BD1222" s="22"/>
      <c r="BE1222" s="22"/>
      <c r="BF1222" s="22"/>
      <c r="BG1222" s="22"/>
      <c r="BH1222" s="22"/>
      <c r="BI1222" s="22"/>
      <c r="BJ1222" s="22"/>
      <c r="BK1222" s="22"/>
      <c r="BL1222" s="22"/>
      <c r="BM1222" s="22"/>
      <c r="BN1222" s="22"/>
      <c r="BO1222" s="22"/>
      <c r="BP1222" s="22"/>
      <c r="BQ1222" s="22"/>
      <c r="BR1222" s="22"/>
      <c r="BS1222" s="22"/>
      <c r="BT1222" s="22"/>
      <c r="BU1222" s="22"/>
      <c r="BV1222" s="22"/>
      <c r="BW1222" s="22"/>
      <c r="BX1222" s="22"/>
      <c r="BY1222" s="22"/>
      <c r="BZ1222" s="22"/>
      <c r="CA1222" s="22"/>
      <c r="CB1222" s="22"/>
      <c r="CC1222" s="22"/>
      <c r="CD1222" s="22"/>
      <c r="CE1222" s="22"/>
      <c r="CF1222" s="22"/>
      <c r="CG1222" s="22"/>
      <c r="CH1222" s="22"/>
      <c r="CI1222" s="22"/>
      <c r="CJ1222" s="22"/>
      <c r="CK1222" s="22"/>
      <c r="CL1222" s="22"/>
      <c r="CM1222" s="22"/>
      <c r="CN1222" s="22"/>
      <c r="CO1222" s="22"/>
      <c r="CP1222" s="22"/>
      <c r="CQ1222" s="22"/>
      <c r="CR1222" s="22"/>
      <c r="CS1222" s="22"/>
      <c r="CT1222" s="22"/>
      <c r="CU1222" s="22"/>
      <c r="CV1222" s="22"/>
      <c r="CW1222" s="22"/>
      <c r="CX1222" s="22"/>
      <c r="CY1222" s="22"/>
      <c r="CZ1222" s="22"/>
      <c r="DA1222" s="22"/>
      <c r="DB1222" s="22"/>
      <c r="DC1222" s="22"/>
      <c r="DD1222" s="22"/>
      <c r="DE1222" s="22"/>
      <c r="DF1222" s="22"/>
      <c r="DG1222" s="22"/>
      <c r="DH1222" s="22"/>
      <c r="DI1222" s="22"/>
      <c r="DJ1222" s="22"/>
      <c r="DK1222" s="22"/>
      <c r="DL1222" s="22"/>
      <c r="DM1222" s="22"/>
      <c r="DN1222" s="22"/>
      <c r="DO1222" s="22"/>
      <c r="DP1222" s="22"/>
      <c r="DQ1222" s="22"/>
      <c r="DR1222" s="22"/>
      <c r="DS1222" s="22"/>
      <c r="DT1222" s="22"/>
      <c r="DU1222" s="22"/>
      <c r="DV1222" s="22"/>
      <c r="DW1222" s="22"/>
      <c r="DX1222" s="22"/>
      <c r="DY1222" s="22"/>
      <c r="DZ1222" s="22"/>
      <c r="EA1222" s="22"/>
      <c r="EB1222" s="22"/>
      <c r="EC1222" s="22"/>
      <c r="ED1222" s="22"/>
      <c r="EE1222" s="22"/>
      <c r="EF1222" s="22"/>
      <c r="EG1222" s="22"/>
      <c r="EH1222" s="22"/>
      <c r="EI1222" s="22"/>
      <c r="EJ1222" s="22"/>
      <c r="EK1222" s="22"/>
      <c r="EL1222" s="22"/>
      <c r="EM1222" s="22"/>
      <c r="EN1222" s="22"/>
      <c r="EO1222" s="22"/>
      <c r="EP1222" s="22"/>
      <c r="EQ1222" s="22"/>
      <c r="ER1222" s="22"/>
      <c r="ES1222" s="22"/>
      <c r="ET1222" s="22"/>
      <c r="EU1222" s="22"/>
      <c r="EV1222" s="22"/>
      <c r="EW1222" s="22"/>
      <c r="EX1222" s="22"/>
      <c r="EY1222" s="22"/>
      <c r="EZ1222" s="22"/>
      <c r="FA1222" s="22"/>
      <c r="FB1222" s="22"/>
      <c r="FC1222" s="22"/>
      <c r="FD1222" s="22"/>
      <c r="FE1222" s="22"/>
      <c r="FF1222" s="22"/>
      <c r="FG1222" s="22"/>
      <c r="FH1222" s="22"/>
      <c r="FI1222" s="22"/>
      <c r="FJ1222" s="22"/>
      <c r="FK1222" s="22"/>
      <c r="FL1222" s="22"/>
      <c r="FM1222" s="22"/>
      <c r="FN1222" s="22"/>
      <c r="FO1222" s="22"/>
      <c r="FP1222" s="22"/>
    </row>
    <row r="1223" spans="1:172" ht="15">
      <c r="A1223" s="65"/>
      <c r="B1223" s="22"/>
      <c r="C1223" s="22"/>
      <c r="D1223" s="22"/>
      <c r="E1223" s="22"/>
      <c r="F1223" s="22"/>
      <c r="G1223" s="22"/>
      <c r="H1223" s="22"/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  <c r="AF1223" s="22"/>
      <c r="AG1223" s="22"/>
      <c r="AH1223" s="22"/>
      <c r="AI1223" s="22"/>
      <c r="AJ1223" s="22"/>
      <c r="AK1223" s="22"/>
      <c r="AL1223" s="22"/>
      <c r="AM1223" s="22"/>
      <c r="AN1223" s="22"/>
      <c r="AO1223" s="22"/>
      <c r="AP1223" s="22"/>
      <c r="AQ1223" s="22"/>
      <c r="AR1223" s="22"/>
      <c r="AS1223" s="22"/>
      <c r="AT1223" s="22"/>
      <c r="AU1223" s="22"/>
      <c r="AV1223" s="22"/>
      <c r="AW1223" s="22"/>
      <c r="AX1223" s="22"/>
      <c r="AY1223" s="22"/>
      <c r="AZ1223" s="22"/>
      <c r="BA1223" s="22"/>
      <c r="BB1223" s="22"/>
      <c r="BC1223" s="22"/>
      <c r="BD1223" s="22"/>
      <c r="BE1223" s="22"/>
      <c r="BF1223" s="22"/>
      <c r="BG1223" s="22"/>
      <c r="BH1223" s="22"/>
      <c r="BI1223" s="22"/>
      <c r="BJ1223" s="22"/>
      <c r="BK1223" s="22"/>
      <c r="BL1223" s="22"/>
      <c r="BM1223" s="22"/>
      <c r="BN1223" s="22"/>
      <c r="BO1223" s="22"/>
      <c r="BP1223" s="22"/>
      <c r="BQ1223" s="22"/>
      <c r="BR1223" s="22"/>
      <c r="BS1223" s="22"/>
      <c r="BT1223" s="22"/>
      <c r="BU1223" s="22"/>
      <c r="BV1223" s="22"/>
      <c r="BW1223" s="22"/>
      <c r="BX1223" s="22"/>
      <c r="BY1223" s="22"/>
      <c r="BZ1223" s="22"/>
      <c r="CA1223" s="22"/>
      <c r="CB1223" s="22"/>
      <c r="CC1223" s="22"/>
      <c r="CD1223" s="22"/>
      <c r="CE1223" s="22"/>
      <c r="CF1223" s="22"/>
      <c r="CG1223" s="22"/>
      <c r="CH1223" s="22"/>
      <c r="CI1223" s="22"/>
      <c r="CJ1223" s="22"/>
      <c r="CK1223" s="22"/>
      <c r="CL1223" s="22"/>
      <c r="CM1223" s="22"/>
      <c r="CN1223" s="22"/>
      <c r="CO1223" s="22"/>
      <c r="CP1223" s="22"/>
      <c r="CQ1223" s="22"/>
      <c r="CR1223" s="22"/>
      <c r="CS1223" s="22"/>
      <c r="CT1223" s="22"/>
      <c r="CU1223" s="22"/>
      <c r="CV1223" s="22"/>
      <c r="CW1223" s="22"/>
      <c r="CX1223" s="22"/>
      <c r="CY1223" s="22"/>
      <c r="CZ1223" s="22"/>
      <c r="DA1223" s="22"/>
      <c r="DB1223" s="22"/>
      <c r="DC1223" s="22"/>
      <c r="DD1223" s="22"/>
      <c r="DE1223" s="22"/>
      <c r="DF1223" s="22"/>
      <c r="DG1223" s="22"/>
      <c r="DH1223" s="22"/>
      <c r="DI1223" s="22"/>
      <c r="DJ1223" s="22"/>
      <c r="DK1223" s="22"/>
      <c r="DL1223" s="22"/>
      <c r="DM1223" s="22"/>
      <c r="DN1223" s="22"/>
      <c r="DO1223" s="22"/>
      <c r="DP1223" s="22"/>
      <c r="DQ1223" s="22"/>
      <c r="DR1223" s="22"/>
      <c r="DS1223" s="22"/>
      <c r="DT1223" s="22"/>
      <c r="DU1223" s="22"/>
      <c r="DV1223" s="22"/>
      <c r="DW1223" s="22"/>
      <c r="DX1223" s="22"/>
      <c r="DY1223" s="22"/>
      <c r="DZ1223" s="22"/>
      <c r="EA1223" s="22"/>
      <c r="EB1223" s="22"/>
      <c r="EC1223" s="22"/>
      <c r="ED1223" s="22"/>
      <c r="EE1223" s="22"/>
      <c r="EF1223" s="22"/>
      <c r="EG1223" s="22"/>
      <c r="EH1223" s="22"/>
      <c r="EI1223" s="22"/>
      <c r="EJ1223" s="22"/>
      <c r="EK1223" s="22"/>
      <c r="EL1223" s="22"/>
      <c r="EM1223" s="22"/>
      <c r="EN1223" s="22"/>
      <c r="EO1223" s="22"/>
      <c r="EP1223" s="22"/>
      <c r="EQ1223" s="22"/>
      <c r="ER1223" s="22"/>
      <c r="ES1223" s="22"/>
      <c r="ET1223" s="22"/>
      <c r="EU1223" s="22"/>
      <c r="EV1223" s="22"/>
      <c r="EW1223" s="22"/>
      <c r="EX1223" s="22"/>
      <c r="EY1223" s="22"/>
      <c r="EZ1223" s="22"/>
      <c r="FA1223" s="22"/>
      <c r="FB1223" s="22"/>
      <c r="FC1223" s="22"/>
      <c r="FD1223" s="22"/>
      <c r="FE1223" s="22"/>
      <c r="FF1223" s="22"/>
      <c r="FG1223" s="22"/>
      <c r="FH1223" s="22"/>
      <c r="FI1223" s="22"/>
      <c r="FJ1223" s="22"/>
      <c r="FK1223" s="22"/>
      <c r="FL1223" s="22"/>
      <c r="FM1223" s="22"/>
      <c r="FN1223" s="22"/>
      <c r="FO1223" s="22"/>
      <c r="FP1223" s="22"/>
    </row>
    <row r="1224" spans="1:172" ht="15">
      <c r="A1224" s="65"/>
      <c r="B1224" s="22"/>
      <c r="C1224" s="22"/>
      <c r="D1224" s="22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  <c r="AF1224" s="22"/>
      <c r="AG1224" s="22"/>
      <c r="AH1224" s="22"/>
      <c r="AI1224" s="22"/>
      <c r="AJ1224" s="22"/>
      <c r="AK1224" s="22"/>
      <c r="AL1224" s="22"/>
      <c r="AM1224" s="22"/>
      <c r="AN1224" s="22"/>
      <c r="AO1224" s="22"/>
      <c r="AP1224" s="22"/>
      <c r="AQ1224" s="22"/>
      <c r="AR1224" s="22"/>
      <c r="AS1224" s="22"/>
      <c r="AT1224" s="22"/>
      <c r="AU1224" s="22"/>
      <c r="AV1224" s="22"/>
      <c r="AW1224" s="22"/>
      <c r="AX1224" s="22"/>
      <c r="AY1224" s="22"/>
      <c r="AZ1224" s="22"/>
      <c r="BA1224" s="22"/>
      <c r="BB1224" s="22"/>
      <c r="BC1224" s="22"/>
      <c r="BD1224" s="22"/>
      <c r="BE1224" s="22"/>
      <c r="BF1224" s="22"/>
      <c r="BG1224" s="22"/>
      <c r="BH1224" s="22"/>
      <c r="BI1224" s="22"/>
      <c r="BJ1224" s="22"/>
      <c r="BK1224" s="22"/>
      <c r="BL1224" s="22"/>
      <c r="BM1224" s="22"/>
      <c r="BN1224" s="22"/>
      <c r="BO1224" s="22"/>
      <c r="BP1224" s="22"/>
      <c r="BQ1224" s="22"/>
      <c r="BR1224" s="22"/>
      <c r="BS1224" s="22"/>
      <c r="BT1224" s="22"/>
      <c r="BU1224" s="22"/>
      <c r="BV1224" s="22"/>
      <c r="BW1224" s="22"/>
      <c r="BX1224" s="22"/>
      <c r="BY1224" s="22"/>
      <c r="BZ1224" s="22"/>
      <c r="CA1224" s="22"/>
      <c r="CB1224" s="22"/>
      <c r="CC1224" s="22"/>
      <c r="CD1224" s="22"/>
      <c r="CE1224" s="22"/>
      <c r="CF1224" s="22"/>
      <c r="CG1224" s="22"/>
      <c r="CH1224" s="22"/>
      <c r="CI1224" s="22"/>
      <c r="CJ1224" s="22"/>
      <c r="CK1224" s="22"/>
      <c r="CL1224" s="22"/>
      <c r="CM1224" s="22"/>
      <c r="CN1224" s="22"/>
      <c r="CO1224" s="22"/>
      <c r="CP1224" s="22"/>
      <c r="CQ1224" s="22"/>
      <c r="CR1224" s="22"/>
      <c r="CS1224" s="22"/>
      <c r="CT1224" s="22"/>
      <c r="CU1224" s="22"/>
      <c r="CV1224" s="22"/>
      <c r="CW1224" s="22"/>
      <c r="CX1224" s="22"/>
      <c r="CY1224" s="22"/>
      <c r="CZ1224" s="22"/>
      <c r="DA1224" s="22"/>
      <c r="DB1224" s="22"/>
      <c r="DC1224" s="22"/>
      <c r="DD1224" s="22"/>
      <c r="DE1224" s="22"/>
      <c r="DF1224" s="22"/>
      <c r="DG1224" s="22"/>
      <c r="DH1224" s="22"/>
      <c r="DI1224" s="22"/>
      <c r="DJ1224" s="22"/>
      <c r="DK1224" s="22"/>
      <c r="DL1224" s="22"/>
      <c r="DM1224" s="22"/>
      <c r="DN1224" s="22"/>
      <c r="DO1224" s="22"/>
      <c r="DP1224" s="22"/>
      <c r="DQ1224" s="22"/>
      <c r="DR1224" s="22"/>
      <c r="DS1224" s="22"/>
      <c r="DT1224" s="22"/>
      <c r="DU1224" s="22"/>
      <c r="DV1224" s="22"/>
      <c r="DW1224" s="22"/>
      <c r="DX1224" s="22"/>
      <c r="DY1224" s="22"/>
      <c r="DZ1224" s="22"/>
      <c r="EA1224" s="22"/>
      <c r="EB1224" s="22"/>
      <c r="EC1224" s="22"/>
      <c r="ED1224" s="22"/>
      <c r="EE1224" s="22"/>
      <c r="EF1224" s="22"/>
      <c r="EG1224" s="22"/>
      <c r="EH1224" s="22"/>
      <c r="EI1224" s="22"/>
      <c r="EJ1224" s="22"/>
      <c r="EK1224" s="22"/>
      <c r="EL1224" s="22"/>
      <c r="EM1224" s="22"/>
      <c r="EN1224" s="22"/>
      <c r="EO1224" s="22"/>
      <c r="EP1224" s="22"/>
      <c r="EQ1224" s="22"/>
      <c r="ER1224" s="22"/>
      <c r="ES1224" s="22"/>
      <c r="ET1224" s="22"/>
      <c r="EU1224" s="22"/>
      <c r="EV1224" s="22"/>
      <c r="EW1224" s="22"/>
      <c r="EX1224" s="22"/>
      <c r="EY1224" s="22"/>
      <c r="EZ1224" s="22"/>
      <c r="FA1224" s="22"/>
      <c r="FB1224" s="22"/>
      <c r="FC1224" s="22"/>
      <c r="FD1224" s="22"/>
      <c r="FE1224" s="22"/>
      <c r="FF1224" s="22"/>
      <c r="FG1224" s="22"/>
      <c r="FH1224" s="22"/>
      <c r="FI1224" s="22"/>
      <c r="FJ1224" s="22"/>
      <c r="FK1224" s="22"/>
      <c r="FL1224" s="22"/>
      <c r="FM1224" s="22"/>
      <c r="FN1224" s="22"/>
      <c r="FO1224" s="22"/>
      <c r="FP1224" s="22"/>
    </row>
    <row r="1225" spans="1:172" ht="15">
      <c r="A1225" s="65"/>
      <c r="B1225" s="22"/>
      <c r="C1225" s="22"/>
      <c r="D1225" s="22"/>
      <c r="E1225" s="22"/>
      <c r="F1225" s="22"/>
      <c r="G1225" s="22"/>
      <c r="H1225" s="22"/>
      <c r="I1225" s="22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  <c r="AF1225" s="22"/>
      <c r="AG1225" s="22"/>
      <c r="AH1225" s="22"/>
      <c r="AI1225" s="22"/>
      <c r="AJ1225" s="22"/>
      <c r="AK1225" s="22"/>
      <c r="AL1225" s="22"/>
      <c r="AM1225" s="22"/>
      <c r="AN1225" s="22"/>
      <c r="AO1225" s="22"/>
      <c r="AP1225" s="22"/>
      <c r="AQ1225" s="22"/>
      <c r="AR1225" s="22"/>
      <c r="AS1225" s="22"/>
      <c r="AT1225" s="22"/>
      <c r="AU1225" s="22"/>
      <c r="AV1225" s="22"/>
      <c r="AW1225" s="22"/>
      <c r="AX1225" s="22"/>
      <c r="AY1225" s="22"/>
      <c r="AZ1225" s="22"/>
      <c r="BA1225" s="22"/>
      <c r="BB1225" s="22"/>
      <c r="BC1225" s="22"/>
      <c r="BD1225" s="22"/>
      <c r="BE1225" s="22"/>
      <c r="BF1225" s="22"/>
      <c r="BG1225" s="22"/>
      <c r="BH1225" s="22"/>
      <c r="BI1225" s="22"/>
      <c r="BJ1225" s="22"/>
      <c r="BK1225" s="22"/>
      <c r="BL1225" s="22"/>
      <c r="BM1225" s="22"/>
      <c r="BN1225" s="22"/>
      <c r="BO1225" s="22"/>
      <c r="BP1225" s="22"/>
      <c r="BQ1225" s="22"/>
      <c r="BR1225" s="22"/>
      <c r="BS1225" s="22"/>
      <c r="BT1225" s="22"/>
      <c r="BU1225" s="22"/>
      <c r="BV1225" s="22"/>
      <c r="BW1225" s="22"/>
      <c r="BX1225" s="22"/>
      <c r="BY1225" s="22"/>
      <c r="BZ1225" s="22"/>
      <c r="CA1225" s="22"/>
      <c r="CB1225" s="22"/>
      <c r="CC1225" s="22"/>
      <c r="CD1225" s="22"/>
      <c r="CE1225" s="22"/>
      <c r="CF1225" s="22"/>
      <c r="CG1225" s="22"/>
      <c r="CH1225" s="22"/>
      <c r="CI1225" s="22"/>
      <c r="CJ1225" s="22"/>
      <c r="CK1225" s="22"/>
      <c r="CL1225" s="22"/>
      <c r="CM1225" s="22"/>
      <c r="CN1225" s="22"/>
      <c r="CO1225" s="22"/>
      <c r="CP1225" s="22"/>
      <c r="CQ1225" s="22"/>
      <c r="CR1225" s="22"/>
      <c r="CS1225" s="22"/>
      <c r="CT1225" s="22"/>
      <c r="CU1225" s="22"/>
      <c r="CV1225" s="22"/>
      <c r="CW1225" s="22"/>
      <c r="CX1225" s="22"/>
      <c r="CY1225" s="22"/>
      <c r="CZ1225" s="22"/>
      <c r="DA1225" s="22"/>
      <c r="DB1225" s="22"/>
      <c r="DC1225" s="22"/>
      <c r="DD1225" s="22"/>
      <c r="DE1225" s="22"/>
      <c r="DF1225" s="22"/>
      <c r="DG1225" s="22"/>
      <c r="DH1225" s="22"/>
      <c r="DI1225" s="22"/>
      <c r="DJ1225" s="22"/>
      <c r="DK1225" s="22"/>
      <c r="DL1225" s="22"/>
      <c r="DM1225" s="22"/>
      <c r="DN1225" s="22"/>
      <c r="DO1225" s="22"/>
      <c r="DP1225" s="22"/>
      <c r="DQ1225" s="22"/>
      <c r="DR1225" s="22"/>
      <c r="DS1225" s="22"/>
      <c r="DT1225" s="22"/>
      <c r="DU1225" s="22"/>
      <c r="DV1225" s="22"/>
      <c r="DW1225" s="22"/>
      <c r="DX1225" s="22"/>
      <c r="DY1225" s="22"/>
      <c r="DZ1225" s="22"/>
      <c r="EA1225" s="22"/>
      <c r="EB1225" s="22"/>
      <c r="EC1225" s="22"/>
      <c r="ED1225" s="22"/>
      <c r="EE1225" s="22"/>
      <c r="EF1225" s="22"/>
      <c r="EG1225" s="22"/>
      <c r="EH1225" s="22"/>
      <c r="EI1225" s="22"/>
      <c r="EJ1225" s="22"/>
      <c r="EK1225" s="22"/>
      <c r="EL1225" s="22"/>
      <c r="EM1225" s="22"/>
      <c r="EN1225" s="22"/>
      <c r="EO1225" s="22"/>
      <c r="EP1225" s="22"/>
      <c r="EQ1225" s="22"/>
      <c r="ER1225" s="22"/>
      <c r="ES1225" s="22"/>
      <c r="ET1225" s="22"/>
      <c r="EU1225" s="22"/>
      <c r="EV1225" s="22"/>
      <c r="EW1225" s="22"/>
      <c r="EX1225" s="22"/>
      <c r="EY1225" s="22"/>
      <c r="EZ1225" s="22"/>
      <c r="FA1225" s="22"/>
      <c r="FB1225" s="22"/>
      <c r="FC1225" s="22"/>
      <c r="FD1225" s="22"/>
      <c r="FE1225" s="22"/>
      <c r="FF1225" s="22"/>
      <c r="FG1225" s="22"/>
      <c r="FH1225" s="22"/>
      <c r="FI1225" s="22"/>
      <c r="FJ1225" s="22"/>
      <c r="FK1225" s="22"/>
      <c r="FL1225" s="22"/>
      <c r="FM1225" s="22"/>
      <c r="FN1225" s="22"/>
      <c r="FO1225" s="22"/>
      <c r="FP1225" s="22"/>
    </row>
    <row r="1226" spans="1:172" ht="15">
      <c r="A1226" s="65"/>
      <c r="B1226" s="22"/>
      <c r="C1226" s="22"/>
      <c r="D1226" s="22"/>
      <c r="E1226" s="22"/>
      <c r="F1226" s="22"/>
      <c r="G1226" s="22"/>
      <c r="H1226" s="22"/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  <c r="AF1226" s="22"/>
      <c r="AG1226" s="22"/>
      <c r="AH1226" s="22"/>
      <c r="AI1226" s="22"/>
      <c r="AJ1226" s="22"/>
      <c r="AK1226" s="22"/>
      <c r="AL1226" s="22"/>
      <c r="AM1226" s="22"/>
      <c r="AN1226" s="22"/>
      <c r="AO1226" s="22"/>
      <c r="AP1226" s="22"/>
      <c r="AQ1226" s="22"/>
      <c r="AR1226" s="22"/>
      <c r="AS1226" s="22"/>
      <c r="AT1226" s="22"/>
      <c r="AU1226" s="22"/>
      <c r="AV1226" s="22"/>
      <c r="AW1226" s="22"/>
      <c r="AX1226" s="22"/>
      <c r="AY1226" s="22"/>
      <c r="AZ1226" s="22"/>
      <c r="BA1226" s="22"/>
      <c r="BB1226" s="22"/>
      <c r="BC1226" s="22"/>
      <c r="BD1226" s="22"/>
      <c r="BE1226" s="22"/>
      <c r="BF1226" s="22"/>
      <c r="BG1226" s="22"/>
      <c r="BH1226" s="22"/>
      <c r="BI1226" s="22"/>
      <c r="BJ1226" s="22"/>
      <c r="BK1226" s="22"/>
      <c r="BL1226" s="22"/>
      <c r="BM1226" s="22"/>
      <c r="BN1226" s="22"/>
      <c r="BO1226" s="22"/>
      <c r="BP1226" s="22"/>
      <c r="BQ1226" s="22"/>
      <c r="BR1226" s="22"/>
      <c r="BS1226" s="22"/>
      <c r="BT1226" s="22"/>
      <c r="BU1226" s="22"/>
      <c r="BV1226" s="22"/>
      <c r="BW1226" s="22"/>
      <c r="BX1226" s="22"/>
      <c r="BY1226" s="22"/>
      <c r="BZ1226" s="22"/>
      <c r="CA1226" s="22"/>
      <c r="CB1226" s="22"/>
      <c r="CC1226" s="22"/>
      <c r="CD1226" s="22"/>
      <c r="CE1226" s="22"/>
      <c r="CF1226" s="22"/>
      <c r="CG1226" s="22"/>
      <c r="CH1226" s="22"/>
      <c r="CI1226" s="22"/>
      <c r="CJ1226" s="22"/>
      <c r="CK1226" s="22"/>
      <c r="CL1226" s="22"/>
      <c r="CM1226" s="22"/>
      <c r="CN1226" s="22"/>
      <c r="CO1226" s="22"/>
      <c r="CP1226" s="22"/>
      <c r="CQ1226" s="22"/>
      <c r="CR1226" s="22"/>
      <c r="CS1226" s="22"/>
      <c r="CT1226" s="22"/>
      <c r="CU1226" s="22"/>
      <c r="CV1226" s="22"/>
      <c r="CW1226" s="22"/>
      <c r="CX1226" s="22"/>
      <c r="CY1226" s="22"/>
      <c r="CZ1226" s="22"/>
      <c r="DA1226" s="22"/>
      <c r="DB1226" s="22"/>
      <c r="DC1226" s="22"/>
      <c r="DD1226" s="22"/>
      <c r="DE1226" s="22"/>
      <c r="DF1226" s="22"/>
      <c r="DG1226" s="22"/>
      <c r="DH1226" s="22"/>
      <c r="DI1226" s="22"/>
      <c r="DJ1226" s="22"/>
      <c r="DK1226" s="22"/>
      <c r="DL1226" s="22"/>
      <c r="DM1226" s="22"/>
      <c r="DN1226" s="22"/>
      <c r="DO1226" s="22"/>
      <c r="DP1226" s="22"/>
      <c r="DQ1226" s="22"/>
      <c r="DR1226" s="22"/>
      <c r="DS1226" s="22"/>
      <c r="DT1226" s="22"/>
      <c r="DU1226" s="22"/>
      <c r="DV1226" s="22"/>
      <c r="DW1226" s="22"/>
      <c r="DX1226" s="22"/>
      <c r="DY1226" s="22"/>
      <c r="DZ1226" s="22"/>
      <c r="EA1226" s="22"/>
      <c r="EB1226" s="22"/>
      <c r="EC1226" s="22"/>
      <c r="ED1226" s="22"/>
      <c r="EE1226" s="22"/>
      <c r="EF1226" s="22"/>
      <c r="EG1226" s="22"/>
      <c r="EH1226" s="22"/>
      <c r="EI1226" s="22"/>
      <c r="EJ1226" s="22"/>
      <c r="EK1226" s="22"/>
      <c r="EL1226" s="22"/>
      <c r="EM1226" s="22"/>
      <c r="EN1226" s="22"/>
      <c r="EO1226" s="22"/>
      <c r="EP1226" s="22"/>
      <c r="EQ1226" s="22"/>
      <c r="ER1226" s="22"/>
      <c r="ES1226" s="22"/>
      <c r="ET1226" s="22"/>
      <c r="EU1226" s="22"/>
      <c r="EV1226" s="22"/>
      <c r="EW1226" s="22"/>
      <c r="EX1226" s="22"/>
      <c r="EY1226" s="22"/>
      <c r="EZ1226" s="22"/>
      <c r="FA1226" s="22"/>
      <c r="FB1226" s="22"/>
      <c r="FC1226" s="22"/>
      <c r="FD1226" s="22"/>
      <c r="FE1226" s="22"/>
      <c r="FF1226" s="22"/>
      <c r="FG1226" s="22"/>
      <c r="FH1226" s="22"/>
      <c r="FI1226" s="22"/>
      <c r="FJ1226" s="22"/>
      <c r="FK1226" s="22"/>
      <c r="FL1226" s="22"/>
      <c r="FM1226" s="22"/>
      <c r="FN1226" s="22"/>
      <c r="FO1226" s="22"/>
      <c r="FP1226" s="22"/>
    </row>
    <row r="1227" spans="1:172" ht="15">
      <c r="A1227" s="65"/>
      <c r="B1227" s="22"/>
      <c r="C1227" s="22"/>
      <c r="D1227" s="22"/>
      <c r="E1227" s="22"/>
      <c r="F1227" s="22"/>
      <c r="G1227" s="22"/>
      <c r="H1227" s="22"/>
      <c r="I1227" s="22"/>
      <c r="J1227" s="22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  <c r="AF1227" s="22"/>
      <c r="AG1227" s="22"/>
      <c r="AH1227" s="22"/>
      <c r="AI1227" s="22"/>
      <c r="AJ1227" s="22"/>
      <c r="AK1227" s="22"/>
      <c r="AL1227" s="22"/>
      <c r="AM1227" s="22"/>
      <c r="AN1227" s="22"/>
      <c r="AO1227" s="22"/>
      <c r="AP1227" s="22"/>
      <c r="AQ1227" s="22"/>
      <c r="AR1227" s="22"/>
      <c r="AS1227" s="22"/>
      <c r="AT1227" s="22"/>
      <c r="AU1227" s="22"/>
      <c r="AV1227" s="22"/>
      <c r="AW1227" s="22"/>
      <c r="AX1227" s="22"/>
      <c r="AY1227" s="22"/>
      <c r="AZ1227" s="22"/>
      <c r="BA1227" s="22"/>
      <c r="BB1227" s="22"/>
      <c r="BC1227" s="22"/>
      <c r="BD1227" s="22"/>
      <c r="BE1227" s="22"/>
      <c r="BF1227" s="22"/>
      <c r="BG1227" s="22"/>
      <c r="BH1227" s="22"/>
      <c r="BI1227" s="22"/>
      <c r="BJ1227" s="22"/>
      <c r="BK1227" s="22"/>
      <c r="BL1227" s="22"/>
      <c r="BM1227" s="22"/>
      <c r="BN1227" s="22"/>
      <c r="BO1227" s="22"/>
      <c r="BP1227" s="22"/>
      <c r="BQ1227" s="22"/>
      <c r="BR1227" s="22"/>
      <c r="BS1227" s="22"/>
      <c r="BT1227" s="22"/>
      <c r="BU1227" s="22"/>
      <c r="BV1227" s="22"/>
      <c r="BW1227" s="22"/>
      <c r="BX1227" s="22"/>
      <c r="BY1227" s="22"/>
      <c r="BZ1227" s="22"/>
      <c r="CA1227" s="22"/>
      <c r="CB1227" s="22"/>
      <c r="CC1227" s="22"/>
      <c r="CD1227" s="22"/>
      <c r="CE1227" s="22"/>
      <c r="CF1227" s="22"/>
      <c r="CG1227" s="22"/>
      <c r="CH1227" s="22"/>
      <c r="CI1227" s="22"/>
      <c r="CJ1227" s="22"/>
      <c r="CK1227" s="22"/>
      <c r="CL1227" s="22"/>
      <c r="CM1227" s="22"/>
      <c r="CN1227" s="22"/>
      <c r="CO1227" s="22"/>
      <c r="CP1227" s="22"/>
      <c r="CQ1227" s="22"/>
      <c r="CR1227" s="22"/>
      <c r="CS1227" s="22"/>
      <c r="CT1227" s="22"/>
      <c r="CU1227" s="22"/>
      <c r="CV1227" s="22"/>
      <c r="CW1227" s="22"/>
      <c r="CX1227" s="22"/>
      <c r="CY1227" s="22"/>
      <c r="CZ1227" s="22"/>
      <c r="DA1227" s="22"/>
      <c r="DB1227" s="22"/>
      <c r="DC1227" s="22"/>
      <c r="DD1227" s="22"/>
      <c r="DE1227" s="22"/>
      <c r="DF1227" s="22"/>
      <c r="DG1227" s="22"/>
      <c r="DH1227" s="22"/>
      <c r="DI1227" s="22"/>
      <c r="DJ1227" s="22"/>
      <c r="DK1227" s="22"/>
      <c r="DL1227" s="22"/>
      <c r="DM1227" s="22"/>
      <c r="DN1227" s="22"/>
      <c r="DO1227" s="22"/>
      <c r="DP1227" s="22"/>
      <c r="DQ1227" s="22"/>
      <c r="DR1227" s="22"/>
      <c r="DS1227" s="22"/>
      <c r="DT1227" s="22"/>
      <c r="DU1227" s="22"/>
      <c r="DV1227" s="22"/>
      <c r="DW1227" s="22"/>
      <c r="DX1227" s="22"/>
      <c r="DY1227" s="22"/>
      <c r="DZ1227" s="22"/>
      <c r="EA1227" s="22"/>
      <c r="EB1227" s="22"/>
      <c r="EC1227" s="22"/>
      <c r="ED1227" s="22"/>
      <c r="EE1227" s="22"/>
      <c r="EF1227" s="22"/>
      <c r="EG1227" s="22"/>
      <c r="EH1227" s="22"/>
      <c r="EI1227" s="22"/>
      <c r="EJ1227" s="22"/>
      <c r="EK1227" s="22"/>
      <c r="EL1227" s="22"/>
      <c r="EM1227" s="22"/>
      <c r="EN1227" s="22"/>
      <c r="EO1227" s="22"/>
      <c r="EP1227" s="22"/>
      <c r="EQ1227" s="22"/>
      <c r="ER1227" s="22"/>
      <c r="ES1227" s="22"/>
      <c r="ET1227" s="22"/>
      <c r="EU1227" s="22"/>
      <c r="EV1227" s="22"/>
      <c r="EW1227" s="22"/>
      <c r="EX1227" s="22"/>
      <c r="EY1227" s="22"/>
      <c r="EZ1227" s="22"/>
      <c r="FA1227" s="22"/>
      <c r="FB1227" s="22"/>
      <c r="FC1227" s="22"/>
      <c r="FD1227" s="22"/>
      <c r="FE1227" s="22"/>
      <c r="FF1227" s="22"/>
      <c r="FG1227" s="22"/>
      <c r="FH1227" s="22"/>
      <c r="FI1227" s="22"/>
      <c r="FJ1227" s="22"/>
      <c r="FK1227" s="22"/>
      <c r="FL1227" s="22"/>
      <c r="FM1227" s="22"/>
      <c r="FN1227" s="22"/>
      <c r="FO1227" s="22"/>
      <c r="FP1227" s="22"/>
    </row>
    <row r="1228" spans="1:172" ht="15">
      <c r="A1228" s="65"/>
      <c r="B1228" s="22"/>
      <c r="C1228" s="22"/>
      <c r="D1228" s="22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22"/>
      <c r="AH1228" s="22"/>
      <c r="AI1228" s="22"/>
      <c r="AJ1228" s="22"/>
      <c r="AK1228" s="22"/>
      <c r="AL1228" s="22"/>
      <c r="AM1228" s="22"/>
      <c r="AN1228" s="22"/>
      <c r="AO1228" s="22"/>
      <c r="AP1228" s="22"/>
      <c r="AQ1228" s="22"/>
      <c r="AR1228" s="22"/>
      <c r="AS1228" s="22"/>
      <c r="AT1228" s="22"/>
      <c r="AU1228" s="22"/>
      <c r="AV1228" s="22"/>
      <c r="AW1228" s="22"/>
      <c r="AX1228" s="22"/>
      <c r="AY1228" s="22"/>
      <c r="AZ1228" s="22"/>
      <c r="BA1228" s="22"/>
      <c r="BB1228" s="22"/>
      <c r="BC1228" s="22"/>
      <c r="BD1228" s="22"/>
      <c r="BE1228" s="22"/>
      <c r="BF1228" s="22"/>
      <c r="BG1228" s="22"/>
      <c r="BH1228" s="22"/>
      <c r="BI1228" s="22"/>
      <c r="BJ1228" s="22"/>
      <c r="BK1228" s="22"/>
      <c r="BL1228" s="22"/>
      <c r="BM1228" s="22"/>
      <c r="BN1228" s="22"/>
      <c r="BO1228" s="22"/>
      <c r="BP1228" s="22"/>
      <c r="BQ1228" s="22"/>
      <c r="BR1228" s="22"/>
      <c r="BS1228" s="22"/>
      <c r="BT1228" s="22"/>
      <c r="BU1228" s="22"/>
      <c r="BV1228" s="22"/>
      <c r="BW1228" s="22"/>
      <c r="BX1228" s="22"/>
      <c r="BY1228" s="22"/>
      <c r="BZ1228" s="22"/>
      <c r="CA1228" s="22"/>
      <c r="CB1228" s="22"/>
      <c r="CC1228" s="22"/>
      <c r="CD1228" s="22"/>
      <c r="CE1228" s="22"/>
      <c r="CF1228" s="22"/>
      <c r="CG1228" s="22"/>
      <c r="CH1228" s="22"/>
      <c r="CI1228" s="22"/>
      <c r="CJ1228" s="22"/>
      <c r="CK1228" s="22"/>
      <c r="CL1228" s="22"/>
      <c r="CM1228" s="22"/>
      <c r="CN1228" s="22"/>
      <c r="CO1228" s="22"/>
      <c r="CP1228" s="22"/>
      <c r="CQ1228" s="22"/>
      <c r="CR1228" s="22"/>
      <c r="CS1228" s="22"/>
      <c r="CT1228" s="22"/>
      <c r="CU1228" s="22"/>
      <c r="CV1228" s="22"/>
      <c r="CW1228" s="22"/>
      <c r="CX1228" s="22"/>
      <c r="CY1228" s="22"/>
      <c r="CZ1228" s="22"/>
      <c r="DA1228" s="22"/>
      <c r="DB1228" s="22"/>
      <c r="DC1228" s="22"/>
      <c r="DD1228" s="22"/>
      <c r="DE1228" s="22"/>
      <c r="DF1228" s="22"/>
      <c r="DG1228" s="22"/>
      <c r="DH1228" s="22"/>
      <c r="DI1228" s="22"/>
      <c r="DJ1228" s="22"/>
      <c r="DK1228" s="22"/>
      <c r="DL1228" s="22"/>
      <c r="DM1228" s="22"/>
      <c r="DN1228" s="22"/>
      <c r="DO1228" s="22"/>
      <c r="DP1228" s="22"/>
      <c r="DQ1228" s="22"/>
      <c r="DR1228" s="22"/>
      <c r="DS1228" s="22"/>
      <c r="DT1228" s="22"/>
      <c r="DU1228" s="22"/>
      <c r="DV1228" s="22"/>
      <c r="DW1228" s="22"/>
      <c r="DX1228" s="22"/>
      <c r="DY1228" s="22"/>
      <c r="DZ1228" s="22"/>
      <c r="EA1228" s="22"/>
      <c r="EB1228" s="22"/>
      <c r="EC1228" s="22"/>
      <c r="ED1228" s="22"/>
      <c r="EE1228" s="22"/>
      <c r="EF1228" s="22"/>
      <c r="EG1228" s="22"/>
      <c r="EH1228" s="22"/>
      <c r="EI1228" s="22"/>
      <c r="EJ1228" s="22"/>
      <c r="EK1228" s="22"/>
      <c r="EL1228" s="22"/>
      <c r="EM1228" s="22"/>
      <c r="EN1228" s="22"/>
      <c r="EO1228" s="22"/>
      <c r="EP1228" s="22"/>
      <c r="EQ1228" s="22"/>
      <c r="ER1228" s="22"/>
      <c r="ES1228" s="22"/>
      <c r="ET1228" s="22"/>
      <c r="EU1228" s="22"/>
      <c r="EV1228" s="22"/>
      <c r="EW1228" s="22"/>
      <c r="EX1228" s="22"/>
      <c r="EY1228" s="22"/>
      <c r="EZ1228" s="22"/>
      <c r="FA1228" s="22"/>
      <c r="FB1228" s="22"/>
      <c r="FC1228" s="22"/>
      <c r="FD1228" s="22"/>
      <c r="FE1228" s="22"/>
      <c r="FF1228" s="22"/>
      <c r="FG1228" s="22"/>
      <c r="FH1228" s="22"/>
      <c r="FI1228" s="22"/>
      <c r="FJ1228" s="22"/>
      <c r="FK1228" s="22"/>
      <c r="FL1228" s="22"/>
      <c r="FM1228" s="22"/>
      <c r="FN1228" s="22"/>
      <c r="FO1228" s="22"/>
      <c r="FP1228" s="22"/>
    </row>
    <row r="1229" spans="1:172" ht="15">
      <c r="A1229" s="65"/>
      <c r="B1229" s="22"/>
      <c r="C1229" s="22"/>
      <c r="D1229" s="22"/>
      <c r="E1229" s="22"/>
      <c r="F1229" s="22"/>
      <c r="G1229" s="22"/>
      <c r="H1229" s="22"/>
      <c r="I1229" s="22"/>
      <c r="J1229" s="22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2"/>
      <c r="AR1229" s="22"/>
      <c r="AS1229" s="22"/>
      <c r="AT1229" s="22"/>
      <c r="AU1229" s="22"/>
      <c r="AV1229" s="22"/>
      <c r="AW1229" s="22"/>
      <c r="AX1229" s="22"/>
      <c r="AY1229" s="22"/>
      <c r="AZ1229" s="22"/>
      <c r="BA1229" s="22"/>
      <c r="BB1229" s="22"/>
      <c r="BC1229" s="22"/>
      <c r="BD1229" s="22"/>
      <c r="BE1229" s="22"/>
      <c r="BF1229" s="22"/>
      <c r="BG1229" s="22"/>
      <c r="BH1229" s="22"/>
      <c r="BI1229" s="22"/>
      <c r="BJ1229" s="22"/>
      <c r="BK1229" s="22"/>
      <c r="BL1229" s="22"/>
      <c r="BM1229" s="22"/>
      <c r="BN1229" s="22"/>
      <c r="BO1229" s="22"/>
      <c r="BP1229" s="22"/>
      <c r="BQ1229" s="22"/>
      <c r="BR1229" s="22"/>
      <c r="BS1229" s="22"/>
      <c r="BT1229" s="22"/>
      <c r="BU1229" s="22"/>
      <c r="BV1229" s="22"/>
      <c r="BW1229" s="22"/>
      <c r="BX1229" s="22"/>
      <c r="BY1229" s="22"/>
      <c r="BZ1229" s="22"/>
      <c r="CA1229" s="22"/>
      <c r="CB1229" s="22"/>
      <c r="CC1229" s="22"/>
      <c r="CD1229" s="22"/>
      <c r="CE1229" s="22"/>
      <c r="CF1229" s="22"/>
      <c r="CG1229" s="22"/>
      <c r="CH1229" s="22"/>
      <c r="CI1229" s="22"/>
      <c r="CJ1229" s="22"/>
      <c r="CK1229" s="22"/>
      <c r="CL1229" s="22"/>
      <c r="CM1229" s="22"/>
      <c r="CN1229" s="22"/>
      <c r="CO1229" s="22"/>
      <c r="CP1229" s="22"/>
      <c r="CQ1229" s="22"/>
      <c r="CR1229" s="22"/>
      <c r="CS1229" s="22"/>
      <c r="CT1229" s="22"/>
      <c r="CU1229" s="22"/>
      <c r="CV1229" s="22"/>
      <c r="CW1229" s="22"/>
      <c r="CX1229" s="22"/>
      <c r="CY1229" s="22"/>
      <c r="CZ1229" s="22"/>
      <c r="DA1229" s="22"/>
      <c r="DB1229" s="22"/>
      <c r="DC1229" s="22"/>
      <c r="DD1229" s="22"/>
      <c r="DE1229" s="22"/>
      <c r="DF1229" s="22"/>
      <c r="DG1229" s="22"/>
      <c r="DH1229" s="22"/>
      <c r="DI1229" s="22"/>
      <c r="DJ1229" s="22"/>
      <c r="DK1229" s="22"/>
      <c r="DL1229" s="22"/>
      <c r="DM1229" s="22"/>
      <c r="DN1229" s="22"/>
      <c r="DO1229" s="22"/>
      <c r="DP1229" s="22"/>
      <c r="DQ1229" s="22"/>
      <c r="DR1229" s="22"/>
      <c r="DS1229" s="22"/>
      <c r="DT1229" s="22"/>
      <c r="DU1229" s="22"/>
      <c r="DV1229" s="22"/>
      <c r="DW1229" s="22"/>
      <c r="DX1229" s="22"/>
      <c r="DY1229" s="22"/>
      <c r="DZ1229" s="22"/>
      <c r="EA1229" s="22"/>
      <c r="EB1229" s="22"/>
      <c r="EC1229" s="22"/>
      <c r="ED1229" s="22"/>
      <c r="EE1229" s="22"/>
      <c r="EF1229" s="22"/>
      <c r="EG1229" s="22"/>
      <c r="EH1229" s="22"/>
      <c r="EI1229" s="22"/>
      <c r="EJ1229" s="22"/>
      <c r="EK1229" s="22"/>
      <c r="EL1229" s="22"/>
      <c r="EM1229" s="22"/>
      <c r="EN1229" s="22"/>
      <c r="EO1229" s="22"/>
      <c r="EP1229" s="22"/>
      <c r="EQ1229" s="22"/>
      <c r="ER1229" s="22"/>
      <c r="ES1229" s="22"/>
      <c r="ET1229" s="22"/>
      <c r="EU1229" s="22"/>
      <c r="EV1229" s="22"/>
      <c r="EW1229" s="22"/>
      <c r="EX1229" s="22"/>
      <c r="EY1229" s="22"/>
      <c r="EZ1229" s="22"/>
      <c r="FA1229" s="22"/>
      <c r="FB1229" s="22"/>
      <c r="FC1229" s="22"/>
      <c r="FD1229" s="22"/>
      <c r="FE1229" s="22"/>
      <c r="FF1229" s="22"/>
      <c r="FG1229" s="22"/>
      <c r="FH1229" s="22"/>
      <c r="FI1229" s="22"/>
      <c r="FJ1229" s="22"/>
      <c r="FK1229" s="22"/>
      <c r="FL1229" s="22"/>
      <c r="FM1229" s="22"/>
      <c r="FN1229" s="22"/>
      <c r="FO1229" s="22"/>
      <c r="FP1229" s="22"/>
    </row>
    <row r="1230" spans="1:172" ht="15">
      <c r="A1230" s="65"/>
      <c r="B1230" s="22"/>
      <c r="C1230" s="22"/>
      <c r="D1230" s="22"/>
      <c r="E1230" s="22"/>
      <c r="F1230" s="22"/>
      <c r="G1230" s="22"/>
      <c r="H1230" s="22"/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  <c r="AF1230" s="22"/>
      <c r="AG1230" s="22"/>
      <c r="AH1230" s="22"/>
      <c r="AI1230" s="22"/>
      <c r="AJ1230" s="22"/>
      <c r="AK1230" s="22"/>
      <c r="AL1230" s="22"/>
      <c r="AM1230" s="22"/>
      <c r="AN1230" s="22"/>
      <c r="AO1230" s="22"/>
      <c r="AP1230" s="22"/>
      <c r="AQ1230" s="22"/>
      <c r="AR1230" s="22"/>
      <c r="AS1230" s="22"/>
      <c r="AT1230" s="22"/>
      <c r="AU1230" s="22"/>
      <c r="AV1230" s="22"/>
      <c r="AW1230" s="22"/>
      <c r="AX1230" s="22"/>
      <c r="AY1230" s="22"/>
      <c r="AZ1230" s="22"/>
      <c r="BA1230" s="22"/>
      <c r="BB1230" s="22"/>
      <c r="BC1230" s="22"/>
      <c r="BD1230" s="22"/>
      <c r="BE1230" s="22"/>
      <c r="BF1230" s="22"/>
      <c r="BG1230" s="22"/>
      <c r="BH1230" s="22"/>
      <c r="BI1230" s="22"/>
      <c r="BJ1230" s="22"/>
      <c r="BK1230" s="22"/>
      <c r="BL1230" s="22"/>
      <c r="BM1230" s="22"/>
      <c r="BN1230" s="22"/>
      <c r="BO1230" s="22"/>
      <c r="BP1230" s="22"/>
      <c r="BQ1230" s="22"/>
      <c r="BR1230" s="22"/>
      <c r="BS1230" s="22"/>
      <c r="BT1230" s="22"/>
      <c r="BU1230" s="22"/>
      <c r="BV1230" s="22"/>
      <c r="BW1230" s="22"/>
      <c r="BX1230" s="22"/>
      <c r="BY1230" s="22"/>
      <c r="BZ1230" s="22"/>
      <c r="CA1230" s="22"/>
      <c r="CB1230" s="22"/>
      <c r="CC1230" s="22"/>
      <c r="CD1230" s="22"/>
      <c r="CE1230" s="22"/>
      <c r="CF1230" s="22"/>
      <c r="CG1230" s="22"/>
      <c r="CH1230" s="22"/>
      <c r="CI1230" s="22"/>
      <c r="CJ1230" s="22"/>
      <c r="CK1230" s="22"/>
      <c r="CL1230" s="22"/>
      <c r="CM1230" s="22"/>
      <c r="CN1230" s="22"/>
      <c r="CO1230" s="22"/>
      <c r="CP1230" s="22"/>
      <c r="CQ1230" s="22"/>
      <c r="CR1230" s="22"/>
      <c r="CS1230" s="22"/>
      <c r="CT1230" s="22"/>
      <c r="CU1230" s="22"/>
      <c r="CV1230" s="22"/>
      <c r="CW1230" s="22"/>
      <c r="CX1230" s="22"/>
      <c r="CY1230" s="22"/>
      <c r="CZ1230" s="22"/>
      <c r="DA1230" s="22"/>
      <c r="DB1230" s="22"/>
      <c r="DC1230" s="22"/>
      <c r="DD1230" s="22"/>
      <c r="DE1230" s="22"/>
      <c r="DF1230" s="22"/>
      <c r="DG1230" s="22"/>
      <c r="DH1230" s="22"/>
      <c r="DI1230" s="22"/>
      <c r="DJ1230" s="22"/>
      <c r="DK1230" s="22"/>
      <c r="DL1230" s="22"/>
      <c r="DM1230" s="22"/>
      <c r="DN1230" s="22"/>
      <c r="DO1230" s="22"/>
      <c r="DP1230" s="22"/>
      <c r="DQ1230" s="22"/>
      <c r="DR1230" s="22"/>
      <c r="DS1230" s="22"/>
      <c r="DT1230" s="22"/>
      <c r="DU1230" s="22"/>
      <c r="DV1230" s="22"/>
      <c r="DW1230" s="22"/>
      <c r="DX1230" s="22"/>
      <c r="DY1230" s="22"/>
      <c r="DZ1230" s="22"/>
      <c r="EA1230" s="22"/>
      <c r="EB1230" s="22"/>
      <c r="EC1230" s="22"/>
      <c r="ED1230" s="22"/>
      <c r="EE1230" s="22"/>
      <c r="EF1230" s="22"/>
      <c r="EG1230" s="22"/>
      <c r="EH1230" s="22"/>
      <c r="EI1230" s="22"/>
      <c r="EJ1230" s="22"/>
      <c r="EK1230" s="22"/>
      <c r="EL1230" s="22"/>
      <c r="EM1230" s="22"/>
      <c r="EN1230" s="22"/>
      <c r="EO1230" s="22"/>
      <c r="EP1230" s="22"/>
      <c r="EQ1230" s="22"/>
      <c r="ER1230" s="22"/>
      <c r="ES1230" s="22"/>
      <c r="ET1230" s="22"/>
      <c r="EU1230" s="22"/>
      <c r="EV1230" s="22"/>
      <c r="EW1230" s="22"/>
      <c r="EX1230" s="22"/>
      <c r="EY1230" s="22"/>
      <c r="EZ1230" s="22"/>
      <c r="FA1230" s="22"/>
      <c r="FB1230" s="22"/>
      <c r="FC1230" s="22"/>
      <c r="FD1230" s="22"/>
      <c r="FE1230" s="22"/>
      <c r="FF1230" s="22"/>
      <c r="FG1230" s="22"/>
      <c r="FH1230" s="22"/>
      <c r="FI1230" s="22"/>
      <c r="FJ1230" s="22"/>
      <c r="FK1230" s="22"/>
      <c r="FL1230" s="22"/>
      <c r="FM1230" s="22"/>
      <c r="FN1230" s="22"/>
      <c r="FO1230" s="22"/>
      <c r="FP1230" s="22"/>
    </row>
    <row r="1231" spans="1:172" ht="15">
      <c r="A1231" s="65"/>
      <c r="B1231" s="22"/>
      <c r="C1231" s="22"/>
      <c r="D1231" s="22"/>
      <c r="E1231" s="22"/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22"/>
      <c r="AH1231" s="22"/>
      <c r="AI1231" s="22"/>
      <c r="AJ1231" s="22"/>
      <c r="AK1231" s="22"/>
      <c r="AL1231" s="22"/>
      <c r="AM1231" s="22"/>
      <c r="AN1231" s="22"/>
      <c r="AO1231" s="22"/>
      <c r="AP1231" s="22"/>
      <c r="AQ1231" s="22"/>
      <c r="AR1231" s="22"/>
      <c r="AS1231" s="22"/>
      <c r="AT1231" s="22"/>
      <c r="AU1231" s="22"/>
      <c r="AV1231" s="22"/>
      <c r="AW1231" s="22"/>
      <c r="AX1231" s="22"/>
      <c r="AY1231" s="22"/>
      <c r="AZ1231" s="22"/>
      <c r="BA1231" s="22"/>
      <c r="BB1231" s="22"/>
      <c r="BC1231" s="22"/>
      <c r="BD1231" s="22"/>
      <c r="BE1231" s="22"/>
      <c r="BF1231" s="22"/>
      <c r="BG1231" s="22"/>
      <c r="BH1231" s="22"/>
      <c r="BI1231" s="22"/>
      <c r="BJ1231" s="22"/>
      <c r="BK1231" s="22"/>
      <c r="BL1231" s="22"/>
      <c r="BM1231" s="22"/>
      <c r="BN1231" s="22"/>
      <c r="BO1231" s="22"/>
      <c r="BP1231" s="22"/>
      <c r="BQ1231" s="22"/>
      <c r="BR1231" s="22"/>
      <c r="BS1231" s="22"/>
      <c r="BT1231" s="22"/>
      <c r="BU1231" s="22"/>
      <c r="BV1231" s="22"/>
      <c r="BW1231" s="22"/>
      <c r="BX1231" s="22"/>
      <c r="BY1231" s="22"/>
      <c r="BZ1231" s="22"/>
      <c r="CA1231" s="22"/>
      <c r="CB1231" s="22"/>
      <c r="CC1231" s="22"/>
      <c r="CD1231" s="22"/>
      <c r="CE1231" s="22"/>
      <c r="CF1231" s="22"/>
      <c r="CG1231" s="22"/>
      <c r="CH1231" s="22"/>
      <c r="CI1231" s="22"/>
      <c r="CJ1231" s="22"/>
      <c r="CK1231" s="22"/>
      <c r="CL1231" s="22"/>
      <c r="CM1231" s="22"/>
      <c r="CN1231" s="22"/>
      <c r="CO1231" s="22"/>
      <c r="CP1231" s="22"/>
      <c r="CQ1231" s="22"/>
      <c r="CR1231" s="22"/>
      <c r="CS1231" s="22"/>
      <c r="CT1231" s="22"/>
      <c r="CU1231" s="22"/>
      <c r="CV1231" s="22"/>
      <c r="CW1231" s="22"/>
      <c r="CX1231" s="22"/>
      <c r="CY1231" s="22"/>
      <c r="CZ1231" s="22"/>
      <c r="DA1231" s="22"/>
      <c r="DB1231" s="22"/>
      <c r="DC1231" s="22"/>
      <c r="DD1231" s="22"/>
      <c r="DE1231" s="22"/>
      <c r="DF1231" s="22"/>
      <c r="DG1231" s="22"/>
      <c r="DH1231" s="22"/>
      <c r="DI1231" s="22"/>
      <c r="DJ1231" s="22"/>
      <c r="DK1231" s="22"/>
      <c r="DL1231" s="22"/>
      <c r="DM1231" s="22"/>
      <c r="DN1231" s="22"/>
      <c r="DO1231" s="22"/>
      <c r="DP1231" s="22"/>
      <c r="DQ1231" s="22"/>
      <c r="DR1231" s="22"/>
      <c r="DS1231" s="22"/>
      <c r="DT1231" s="22"/>
      <c r="DU1231" s="22"/>
      <c r="DV1231" s="22"/>
      <c r="DW1231" s="22"/>
      <c r="DX1231" s="22"/>
      <c r="DY1231" s="22"/>
      <c r="DZ1231" s="22"/>
      <c r="EA1231" s="22"/>
      <c r="EB1231" s="22"/>
      <c r="EC1231" s="22"/>
      <c r="ED1231" s="22"/>
      <c r="EE1231" s="22"/>
      <c r="EF1231" s="22"/>
      <c r="EG1231" s="22"/>
      <c r="EH1231" s="22"/>
      <c r="EI1231" s="22"/>
      <c r="EJ1231" s="22"/>
      <c r="EK1231" s="22"/>
      <c r="EL1231" s="22"/>
      <c r="EM1231" s="22"/>
      <c r="EN1231" s="22"/>
      <c r="EO1231" s="22"/>
      <c r="EP1231" s="22"/>
      <c r="EQ1231" s="22"/>
      <c r="ER1231" s="22"/>
      <c r="ES1231" s="22"/>
      <c r="ET1231" s="22"/>
      <c r="EU1231" s="22"/>
      <c r="EV1231" s="22"/>
      <c r="EW1231" s="22"/>
      <c r="EX1231" s="22"/>
      <c r="EY1231" s="22"/>
      <c r="EZ1231" s="22"/>
      <c r="FA1231" s="22"/>
      <c r="FB1231" s="22"/>
      <c r="FC1231" s="22"/>
      <c r="FD1231" s="22"/>
      <c r="FE1231" s="22"/>
      <c r="FF1231" s="22"/>
      <c r="FG1231" s="22"/>
      <c r="FH1231" s="22"/>
      <c r="FI1231" s="22"/>
      <c r="FJ1231" s="22"/>
      <c r="FK1231" s="22"/>
      <c r="FL1231" s="22"/>
      <c r="FM1231" s="22"/>
      <c r="FN1231" s="22"/>
      <c r="FO1231" s="22"/>
      <c r="FP1231" s="22"/>
    </row>
    <row r="1232" spans="1:172" ht="15">
      <c r="A1232" s="65"/>
      <c r="B1232" s="22"/>
      <c r="C1232" s="22"/>
      <c r="D1232" s="22"/>
      <c r="E1232" s="22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22"/>
      <c r="AH1232" s="22"/>
      <c r="AI1232" s="22"/>
      <c r="AJ1232" s="22"/>
      <c r="AK1232" s="22"/>
      <c r="AL1232" s="22"/>
      <c r="AM1232" s="22"/>
      <c r="AN1232" s="22"/>
      <c r="AO1232" s="22"/>
      <c r="AP1232" s="22"/>
      <c r="AQ1232" s="22"/>
      <c r="AR1232" s="22"/>
      <c r="AS1232" s="22"/>
      <c r="AT1232" s="22"/>
      <c r="AU1232" s="22"/>
      <c r="AV1232" s="22"/>
      <c r="AW1232" s="22"/>
      <c r="AX1232" s="22"/>
      <c r="AY1232" s="22"/>
      <c r="AZ1232" s="22"/>
      <c r="BA1232" s="22"/>
      <c r="BB1232" s="22"/>
      <c r="BC1232" s="22"/>
      <c r="BD1232" s="22"/>
      <c r="BE1232" s="22"/>
      <c r="BF1232" s="22"/>
      <c r="BG1232" s="22"/>
      <c r="BH1232" s="22"/>
      <c r="BI1232" s="22"/>
      <c r="BJ1232" s="22"/>
      <c r="BK1232" s="22"/>
      <c r="BL1232" s="22"/>
      <c r="BM1232" s="22"/>
      <c r="BN1232" s="22"/>
      <c r="BO1232" s="22"/>
      <c r="BP1232" s="22"/>
      <c r="BQ1232" s="22"/>
      <c r="BR1232" s="22"/>
      <c r="BS1232" s="22"/>
      <c r="BT1232" s="22"/>
      <c r="BU1232" s="22"/>
      <c r="BV1232" s="22"/>
      <c r="BW1232" s="22"/>
      <c r="BX1232" s="22"/>
      <c r="BY1232" s="22"/>
      <c r="BZ1232" s="22"/>
      <c r="CA1232" s="22"/>
      <c r="CB1232" s="22"/>
      <c r="CC1232" s="22"/>
      <c r="CD1232" s="22"/>
      <c r="CE1232" s="22"/>
      <c r="CF1232" s="22"/>
      <c r="CG1232" s="22"/>
      <c r="CH1232" s="22"/>
      <c r="CI1232" s="22"/>
      <c r="CJ1232" s="22"/>
      <c r="CK1232" s="22"/>
      <c r="CL1232" s="22"/>
      <c r="CM1232" s="22"/>
      <c r="CN1232" s="22"/>
      <c r="CO1232" s="22"/>
      <c r="CP1232" s="22"/>
      <c r="CQ1232" s="22"/>
      <c r="CR1232" s="22"/>
      <c r="CS1232" s="22"/>
      <c r="CT1232" s="22"/>
      <c r="CU1232" s="22"/>
      <c r="CV1232" s="22"/>
      <c r="CW1232" s="22"/>
      <c r="CX1232" s="22"/>
      <c r="CY1232" s="22"/>
      <c r="CZ1232" s="22"/>
      <c r="DA1232" s="22"/>
      <c r="DB1232" s="22"/>
      <c r="DC1232" s="22"/>
      <c r="DD1232" s="22"/>
      <c r="DE1232" s="22"/>
      <c r="DF1232" s="22"/>
      <c r="DG1232" s="22"/>
      <c r="DH1232" s="22"/>
      <c r="DI1232" s="22"/>
      <c r="DJ1232" s="22"/>
      <c r="DK1232" s="22"/>
      <c r="DL1232" s="22"/>
      <c r="DM1232" s="22"/>
      <c r="DN1232" s="22"/>
      <c r="DO1232" s="22"/>
      <c r="DP1232" s="22"/>
      <c r="DQ1232" s="22"/>
      <c r="DR1232" s="22"/>
      <c r="DS1232" s="22"/>
      <c r="DT1232" s="22"/>
      <c r="DU1232" s="22"/>
      <c r="DV1232" s="22"/>
      <c r="DW1232" s="22"/>
      <c r="DX1232" s="22"/>
      <c r="DY1232" s="22"/>
      <c r="DZ1232" s="22"/>
      <c r="EA1232" s="22"/>
      <c r="EB1232" s="22"/>
      <c r="EC1232" s="22"/>
      <c r="ED1232" s="22"/>
      <c r="EE1232" s="22"/>
      <c r="EF1232" s="22"/>
      <c r="EG1232" s="22"/>
      <c r="EH1232" s="22"/>
      <c r="EI1232" s="22"/>
      <c r="EJ1232" s="22"/>
      <c r="EK1232" s="22"/>
      <c r="EL1232" s="22"/>
      <c r="EM1232" s="22"/>
      <c r="EN1232" s="22"/>
      <c r="EO1232" s="22"/>
      <c r="EP1232" s="22"/>
      <c r="EQ1232" s="22"/>
      <c r="ER1232" s="22"/>
      <c r="ES1232" s="22"/>
      <c r="ET1232" s="22"/>
      <c r="EU1232" s="22"/>
      <c r="EV1232" s="22"/>
      <c r="EW1232" s="22"/>
      <c r="EX1232" s="22"/>
      <c r="EY1232" s="22"/>
      <c r="EZ1232" s="22"/>
      <c r="FA1232" s="22"/>
      <c r="FB1232" s="22"/>
      <c r="FC1232" s="22"/>
      <c r="FD1232" s="22"/>
      <c r="FE1232" s="22"/>
      <c r="FF1232" s="22"/>
      <c r="FG1232" s="22"/>
      <c r="FH1232" s="22"/>
      <c r="FI1232" s="22"/>
      <c r="FJ1232" s="22"/>
      <c r="FK1232" s="22"/>
      <c r="FL1232" s="22"/>
      <c r="FM1232" s="22"/>
      <c r="FN1232" s="22"/>
      <c r="FO1232" s="22"/>
      <c r="FP1232" s="22"/>
    </row>
    <row r="1233" spans="1:172" ht="15">
      <c r="A1233" s="65"/>
      <c r="B1233" s="22"/>
      <c r="C1233" s="22"/>
      <c r="D1233" s="22"/>
      <c r="E1233" s="22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22"/>
      <c r="AH1233" s="22"/>
      <c r="AI1233" s="22"/>
      <c r="AJ1233" s="22"/>
      <c r="AK1233" s="22"/>
      <c r="AL1233" s="22"/>
      <c r="AM1233" s="22"/>
      <c r="AN1233" s="22"/>
      <c r="AO1233" s="22"/>
      <c r="AP1233" s="22"/>
      <c r="AQ1233" s="22"/>
      <c r="AR1233" s="22"/>
      <c r="AS1233" s="22"/>
      <c r="AT1233" s="22"/>
      <c r="AU1233" s="22"/>
      <c r="AV1233" s="22"/>
      <c r="AW1233" s="22"/>
      <c r="AX1233" s="22"/>
      <c r="AY1233" s="22"/>
      <c r="AZ1233" s="22"/>
      <c r="BA1233" s="22"/>
      <c r="BB1233" s="22"/>
      <c r="BC1233" s="22"/>
      <c r="BD1233" s="22"/>
      <c r="BE1233" s="22"/>
      <c r="BF1233" s="22"/>
      <c r="BG1233" s="22"/>
      <c r="BH1233" s="22"/>
      <c r="BI1233" s="22"/>
      <c r="BJ1233" s="22"/>
      <c r="BK1233" s="22"/>
      <c r="BL1233" s="22"/>
      <c r="BM1233" s="22"/>
      <c r="BN1233" s="22"/>
      <c r="BO1233" s="22"/>
      <c r="BP1233" s="22"/>
      <c r="BQ1233" s="22"/>
      <c r="BR1233" s="22"/>
      <c r="BS1233" s="22"/>
      <c r="BT1233" s="22"/>
      <c r="BU1233" s="22"/>
      <c r="BV1233" s="22"/>
      <c r="BW1233" s="22"/>
      <c r="BX1233" s="22"/>
      <c r="BY1233" s="22"/>
      <c r="BZ1233" s="22"/>
      <c r="CA1233" s="22"/>
      <c r="CB1233" s="22"/>
      <c r="CC1233" s="22"/>
      <c r="CD1233" s="22"/>
      <c r="CE1233" s="22"/>
      <c r="CF1233" s="22"/>
      <c r="CG1233" s="22"/>
      <c r="CH1233" s="22"/>
      <c r="CI1233" s="22"/>
      <c r="CJ1233" s="22"/>
      <c r="CK1233" s="22"/>
      <c r="CL1233" s="22"/>
      <c r="CM1233" s="22"/>
      <c r="CN1233" s="22"/>
      <c r="CO1233" s="22"/>
      <c r="CP1233" s="22"/>
      <c r="CQ1233" s="22"/>
      <c r="CR1233" s="22"/>
      <c r="CS1233" s="22"/>
      <c r="CT1233" s="22"/>
      <c r="CU1233" s="22"/>
      <c r="CV1233" s="22"/>
      <c r="CW1233" s="22"/>
      <c r="CX1233" s="22"/>
      <c r="CY1233" s="22"/>
      <c r="CZ1233" s="22"/>
      <c r="DA1233" s="22"/>
      <c r="DB1233" s="22"/>
      <c r="DC1233" s="22"/>
      <c r="DD1233" s="22"/>
      <c r="DE1233" s="22"/>
      <c r="DF1233" s="22"/>
      <c r="DG1233" s="22"/>
      <c r="DH1233" s="22"/>
      <c r="DI1233" s="22"/>
      <c r="DJ1233" s="22"/>
      <c r="DK1233" s="22"/>
      <c r="DL1233" s="22"/>
      <c r="DM1233" s="22"/>
      <c r="DN1233" s="22"/>
      <c r="DO1233" s="22"/>
      <c r="DP1233" s="22"/>
      <c r="DQ1233" s="22"/>
      <c r="DR1233" s="22"/>
      <c r="DS1233" s="22"/>
      <c r="DT1233" s="22"/>
      <c r="DU1233" s="22"/>
      <c r="DV1233" s="22"/>
      <c r="DW1233" s="22"/>
      <c r="DX1233" s="22"/>
      <c r="DY1233" s="22"/>
      <c r="DZ1233" s="22"/>
      <c r="EA1233" s="22"/>
      <c r="EB1233" s="22"/>
      <c r="EC1233" s="22"/>
      <c r="ED1233" s="22"/>
      <c r="EE1233" s="22"/>
      <c r="EF1233" s="22"/>
      <c r="EG1233" s="22"/>
      <c r="EH1233" s="22"/>
      <c r="EI1233" s="22"/>
      <c r="EJ1233" s="22"/>
      <c r="EK1233" s="22"/>
      <c r="EL1233" s="22"/>
      <c r="EM1233" s="22"/>
      <c r="EN1233" s="22"/>
      <c r="EO1233" s="22"/>
      <c r="EP1233" s="22"/>
      <c r="EQ1233" s="22"/>
      <c r="ER1233" s="22"/>
      <c r="ES1233" s="22"/>
      <c r="ET1233" s="22"/>
      <c r="EU1233" s="22"/>
      <c r="EV1233" s="22"/>
      <c r="EW1233" s="22"/>
      <c r="EX1233" s="22"/>
      <c r="EY1233" s="22"/>
      <c r="EZ1233" s="22"/>
      <c r="FA1233" s="22"/>
      <c r="FB1233" s="22"/>
      <c r="FC1233" s="22"/>
      <c r="FD1233" s="22"/>
      <c r="FE1233" s="22"/>
      <c r="FF1233" s="22"/>
      <c r="FG1233" s="22"/>
      <c r="FH1233" s="22"/>
      <c r="FI1233" s="22"/>
      <c r="FJ1233" s="22"/>
      <c r="FK1233" s="22"/>
      <c r="FL1233" s="22"/>
      <c r="FM1233" s="22"/>
      <c r="FN1233" s="22"/>
      <c r="FO1233" s="22"/>
      <c r="FP1233" s="22"/>
    </row>
    <row r="1234" spans="1:172" ht="15">
      <c r="A1234" s="65"/>
      <c r="B1234" s="22"/>
      <c r="C1234" s="22"/>
      <c r="D1234" s="22"/>
      <c r="E1234" s="22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22"/>
      <c r="AH1234" s="22"/>
      <c r="AI1234" s="22"/>
      <c r="AJ1234" s="22"/>
      <c r="AK1234" s="22"/>
      <c r="AL1234" s="22"/>
      <c r="AM1234" s="22"/>
      <c r="AN1234" s="22"/>
      <c r="AO1234" s="22"/>
      <c r="AP1234" s="22"/>
      <c r="AQ1234" s="22"/>
      <c r="AR1234" s="22"/>
      <c r="AS1234" s="22"/>
      <c r="AT1234" s="22"/>
      <c r="AU1234" s="22"/>
      <c r="AV1234" s="22"/>
      <c r="AW1234" s="22"/>
      <c r="AX1234" s="22"/>
      <c r="AY1234" s="22"/>
      <c r="AZ1234" s="22"/>
      <c r="BA1234" s="22"/>
      <c r="BB1234" s="22"/>
      <c r="BC1234" s="22"/>
      <c r="BD1234" s="22"/>
      <c r="BE1234" s="22"/>
      <c r="BF1234" s="22"/>
      <c r="BG1234" s="22"/>
      <c r="BH1234" s="22"/>
      <c r="BI1234" s="22"/>
      <c r="BJ1234" s="22"/>
      <c r="BK1234" s="22"/>
      <c r="BL1234" s="22"/>
      <c r="BM1234" s="22"/>
      <c r="BN1234" s="22"/>
      <c r="BO1234" s="22"/>
      <c r="BP1234" s="22"/>
      <c r="BQ1234" s="22"/>
      <c r="BR1234" s="22"/>
      <c r="BS1234" s="22"/>
      <c r="BT1234" s="22"/>
      <c r="BU1234" s="22"/>
      <c r="BV1234" s="22"/>
      <c r="BW1234" s="22"/>
      <c r="BX1234" s="22"/>
      <c r="BY1234" s="22"/>
      <c r="BZ1234" s="22"/>
      <c r="CA1234" s="22"/>
      <c r="CB1234" s="22"/>
      <c r="CC1234" s="22"/>
      <c r="CD1234" s="22"/>
      <c r="CE1234" s="22"/>
      <c r="CF1234" s="22"/>
      <c r="CG1234" s="22"/>
      <c r="CH1234" s="22"/>
      <c r="CI1234" s="22"/>
      <c r="CJ1234" s="22"/>
      <c r="CK1234" s="22"/>
      <c r="CL1234" s="22"/>
      <c r="CM1234" s="22"/>
      <c r="CN1234" s="22"/>
      <c r="CO1234" s="22"/>
      <c r="CP1234" s="22"/>
      <c r="CQ1234" s="22"/>
      <c r="CR1234" s="22"/>
      <c r="CS1234" s="22"/>
      <c r="CT1234" s="22"/>
      <c r="CU1234" s="22"/>
      <c r="CV1234" s="22"/>
      <c r="CW1234" s="22"/>
      <c r="CX1234" s="22"/>
      <c r="CY1234" s="22"/>
      <c r="CZ1234" s="22"/>
      <c r="DA1234" s="22"/>
      <c r="DB1234" s="22"/>
      <c r="DC1234" s="22"/>
      <c r="DD1234" s="22"/>
      <c r="DE1234" s="22"/>
      <c r="DF1234" s="22"/>
      <c r="DG1234" s="22"/>
      <c r="DH1234" s="22"/>
      <c r="DI1234" s="22"/>
      <c r="DJ1234" s="22"/>
      <c r="DK1234" s="22"/>
      <c r="DL1234" s="22"/>
      <c r="DM1234" s="22"/>
      <c r="DN1234" s="22"/>
      <c r="DO1234" s="22"/>
      <c r="DP1234" s="22"/>
      <c r="DQ1234" s="22"/>
      <c r="DR1234" s="22"/>
      <c r="DS1234" s="22"/>
      <c r="DT1234" s="22"/>
      <c r="DU1234" s="22"/>
      <c r="DV1234" s="22"/>
      <c r="DW1234" s="22"/>
      <c r="DX1234" s="22"/>
      <c r="DY1234" s="22"/>
      <c r="DZ1234" s="22"/>
      <c r="EA1234" s="22"/>
      <c r="EB1234" s="22"/>
      <c r="EC1234" s="22"/>
      <c r="ED1234" s="22"/>
      <c r="EE1234" s="22"/>
      <c r="EF1234" s="22"/>
      <c r="EG1234" s="22"/>
      <c r="EH1234" s="22"/>
      <c r="EI1234" s="22"/>
      <c r="EJ1234" s="22"/>
      <c r="EK1234" s="22"/>
      <c r="EL1234" s="22"/>
      <c r="EM1234" s="22"/>
      <c r="EN1234" s="22"/>
      <c r="EO1234" s="22"/>
      <c r="EP1234" s="22"/>
      <c r="EQ1234" s="22"/>
      <c r="ER1234" s="22"/>
      <c r="ES1234" s="22"/>
      <c r="ET1234" s="22"/>
      <c r="EU1234" s="22"/>
      <c r="EV1234" s="22"/>
      <c r="EW1234" s="22"/>
      <c r="EX1234" s="22"/>
      <c r="EY1234" s="22"/>
      <c r="EZ1234" s="22"/>
      <c r="FA1234" s="22"/>
      <c r="FB1234" s="22"/>
      <c r="FC1234" s="22"/>
      <c r="FD1234" s="22"/>
      <c r="FE1234" s="22"/>
      <c r="FF1234" s="22"/>
      <c r="FG1234" s="22"/>
      <c r="FH1234" s="22"/>
      <c r="FI1234" s="22"/>
      <c r="FJ1234" s="22"/>
      <c r="FK1234" s="22"/>
      <c r="FL1234" s="22"/>
      <c r="FM1234" s="22"/>
      <c r="FN1234" s="22"/>
      <c r="FO1234" s="22"/>
      <c r="FP1234" s="22"/>
    </row>
    <row r="1235" spans="1:172" ht="15">
      <c r="A1235" s="65"/>
      <c r="B1235" s="22"/>
      <c r="C1235" s="22"/>
      <c r="D1235" s="22"/>
      <c r="E1235" s="22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22"/>
      <c r="AH1235" s="22"/>
      <c r="AI1235" s="22"/>
      <c r="AJ1235" s="22"/>
      <c r="AK1235" s="22"/>
      <c r="AL1235" s="22"/>
      <c r="AM1235" s="22"/>
      <c r="AN1235" s="22"/>
      <c r="AO1235" s="22"/>
      <c r="AP1235" s="22"/>
      <c r="AQ1235" s="22"/>
      <c r="AR1235" s="22"/>
      <c r="AS1235" s="22"/>
      <c r="AT1235" s="22"/>
      <c r="AU1235" s="22"/>
      <c r="AV1235" s="22"/>
      <c r="AW1235" s="22"/>
      <c r="AX1235" s="22"/>
      <c r="AY1235" s="22"/>
      <c r="AZ1235" s="22"/>
      <c r="BA1235" s="22"/>
      <c r="BB1235" s="22"/>
      <c r="BC1235" s="22"/>
      <c r="BD1235" s="22"/>
      <c r="BE1235" s="22"/>
      <c r="BF1235" s="22"/>
      <c r="BG1235" s="22"/>
      <c r="BH1235" s="22"/>
      <c r="BI1235" s="22"/>
      <c r="BJ1235" s="22"/>
      <c r="BK1235" s="22"/>
      <c r="BL1235" s="22"/>
      <c r="BM1235" s="22"/>
      <c r="BN1235" s="22"/>
      <c r="BO1235" s="22"/>
      <c r="BP1235" s="22"/>
      <c r="BQ1235" s="22"/>
      <c r="BR1235" s="22"/>
      <c r="BS1235" s="22"/>
      <c r="BT1235" s="22"/>
      <c r="BU1235" s="22"/>
      <c r="BV1235" s="22"/>
      <c r="BW1235" s="22"/>
      <c r="BX1235" s="22"/>
      <c r="BY1235" s="22"/>
      <c r="BZ1235" s="22"/>
      <c r="CA1235" s="22"/>
      <c r="CB1235" s="22"/>
      <c r="CC1235" s="22"/>
      <c r="CD1235" s="22"/>
      <c r="CE1235" s="22"/>
      <c r="CF1235" s="22"/>
      <c r="CG1235" s="22"/>
      <c r="CH1235" s="22"/>
      <c r="CI1235" s="22"/>
      <c r="CJ1235" s="22"/>
      <c r="CK1235" s="22"/>
      <c r="CL1235" s="22"/>
      <c r="CM1235" s="22"/>
      <c r="CN1235" s="22"/>
      <c r="CO1235" s="22"/>
      <c r="CP1235" s="22"/>
      <c r="CQ1235" s="22"/>
      <c r="CR1235" s="22"/>
      <c r="CS1235" s="22"/>
      <c r="CT1235" s="22"/>
      <c r="CU1235" s="22"/>
      <c r="CV1235" s="22"/>
      <c r="CW1235" s="22"/>
      <c r="CX1235" s="22"/>
      <c r="CY1235" s="22"/>
      <c r="CZ1235" s="22"/>
      <c r="DA1235" s="22"/>
      <c r="DB1235" s="22"/>
      <c r="DC1235" s="22"/>
      <c r="DD1235" s="22"/>
      <c r="DE1235" s="22"/>
      <c r="DF1235" s="22"/>
      <c r="DG1235" s="22"/>
      <c r="DH1235" s="22"/>
      <c r="DI1235" s="22"/>
      <c r="DJ1235" s="22"/>
      <c r="DK1235" s="22"/>
      <c r="DL1235" s="22"/>
      <c r="DM1235" s="22"/>
      <c r="DN1235" s="22"/>
      <c r="DO1235" s="22"/>
      <c r="DP1235" s="22"/>
      <c r="DQ1235" s="22"/>
      <c r="DR1235" s="22"/>
      <c r="DS1235" s="22"/>
      <c r="DT1235" s="22"/>
      <c r="DU1235" s="22"/>
      <c r="DV1235" s="22"/>
      <c r="DW1235" s="22"/>
      <c r="DX1235" s="22"/>
      <c r="DY1235" s="22"/>
      <c r="DZ1235" s="22"/>
      <c r="EA1235" s="22"/>
      <c r="EB1235" s="22"/>
      <c r="EC1235" s="22"/>
      <c r="ED1235" s="22"/>
      <c r="EE1235" s="22"/>
      <c r="EF1235" s="22"/>
      <c r="EG1235" s="22"/>
      <c r="EH1235" s="22"/>
      <c r="EI1235" s="22"/>
      <c r="EJ1235" s="22"/>
      <c r="EK1235" s="22"/>
      <c r="EL1235" s="22"/>
      <c r="EM1235" s="22"/>
      <c r="EN1235" s="22"/>
      <c r="EO1235" s="22"/>
      <c r="EP1235" s="22"/>
      <c r="EQ1235" s="22"/>
      <c r="ER1235" s="22"/>
      <c r="ES1235" s="22"/>
      <c r="ET1235" s="22"/>
      <c r="EU1235" s="22"/>
      <c r="EV1235" s="22"/>
      <c r="EW1235" s="22"/>
      <c r="EX1235" s="22"/>
      <c r="EY1235" s="22"/>
      <c r="EZ1235" s="22"/>
      <c r="FA1235" s="22"/>
      <c r="FB1235" s="22"/>
      <c r="FC1235" s="22"/>
      <c r="FD1235" s="22"/>
      <c r="FE1235" s="22"/>
      <c r="FF1235" s="22"/>
      <c r="FG1235" s="22"/>
      <c r="FH1235" s="22"/>
      <c r="FI1235" s="22"/>
      <c r="FJ1235" s="22"/>
      <c r="FK1235" s="22"/>
      <c r="FL1235" s="22"/>
      <c r="FM1235" s="22"/>
      <c r="FN1235" s="22"/>
      <c r="FO1235" s="22"/>
      <c r="FP1235" s="22"/>
    </row>
    <row r="1236" spans="1:172" ht="15">
      <c r="A1236" s="65"/>
      <c r="B1236" s="22"/>
      <c r="C1236" s="22"/>
      <c r="D1236" s="22"/>
      <c r="E1236" s="22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22"/>
      <c r="AH1236" s="22"/>
      <c r="AI1236" s="22"/>
      <c r="AJ1236" s="22"/>
      <c r="AK1236" s="22"/>
      <c r="AL1236" s="22"/>
      <c r="AM1236" s="22"/>
      <c r="AN1236" s="22"/>
      <c r="AO1236" s="22"/>
      <c r="AP1236" s="22"/>
      <c r="AQ1236" s="22"/>
      <c r="AR1236" s="22"/>
      <c r="AS1236" s="22"/>
      <c r="AT1236" s="22"/>
      <c r="AU1236" s="22"/>
      <c r="AV1236" s="22"/>
      <c r="AW1236" s="22"/>
      <c r="AX1236" s="22"/>
      <c r="AY1236" s="22"/>
      <c r="AZ1236" s="22"/>
      <c r="BA1236" s="22"/>
      <c r="BB1236" s="22"/>
      <c r="BC1236" s="22"/>
      <c r="BD1236" s="22"/>
      <c r="BE1236" s="22"/>
      <c r="BF1236" s="22"/>
      <c r="BG1236" s="22"/>
      <c r="BH1236" s="22"/>
      <c r="BI1236" s="22"/>
      <c r="BJ1236" s="22"/>
      <c r="BK1236" s="22"/>
      <c r="BL1236" s="22"/>
      <c r="BM1236" s="22"/>
      <c r="BN1236" s="22"/>
      <c r="BO1236" s="22"/>
      <c r="BP1236" s="22"/>
      <c r="BQ1236" s="22"/>
      <c r="BR1236" s="22"/>
      <c r="BS1236" s="22"/>
      <c r="BT1236" s="22"/>
      <c r="BU1236" s="22"/>
      <c r="BV1236" s="22"/>
      <c r="BW1236" s="22"/>
      <c r="BX1236" s="22"/>
      <c r="BY1236" s="22"/>
      <c r="BZ1236" s="22"/>
      <c r="CA1236" s="22"/>
      <c r="CB1236" s="22"/>
      <c r="CC1236" s="22"/>
      <c r="CD1236" s="22"/>
      <c r="CE1236" s="22"/>
      <c r="CF1236" s="22"/>
      <c r="CG1236" s="22"/>
      <c r="CH1236" s="22"/>
      <c r="CI1236" s="22"/>
      <c r="CJ1236" s="22"/>
      <c r="CK1236" s="22"/>
      <c r="CL1236" s="22"/>
      <c r="CM1236" s="22"/>
      <c r="CN1236" s="22"/>
      <c r="CO1236" s="22"/>
      <c r="CP1236" s="22"/>
      <c r="CQ1236" s="22"/>
      <c r="CR1236" s="22"/>
      <c r="CS1236" s="22"/>
      <c r="CT1236" s="22"/>
      <c r="CU1236" s="22"/>
      <c r="CV1236" s="22"/>
      <c r="CW1236" s="22"/>
      <c r="CX1236" s="22"/>
      <c r="CY1236" s="22"/>
      <c r="CZ1236" s="22"/>
      <c r="DA1236" s="22"/>
      <c r="DB1236" s="22"/>
      <c r="DC1236" s="22"/>
      <c r="DD1236" s="22"/>
      <c r="DE1236" s="22"/>
      <c r="DF1236" s="22"/>
      <c r="DG1236" s="22"/>
      <c r="DH1236" s="22"/>
      <c r="DI1236" s="22"/>
      <c r="DJ1236" s="22"/>
      <c r="DK1236" s="22"/>
      <c r="DL1236" s="22"/>
      <c r="DM1236" s="22"/>
      <c r="DN1236" s="22"/>
      <c r="DO1236" s="22"/>
      <c r="DP1236" s="22"/>
      <c r="DQ1236" s="22"/>
      <c r="DR1236" s="22"/>
      <c r="DS1236" s="22"/>
      <c r="DT1236" s="22"/>
      <c r="DU1236" s="22"/>
      <c r="DV1236" s="22"/>
      <c r="DW1236" s="22"/>
      <c r="DX1236" s="22"/>
      <c r="DY1236" s="22"/>
      <c r="DZ1236" s="22"/>
      <c r="EA1236" s="22"/>
      <c r="EB1236" s="22"/>
      <c r="EC1236" s="22"/>
      <c r="ED1236" s="22"/>
      <c r="EE1236" s="22"/>
      <c r="EF1236" s="22"/>
      <c r="EG1236" s="22"/>
      <c r="EH1236" s="22"/>
      <c r="EI1236" s="22"/>
      <c r="EJ1236" s="22"/>
      <c r="EK1236" s="22"/>
      <c r="EL1236" s="22"/>
      <c r="EM1236" s="22"/>
      <c r="EN1236" s="22"/>
      <c r="EO1236" s="22"/>
      <c r="EP1236" s="22"/>
      <c r="EQ1236" s="22"/>
      <c r="ER1236" s="22"/>
      <c r="ES1236" s="22"/>
      <c r="ET1236" s="22"/>
      <c r="EU1236" s="22"/>
      <c r="EV1236" s="22"/>
      <c r="EW1236" s="22"/>
      <c r="EX1236" s="22"/>
      <c r="EY1236" s="22"/>
      <c r="EZ1236" s="22"/>
      <c r="FA1236" s="22"/>
      <c r="FB1236" s="22"/>
      <c r="FC1236" s="22"/>
      <c r="FD1236" s="22"/>
      <c r="FE1236" s="22"/>
      <c r="FF1236" s="22"/>
      <c r="FG1236" s="22"/>
      <c r="FH1236" s="22"/>
      <c r="FI1236" s="22"/>
      <c r="FJ1236" s="22"/>
      <c r="FK1236" s="22"/>
      <c r="FL1236" s="22"/>
      <c r="FM1236" s="22"/>
      <c r="FN1236" s="22"/>
      <c r="FO1236" s="22"/>
      <c r="FP1236" s="22"/>
    </row>
    <row r="1237" spans="1:172" ht="15">
      <c r="A1237" s="65"/>
      <c r="B1237" s="22"/>
      <c r="C1237" s="22"/>
      <c r="D1237" s="22"/>
      <c r="E1237" s="22"/>
      <c r="F1237" s="22"/>
      <c r="G1237" s="22"/>
      <c r="H1237" s="22"/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  <c r="AF1237" s="22"/>
      <c r="AG1237" s="22"/>
      <c r="AH1237" s="22"/>
      <c r="AI1237" s="22"/>
      <c r="AJ1237" s="22"/>
      <c r="AK1237" s="22"/>
      <c r="AL1237" s="22"/>
      <c r="AM1237" s="22"/>
      <c r="AN1237" s="22"/>
      <c r="AO1237" s="22"/>
      <c r="AP1237" s="22"/>
      <c r="AQ1237" s="22"/>
      <c r="AR1237" s="22"/>
      <c r="AS1237" s="22"/>
      <c r="AT1237" s="22"/>
      <c r="AU1237" s="22"/>
      <c r="AV1237" s="22"/>
      <c r="AW1237" s="22"/>
      <c r="AX1237" s="22"/>
      <c r="AY1237" s="22"/>
      <c r="AZ1237" s="22"/>
      <c r="BA1237" s="22"/>
      <c r="BB1237" s="22"/>
      <c r="BC1237" s="22"/>
      <c r="BD1237" s="22"/>
      <c r="BE1237" s="22"/>
      <c r="BF1237" s="22"/>
      <c r="BG1237" s="22"/>
      <c r="BH1237" s="22"/>
      <c r="BI1237" s="22"/>
      <c r="BJ1237" s="22"/>
      <c r="BK1237" s="22"/>
      <c r="BL1237" s="22"/>
      <c r="BM1237" s="22"/>
      <c r="BN1237" s="22"/>
      <c r="BO1237" s="22"/>
      <c r="BP1237" s="22"/>
      <c r="BQ1237" s="22"/>
      <c r="BR1237" s="22"/>
      <c r="BS1237" s="22"/>
      <c r="BT1237" s="22"/>
      <c r="BU1237" s="22"/>
      <c r="BV1237" s="22"/>
      <c r="BW1237" s="22"/>
      <c r="BX1237" s="22"/>
      <c r="BY1237" s="22"/>
      <c r="BZ1237" s="22"/>
      <c r="CA1237" s="22"/>
      <c r="CB1237" s="22"/>
      <c r="CC1237" s="22"/>
      <c r="CD1237" s="22"/>
      <c r="CE1237" s="22"/>
      <c r="CF1237" s="22"/>
      <c r="CG1237" s="22"/>
      <c r="CH1237" s="22"/>
      <c r="CI1237" s="22"/>
      <c r="CJ1237" s="22"/>
      <c r="CK1237" s="22"/>
      <c r="CL1237" s="22"/>
      <c r="CM1237" s="22"/>
      <c r="CN1237" s="22"/>
      <c r="CO1237" s="22"/>
      <c r="CP1237" s="22"/>
      <c r="CQ1237" s="22"/>
      <c r="CR1237" s="22"/>
      <c r="CS1237" s="22"/>
      <c r="CT1237" s="22"/>
      <c r="CU1237" s="22"/>
      <c r="CV1237" s="22"/>
      <c r="CW1237" s="22"/>
      <c r="CX1237" s="22"/>
      <c r="CY1237" s="22"/>
      <c r="CZ1237" s="22"/>
      <c r="DA1237" s="22"/>
      <c r="DB1237" s="22"/>
      <c r="DC1237" s="22"/>
      <c r="DD1237" s="22"/>
      <c r="DE1237" s="22"/>
      <c r="DF1237" s="22"/>
      <c r="DG1237" s="22"/>
      <c r="DH1237" s="22"/>
      <c r="DI1237" s="22"/>
      <c r="DJ1237" s="22"/>
      <c r="DK1237" s="22"/>
      <c r="DL1237" s="22"/>
      <c r="DM1237" s="22"/>
      <c r="DN1237" s="22"/>
      <c r="DO1237" s="22"/>
      <c r="DP1237" s="22"/>
      <c r="DQ1237" s="22"/>
      <c r="DR1237" s="22"/>
      <c r="DS1237" s="22"/>
      <c r="DT1237" s="22"/>
      <c r="DU1237" s="22"/>
      <c r="DV1237" s="22"/>
      <c r="DW1237" s="22"/>
      <c r="DX1237" s="22"/>
      <c r="DY1237" s="22"/>
      <c r="DZ1237" s="22"/>
      <c r="EA1237" s="22"/>
      <c r="EB1237" s="22"/>
      <c r="EC1237" s="22"/>
      <c r="ED1237" s="22"/>
      <c r="EE1237" s="22"/>
      <c r="EF1237" s="22"/>
      <c r="EG1237" s="22"/>
      <c r="EH1237" s="22"/>
      <c r="EI1237" s="22"/>
      <c r="EJ1237" s="22"/>
      <c r="EK1237" s="22"/>
      <c r="EL1237" s="22"/>
      <c r="EM1237" s="22"/>
      <c r="EN1237" s="22"/>
      <c r="EO1237" s="22"/>
      <c r="EP1237" s="22"/>
      <c r="EQ1237" s="22"/>
      <c r="ER1237" s="22"/>
      <c r="ES1237" s="22"/>
      <c r="ET1237" s="22"/>
      <c r="EU1237" s="22"/>
      <c r="EV1237" s="22"/>
      <c r="EW1237" s="22"/>
      <c r="EX1237" s="22"/>
      <c r="EY1237" s="22"/>
      <c r="EZ1237" s="22"/>
      <c r="FA1237" s="22"/>
      <c r="FB1237" s="22"/>
      <c r="FC1237" s="22"/>
      <c r="FD1237" s="22"/>
      <c r="FE1237" s="22"/>
      <c r="FF1237" s="22"/>
      <c r="FG1237" s="22"/>
      <c r="FH1237" s="22"/>
      <c r="FI1237" s="22"/>
      <c r="FJ1237" s="22"/>
      <c r="FK1237" s="22"/>
      <c r="FL1237" s="22"/>
      <c r="FM1237" s="22"/>
      <c r="FN1237" s="22"/>
      <c r="FO1237" s="22"/>
      <c r="FP1237" s="22"/>
    </row>
    <row r="1238" spans="1:172" ht="15">
      <c r="A1238" s="65"/>
      <c r="B1238" s="22"/>
      <c r="C1238" s="22"/>
      <c r="D1238" s="22"/>
      <c r="E1238" s="22"/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22"/>
      <c r="AH1238" s="22"/>
      <c r="AI1238" s="22"/>
      <c r="AJ1238" s="22"/>
      <c r="AK1238" s="22"/>
      <c r="AL1238" s="22"/>
      <c r="AM1238" s="22"/>
      <c r="AN1238" s="22"/>
      <c r="AO1238" s="22"/>
      <c r="AP1238" s="22"/>
      <c r="AQ1238" s="22"/>
      <c r="AR1238" s="22"/>
      <c r="AS1238" s="22"/>
      <c r="AT1238" s="22"/>
      <c r="AU1238" s="22"/>
      <c r="AV1238" s="22"/>
      <c r="AW1238" s="22"/>
      <c r="AX1238" s="22"/>
      <c r="AY1238" s="22"/>
      <c r="AZ1238" s="22"/>
      <c r="BA1238" s="22"/>
      <c r="BB1238" s="22"/>
      <c r="BC1238" s="22"/>
      <c r="BD1238" s="22"/>
      <c r="BE1238" s="22"/>
      <c r="BF1238" s="22"/>
      <c r="BG1238" s="22"/>
      <c r="BH1238" s="22"/>
      <c r="BI1238" s="22"/>
      <c r="BJ1238" s="22"/>
      <c r="BK1238" s="22"/>
      <c r="BL1238" s="22"/>
      <c r="BM1238" s="22"/>
      <c r="BN1238" s="22"/>
      <c r="BO1238" s="22"/>
      <c r="BP1238" s="22"/>
      <c r="BQ1238" s="22"/>
      <c r="BR1238" s="22"/>
      <c r="BS1238" s="22"/>
      <c r="BT1238" s="22"/>
      <c r="BU1238" s="22"/>
      <c r="BV1238" s="22"/>
      <c r="BW1238" s="22"/>
      <c r="BX1238" s="22"/>
      <c r="BY1238" s="22"/>
      <c r="BZ1238" s="22"/>
      <c r="CA1238" s="22"/>
      <c r="CB1238" s="22"/>
      <c r="CC1238" s="22"/>
      <c r="CD1238" s="22"/>
      <c r="CE1238" s="22"/>
      <c r="CF1238" s="22"/>
      <c r="CG1238" s="22"/>
      <c r="CH1238" s="22"/>
      <c r="CI1238" s="22"/>
      <c r="CJ1238" s="22"/>
      <c r="CK1238" s="22"/>
      <c r="CL1238" s="22"/>
      <c r="CM1238" s="22"/>
      <c r="CN1238" s="22"/>
      <c r="CO1238" s="22"/>
      <c r="CP1238" s="22"/>
      <c r="CQ1238" s="22"/>
      <c r="CR1238" s="22"/>
      <c r="CS1238" s="22"/>
      <c r="CT1238" s="22"/>
      <c r="CU1238" s="22"/>
      <c r="CV1238" s="22"/>
      <c r="CW1238" s="22"/>
      <c r="CX1238" s="22"/>
      <c r="CY1238" s="22"/>
      <c r="CZ1238" s="22"/>
      <c r="DA1238" s="22"/>
      <c r="DB1238" s="22"/>
      <c r="DC1238" s="22"/>
      <c r="DD1238" s="22"/>
      <c r="DE1238" s="22"/>
      <c r="DF1238" s="22"/>
      <c r="DG1238" s="22"/>
      <c r="DH1238" s="22"/>
      <c r="DI1238" s="22"/>
      <c r="DJ1238" s="22"/>
      <c r="DK1238" s="22"/>
      <c r="DL1238" s="22"/>
      <c r="DM1238" s="22"/>
      <c r="DN1238" s="22"/>
      <c r="DO1238" s="22"/>
      <c r="DP1238" s="22"/>
      <c r="DQ1238" s="22"/>
      <c r="DR1238" s="22"/>
      <c r="DS1238" s="22"/>
      <c r="DT1238" s="22"/>
      <c r="DU1238" s="22"/>
      <c r="DV1238" s="22"/>
      <c r="DW1238" s="22"/>
      <c r="DX1238" s="22"/>
      <c r="DY1238" s="22"/>
      <c r="DZ1238" s="22"/>
      <c r="EA1238" s="22"/>
      <c r="EB1238" s="22"/>
      <c r="EC1238" s="22"/>
      <c r="ED1238" s="22"/>
      <c r="EE1238" s="22"/>
      <c r="EF1238" s="22"/>
      <c r="EG1238" s="22"/>
      <c r="EH1238" s="22"/>
      <c r="EI1238" s="22"/>
      <c r="EJ1238" s="22"/>
      <c r="EK1238" s="22"/>
      <c r="EL1238" s="22"/>
      <c r="EM1238" s="22"/>
      <c r="EN1238" s="22"/>
      <c r="EO1238" s="22"/>
      <c r="EP1238" s="22"/>
      <c r="EQ1238" s="22"/>
      <c r="ER1238" s="22"/>
      <c r="ES1238" s="22"/>
      <c r="ET1238" s="22"/>
      <c r="EU1238" s="22"/>
      <c r="EV1238" s="22"/>
      <c r="EW1238" s="22"/>
      <c r="EX1238" s="22"/>
      <c r="EY1238" s="22"/>
      <c r="EZ1238" s="22"/>
      <c r="FA1238" s="22"/>
      <c r="FB1238" s="22"/>
      <c r="FC1238" s="22"/>
      <c r="FD1238" s="22"/>
      <c r="FE1238" s="22"/>
      <c r="FF1238" s="22"/>
      <c r="FG1238" s="22"/>
      <c r="FH1238" s="22"/>
      <c r="FI1238" s="22"/>
      <c r="FJ1238" s="22"/>
      <c r="FK1238" s="22"/>
      <c r="FL1238" s="22"/>
      <c r="FM1238" s="22"/>
      <c r="FN1238" s="22"/>
      <c r="FO1238" s="22"/>
      <c r="FP1238" s="22"/>
    </row>
    <row r="1239" spans="1:172" ht="15">
      <c r="A1239" s="65"/>
      <c r="B1239" s="22"/>
      <c r="C1239" s="22"/>
      <c r="D1239" s="22"/>
      <c r="E1239" s="22"/>
      <c r="F1239" s="22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  <c r="AF1239" s="22"/>
      <c r="AG1239" s="22"/>
      <c r="AH1239" s="22"/>
      <c r="AI1239" s="22"/>
      <c r="AJ1239" s="22"/>
      <c r="AK1239" s="22"/>
      <c r="AL1239" s="22"/>
      <c r="AM1239" s="22"/>
      <c r="AN1239" s="22"/>
      <c r="AO1239" s="22"/>
      <c r="AP1239" s="22"/>
      <c r="AQ1239" s="22"/>
      <c r="AR1239" s="22"/>
      <c r="AS1239" s="22"/>
      <c r="AT1239" s="22"/>
      <c r="AU1239" s="22"/>
      <c r="AV1239" s="22"/>
      <c r="AW1239" s="22"/>
      <c r="AX1239" s="22"/>
      <c r="AY1239" s="22"/>
      <c r="AZ1239" s="22"/>
      <c r="BA1239" s="22"/>
      <c r="BB1239" s="22"/>
      <c r="BC1239" s="22"/>
      <c r="BD1239" s="22"/>
      <c r="BE1239" s="22"/>
      <c r="BF1239" s="22"/>
      <c r="BG1239" s="22"/>
      <c r="BH1239" s="22"/>
      <c r="BI1239" s="22"/>
      <c r="BJ1239" s="22"/>
      <c r="BK1239" s="22"/>
      <c r="BL1239" s="22"/>
      <c r="BM1239" s="22"/>
      <c r="BN1239" s="22"/>
      <c r="BO1239" s="22"/>
      <c r="BP1239" s="22"/>
      <c r="BQ1239" s="22"/>
      <c r="BR1239" s="22"/>
      <c r="BS1239" s="22"/>
      <c r="BT1239" s="22"/>
      <c r="BU1239" s="22"/>
      <c r="BV1239" s="22"/>
      <c r="BW1239" s="22"/>
      <c r="BX1239" s="22"/>
      <c r="BY1239" s="22"/>
      <c r="BZ1239" s="22"/>
      <c r="CA1239" s="22"/>
      <c r="CB1239" s="22"/>
      <c r="CC1239" s="22"/>
      <c r="CD1239" s="22"/>
      <c r="CE1239" s="22"/>
      <c r="CF1239" s="22"/>
      <c r="CG1239" s="22"/>
      <c r="CH1239" s="22"/>
      <c r="CI1239" s="22"/>
      <c r="CJ1239" s="22"/>
      <c r="CK1239" s="22"/>
      <c r="CL1239" s="22"/>
      <c r="CM1239" s="22"/>
      <c r="CN1239" s="22"/>
      <c r="CO1239" s="22"/>
      <c r="CP1239" s="22"/>
      <c r="CQ1239" s="22"/>
      <c r="CR1239" s="22"/>
      <c r="CS1239" s="22"/>
      <c r="CT1239" s="22"/>
      <c r="CU1239" s="22"/>
      <c r="CV1239" s="22"/>
      <c r="CW1239" s="22"/>
      <c r="CX1239" s="22"/>
      <c r="CY1239" s="22"/>
      <c r="CZ1239" s="22"/>
      <c r="DA1239" s="22"/>
      <c r="DB1239" s="22"/>
      <c r="DC1239" s="22"/>
      <c r="DD1239" s="22"/>
      <c r="DE1239" s="22"/>
      <c r="DF1239" s="22"/>
      <c r="DG1239" s="22"/>
      <c r="DH1239" s="22"/>
      <c r="DI1239" s="22"/>
      <c r="DJ1239" s="22"/>
      <c r="DK1239" s="22"/>
      <c r="DL1239" s="22"/>
      <c r="DM1239" s="22"/>
      <c r="DN1239" s="22"/>
      <c r="DO1239" s="22"/>
      <c r="DP1239" s="22"/>
      <c r="DQ1239" s="22"/>
      <c r="DR1239" s="22"/>
      <c r="DS1239" s="22"/>
      <c r="DT1239" s="22"/>
      <c r="DU1239" s="22"/>
      <c r="DV1239" s="22"/>
      <c r="DW1239" s="22"/>
      <c r="DX1239" s="22"/>
      <c r="DY1239" s="22"/>
      <c r="DZ1239" s="22"/>
      <c r="EA1239" s="22"/>
      <c r="EB1239" s="22"/>
      <c r="EC1239" s="22"/>
      <c r="ED1239" s="22"/>
      <c r="EE1239" s="22"/>
      <c r="EF1239" s="22"/>
      <c r="EG1239" s="22"/>
      <c r="EH1239" s="22"/>
      <c r="EI1239" s="22"/>
      <c r="EJ1239" s="22"/>
      <c r="EK1239" s="22"/>
      <c r="EL1239" s="22"/>
      <c r="EM1239" s="22"/>
      <c r="EN1239" s="22"/>
      <c r="EO1239" s="22"/>
      <c r="EP1239" s="22"/>
      <c r="EQ1239" s="22"/>
      <c r="ER1239" s="22"/>
      <c r="ES1239" s="22"/>
      <c r="ET1239" s="22"/>
      <c r="EU1239" s="22"/>
      <c r="EV1239" s="22"/>
      <c r="EW1239" s="22"/>
      <c r="EX1239" s="22"/>
      <c r="EY1239" s="22"/>
      <c r="EZ1239" s="22"/>
      <c r="FA1239" s="22"/>
      <c r="FB1239" s="22"/>
      <c r="FC1239" s="22"/>
      <c r="FD1239" s="22"/>
      <c r="FE1239" s="22"/>
      <c r="FF1239" s="22"/>
      <c r="FG1239" s="22"/>
      <c r="FH1239" s="22"/>
      <c r="FI1239" s="22"/>
      <c r="FJ1239" s="22"/>
      <c r="FK1239" s="22"/>
      <c r="FL1239" s="22"/>
      <c r="FM1239" s="22"/>
      <c r="FN1239" s="22"/>
      <c r="FO1239" s="22"/>
      <c r="FP1239" s="22"/>
    </row>
    <row r="1240" spans="1:172" ht="15">
      <c r="A1240" s="65"/>
      <c r="B1240" s="22"/>
      <c r="C1240" s="22"/>
      <c r="D1240" s="22"/>
      <c r="E1240" s="22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  <c r="AF1240" s="22"/>
      <c r="AG1240" s="22"/>
      <c r="AH1240" s="22"/>
      <c r="AI1240" s="22"/>
      <c r="AJ1240" s="22"/>
      <c r="AK1240" s="22"/>
      <c r="AL1240" s="22"/>
      <c r="AM1240" s="22"/>
      <c r="AN1240" s="22"/>
      <c r="AO1240" s="22"/>
      <c r="AP1240" s="22"/>
      <c r="AQ1240" s="22"/>
      <c r="AR1240" s="22"/>
      <c r="AS1240" s="22"/>
      <c r="AT1240" s="22"/>
      <c r="AU1240" s="22"/>
      <c r="AV1240" s="22"/>
      <c r="AW1240" s="22"/>
      <c r="AX1240" s="22"/>
      <c r="AY1240" s="22"/>
      <c r="AZ1240" s="22"/>
      <c r="BA1240" s="22"/>
      <c r="BB1240" s="22"/>
      <c r="BC1240" s="22"/>
      <c r="BD1240" s="22"/>
      <c r="BE1240" s="22"/>
      <c r="BF1240" s="22"/>
      <c r="BG1240" s="22"/>
      <c r="BH1240" s="22"/>
      <c r="BI1240" s="22"/>
      <c r="BJ1240" s="22"/>
      <c r="BK1240" s="22"/>
      <c r="BL1240" s="22"/>
      <c r="BM1240" s="22"/>
      <c r="BN1240" s="22"/>
      <c r="BO1240" s="22"/>
      <c r="BP1240" s="22"/>
      <c r="BQ1240" s="22"/>
      <c r="BR1240" s="22"/>
      <c r="BS1240" s="22"/>
      <c r="BT1240" s="22"/>
      <c r="BU1240" s="22"/>
      <c r="BV1240" s="22"/>
      <c r="BW1240" s="22"/>
      <c r="BX1240" s="22"/>
      <c r="BY1240" s="22"/>
      <c r="BZ1240" s="22"/>
      <c r="CA1240" s="22"/>
      <c r="CB1240" s="22"/>
      <c r="CC1240" s="22"/>
      <c r="CD1240" s="22"/>
      <c r="CE1240" s="22"/>
      <c r="CF1240" s="22"/>
      <c r="CG1240" s="22"/>
      <c r="CH1240" s="22"/>
      <c r="CI1240" s="22"/>
      <c r="CJ1240" s="22"/>
      <c r="CK1240" s="22"/>
      <c r="CL1240" s="22"/>
      <c r="CM1240" s="22"/>
      <c r="CN1240" s="22"/>
      <c r="CO1240" s="22"/>
      <c r="CP1240" s="22"/>
      <c r="CQ1240" s="22"/>
      <c r="CR1240" s="22"/>
      <c r="CS1240" s="22"/>
      <c r="CT1240" s="22"/>
      <c r="CU1240" s="22"/>
      <c r="CV1240" s="22"/>
      <c r="CW1240" s="22"/>
      <c r="CX1240" s="22"/>
      <c r="CY1240" s="22"/>
      <c r="CZ1240" s="22"/>
      <c r="DA1240" s="22"/>
      <c r="DB1240" s="22"/>
      <c r="DC1240" s="22"/>
      <c r="DD1240" s="22"/>
      <c r="DE1240" s="22"/>
      <c r="DF1240" s="22"/>
      <c r="DG1240" s="22"/>
      <c r="DH1240" s="22"/>
      <c r="DI1240" s="22"/>
      <c r="DJ1240" s="22"/>
      <c r="DK1240" s="22"/>
      <c r="DL1240" s="22"/>
      <c r="DM1240" s="22"/>
      <c r="DN1240" s="22"/>
      <c r="DO1240" s="22"/>
      <c r="DP1240" s="22"/>
      <c r="DQ1240" s="22"/>
      <c r="DR1240" s="22"/>
      <c r="DS1240" s="22"/>
      <c r="DT1240" s="22"/>
      <c r="DU1240" s="22"/>
      <c r="DV1240" s="22"/>
      <c r="DW1240" s="22"/>
      <c r="DX1240" s="22"/>
      <c r="DY1240" s="22"/>
      <c r="DZ1240" s="22"/>
      <c r="EA1240" s="22"/>
      <c r="EB1240" s="22"/>
      <c r="EC1240" s="22"/>
      <c r="ED1240" s="22"/>
      <c r="EE1240" s="22"/>
      <c r="EF1240" s="22"/>
      <c r="EG1240" s="22"/>
      <c r="EH1240" s="22"/>
      <c r="EI1240" s="22"/>
      <c r="EJ1240" s="22"/>
      <c r="EK1240" s="22"/>
      <c r="EL1240" s="22"/>
      <c r="EM1240" s="22"/>
      <c r="EN1240" s="22"/>
      <c r="EO1240" s="22"/>
      <c r="EP1240" s="22"/>
      <c r="EQ1240" s="22"/>
      <c r="ER1240" s="22"/>
      <c r="ES1240" s="22"/>
      <c r="ET1240" s="22"/>
      <c r="EU1240" s="22"/>
      <c r="EV1240" s="22"/>
      <c r="EW1240" s="22"/>
      <c r="EX1240" s="22"/>
      <c r="EY1240" s="22"/>
      <c r="EZ1240" s="22"/>
      <c r="FA1240" s="22"/>
      <c r="FB1240" s="22"/>
      <c r="FC1240" s="22"/>
      <c r="FD1240" s="22"/>
      <c r="FE1240" s="22"/>
      <c r="FF1240" s="22"/>
      <c r="FG1240" s="22"/>
      <c r="FH1240" s="22"/>
      <c r="FI1240" s="22"/>
      <c r="FJ1240" s="22"/>
      <c r="FK1240" s="22"/>
      <c r="FL1240" s="22"/>
      <c r="FM1240" s="22"/>
      <c r="FN1240" s="22"/>
      <c r="FO1240" s="22"/>
      <c r="FP1240" s="22"/>
    </row>
    <row r="1241" spans="1:172" ht="15">
      <c r="A1241" s="65"/>
      <c r="B1241" s="22"/>
      <c r="C1241" s="22"/>
      <c r="D1241" s="22"/>
      <c r="E1241" s="22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  <c r="AF1241" s="22"/>
      <c r="AG1241" s="22"/>
      <c r="AH1241" s="22"/>
      <c r="AI1241" s="22"/>
      <c r="AJ1241" s="22"/>
      <c r="AK1241" s="22"/>
      <c r="AL1241" s="22"/>
      <c r="AM1241" s="22"/>
      <c r="AN1241" s="22"/>
      <c r="AO1241" s="22"/>
      <c r="AP1241" s="22"/>
      <c r="AQ1241" s="22"/>
      <c r="AR1241" s="22"/>
      <c r="AS1241" s="22"/>
      <c r="AT1241" s="22"/>
      <c r="AU1241" s="22"/>
      <c r="AV1241" s="22"/>
      <c r="AW1241" s="22"/>
      <c r="AX1241" s="22"/>
      <c r="AY1241" s="22"/>
      <c r="AZ1241" s="22"/>
      <c r="BA1241" s="22"/>
      <c r="BB1241" s="22"/>
      <c r="BC1241" s="22"/>
      <c r="BD1241" s="22"/>
      <c r="BE1241" s="22"/>
      <c r="BF1241" s="22"/>
      <c r="BG1241" s="22"/>
      <c r="BH1241" s="22"/>
      <c r="BI1241" s="22"/>
      <c r="BJ1241" s="22"/>
      <c r="BK1241" s="22"/>
      <c r="BL1241" s="22"/>
      <c r="BM1241" s="22"/>
      <c r="BN1241" s="22"/>
      <c r="BO1241" s="22"/>
      <c r="BP1241" s="22"/>
      <c r="BQ1241" s="22"/>
      <c r="BR1241" s="22"/>
      <c r="BS1241" s="22"/>
      <c r="BT1241" s="22"/>
      <c r="BU1241" s="22"/>
      <c r="BV1241" s="22"/>
      <c r="BW1241" s="22"/>
      <c r="BX1241" s="22"/>
      <c r="BY1241" s="22"/>
      <c r="BZ1241" s="22"/>
      <c r="CA1241" s="22"/>
      <c r="CB1241" s="22"/>
      <c r="CC1241" s="22"/>
      <c r="CD1241" s="22"/>
      <c r="CE1241" s="22"/>
      <c r="CF1241" s="22"/>
      <c r="CG1241" s="22"/>
      <c r="CH1241" s="22"/>
      <c r="CI1241" s="22"/>
      <c r="CJ1241" s="22"/>
      <c r="CK1241" s="22"/>
      <c r="CL1241" s="22"/>
      <c r="CM1241" s="22"/>
      <c r="CN1241" s="22"/>
      <c r="CO1241" s="22"/>
      <c r="CP1241" s="22"/>
      <c r="CQ1241" s="22"/>
      <c r="CR1241" s="22"/>
      <c r="CS1241" s="22"/>
      <c r="CT1241" s="22"/>
      <c r="CU1241" s="22"/>
      <c r="CV1241" s="22"/>
      <c r="CW1241" s="22"/>
      <c r="CX1241" s="22"/>
      <c r="CY1241" s="22"/>
      <c r="CZ1241" s="22"/>
      <c r="DA1241" s="22"/>
      <c r="DB1241" s="22"/>
      <c r="DC1241" s="22"/>
      <c r="DD1241" s="22"/>
      <c r="DE1241" s="22"/>
      <c r="DF1241" s="22"/>
      <c r="DG1241" s="22"/>
      <c r="DH1241" s="22"/>
      <c r="DI1241" s="22"/>
      <c r="DJ1241" s="22"/>
      <c r="DK1241" s="22"/>
      <c r="DL1241" s="22"/>
      <c r="DM1241" s="22"/>
      <c r="DN1241" s="22"/>
      <c r="DO1241" s="22"/>
      <c r="DP1241" s="22"/>
      <c r="DQ1241" s="22"/>
      <c r="DR1241" s="22"/>
      <c r="DS1241" s="22"/>
      <c r="DT1241" s="22"/>
      <c r="DU1241" s="22"/>
      <c r="DV1241" s="22"/>
      <c r="DW1241" s="22"/>
      <c r="DX1241" s="22"/>
      <c r="DY1241" s="22"/>
      <c r="DZ1241" s="22"/>
      <c r="EA1241" s="22"/>
      <c r="EB1241" s="22"/>
      <c r="EC1241" s="22"/>
      <c r="ED1241" s="22"/>
      <c r="EE1241" s="22"/>
      <c r="EF1241" s="22"/>
      <c r="EG1241" s="22"/>
      <c r="EH1241" s="22"/>
      <c r="EI1241" s="22"/>
      <c r="EJ1241" s="22"/>
      <c r="EK1241" s="22"/>
      <c r="EL1241" s="22"/>
      <c r="EM1241" s="22"/>
      <c r="EN1241" s="22"/>
      <c r="EO1241" s="22"/>
      <c r="EP1241" s="22"/>
      <c r="EQ1241" s="22"/>
      <c r="ER1241" s="22"/>
      <c r="ES1241" s="22"/>
      <c r="ET1241" s="22"/>
      <c r="EU1241" s="22"/>
      <c r="EV1241" s="22"/>
      <c r="EW1241" s="22"/>
      <c r="EX1241" s="22"/>
      <c r="EY1241" s="22"/>
      <c r="EZ1241" s="22"/>
      <c r="FA1241" s="22"/>
      <c r="FB1241" s="22"/>
      <c r="FC1241" s="22"/>
      <c r="FD1241" s="22"/>
      <c r="FE1241" s="22"/>
      <c r="FF1241" s="22"/>
      <c r="FG1241" s="22"/>
      <c r="FH1241" s="22"/>
      <c r="FI1241" s="22"/>
      <c r="FJ1241" s="22"/>
      <c r="FK1241" s="22"/>
      <c r="FL1241" s="22"/>
      <c r="FM1241" s="22"/>
      <c r="FN1241" s="22"/>
      <c r="FO1241" s="22"/>
      <c r="FP1241" s="22"/>
    </row>
    <row r="1242" spans="1:172" ht="15">
      <c r="A1242" s="65"/>
      <c r="B1242" s="22"/>
      <c r="C1242" s="22"/>
      <c r="D1242" s="22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22"/>
      <c r="AH1242" s="22"/>
      <c r="AI1242" s="22"/>
      <c r="AJ1242" s="22"/>
      <c r="AK1242" s="22"/>
      <c r="AL1242" s="22"/>
      <c r="AM1242" s="22"/>
      <c r="AN1242" s="22"/>
      <c r="AO1242" s="22"/>
      <c r="AP1242" s="22"/>
      <c r="AQ1242" s="22"/>
      <c r="AR1242" s="22"/>
      <c r="AS1242" s="22"/>
      <c r="AT1242" s="22"/>
      <c r="AU1242" s="22"/>
      <c r="AV1242" s="22"/>
      <c r="AW1242" s="22"/>
      <c r="AX1242" s="22"/>
      <c r="AY1242" s="22"/>
      <c r="AZ1242" s="22"/>
      <c r="BA1242" s="22"/>
      <c r="BB1242" s="22"/>
      <c r="BC1242" s="22"/>
      <c r="BD1242" s="22"/>
      <c r="BE1242" s="22"/>
      <c r="BF1242" s="22"/>
      <c r="BG1242" s="22"/>
      <c r="BH1242" s="22"/>
      <c r="BI1242" s="22"/>
      <c r="BJ1242" s="22"/>
      <c r="BK1242" s="22"/>
      <c r="BL1242" s="22"/>
      <c r="BM1242" s="22"/>
      <c r="BN1242" s="22"/>
      <c r="BO1242" s="22"/>
      <c r="BP1242" s="22"/>
      <c r="BQ1242" s="22"/>
      <c r="BR1242" s="22"/>
      <c r="BS1242" s="22"/>
      <c r="BT1242" s="22"/>
      <c r="BU1242" s="22"/>
      <c r="BV1242" s="22"/>
      <c r="BW1242" s="22"/>
      <c r="BX1242" s="22"/>
      <c r="BY1242" s="22"/>
      <c r="BZ1242" s="22"/>
      <c r="CA1242" s="22"/>
      <c r="CB1242" s="22"/>
      <c r="CC1242" s="22"/>
      <c r="CD1242" s="22"/>
      <c r="CE1242" s="22"/>
      <c r="CF1242" s="22"/>
      <c r="CG1242" s="22"/>
      <c r="CH1242" s="22"/>
      <c r="CI1242" s="22"/>
      <c r="CJ1242" s="22"/>
      <c r="CK1242" s="22"/>
      <c r="CL1242" s="22"/>
      <c r="CM1242" s="22"/>
      <c r="CN1242" s="22"/>
      <c r="CO1242" s="22"/>
      <c r="CP1242" s="22"/>
      <c r="CQ1242" s="22"/>
      <c r="CR1242" s="22"/>
      <c r="CS1242" s="22"/>
      <c r="CT1242" s="22"/>
      <c r="CU1242" s="22"/>
      <c r="CV1242" s="22"/>
      <c r="CW1242" s="22"/>
      <c r="CX1242" s="22"/>
      <c r="CY1242" s="22"/>
      <c r="CZ1242" s="22"/>
      <c r="DA1242" s="22"/>
      <c r="DB1242" s="22"/>
      <c r="DC1242" s="22"/>
      <c r="DD1242" s="22"/>
      <c r="DE1242" s="22"/>
      <c r="DF1242" s="22"/>
      <c r="DG1242" s="22"/>
      <c r="DH1242" s="22"/>
      <c r="DI1242" s="22"/>
      <c r="DJ1242" s="22"/>
      <c r="DK1242" s="22"/>
      <c r="DL1242" s="22"/>
      <c r="DM1242" s="22"/>
      <c r="DN1242" s="22"/>
      <c r="DO1242" s="22"/>
      <c r="DP1242" s="22"/>
      <c r="DQ1242" s="22"/>
      <c r="DR1242" s="22"/>
      <c r="DS1242" s="22"/>
      <c r="DT1242" s="22"/>
      <c r="DU1242" s="22"/>
      <c r="DV1242" s="22"/>
      <c r="DW1242" s="22"/>
      <c r="DX1242" s="22"/>
      <c r="DY1242" s="22"/>
      <c r="DZ1242" s="22"/>
      <c r="EA1242" s="22"/>
      <c r="EB1242" s="22"/>
      <c r="EC1242" s="22"/>
      <c r="ED1242" s="22"/>
      <c r="EE1242" s="22"/>
      <c r="EF1242" s="22"/>
      <c r="EG1242" s="22"/>
      <c r="EH1242" s="22"/>
      <c r="EI1242" s="22"/>
      <c r="EJ1242" s="22"/>
      <c r="EK1242" s="22"/>
      <c r="EL1242" s="22"/>
      <c r="EM1242" s="22"/>
      <c r="EN1242" s="22"/>
      <c r="EO1242" s="22"/>
      <c r="EP1242" s="22"/>
      <c r="EQ1242" s="22"/>
      <c r="ER1242" s="22"/>
      <c r="ES1242" s="22"/>
      <c r="ET1242" s="22"/>
      <c r="EU1242" s="22"/>
      <c r="EV1242" s="22"/>
      <c r="EW1242" s="22"/>
      <c r="EX1242" s="22"/>
      <c r="EY1242" s="22"/>
      <c r="EZ1242" s="22"/>
      <c r="FA1242" s="22"/>
      <c r="FB1242" s="22"/>
      <c r="FC1242" s="22"/>
      <c r="FD1242" s="22"/>
      <c r="FE1242" s="22"/>
      <c r="FF1242" s="22"/>
      <c r="FG1242" s="22"/>
      <c r="FH1242" s="22"/>
      <c r="FI1242" s="22"/>
      <c r="FJ1242" s="22"/>
      <c r="FK1242" s="22"/>
      <c r="FL1242" s="22"/>
      <c r="FM1242" s="22"/>
      <c r="FN1242" s="22"/>
      <c r="FO1242" s="22"/>
      <c r="FP1242" s="22"/>
    </row>
    <row r="1243" spans="1:172" ht="15">
      <c r="A1243" s="65"/>
      <c r="B1243" s="22"/>
      <c r="C1243" s="22"/>
      <c r="D1243" s="22"/>
      <c r="E1243" s="22"/>
      <c r="F1243" s="22"/>
      <c r="G1243" s="22"/>
      <c r="H1243" s="22"/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  <c r="AF1243" s="22"/>
      <c r="AG1243" s="22"/>
      <c r="AH1243" s="22"/>
      <c r="AI1243" s="22"/>
      <c r="AJ1243" s="22"/>
      <c r="AK1243" s="22"/>
      <c r="AL1243" s="22"/>
      <c r="AM1243" s="22"/>
      <c r="AN1243" s="22"/>
      <c r="AO1243" s="22"/>
      <c r="AP1243" s="22"/>
      <c r="AQ1243" s="22"/>
      <c r="AR1243" s="22"/>
      <c r="AS1243" s="22"/>
      <c r="AT1243" s="22"/>
      <c r="AU1243" s="22"/>
      <c r="AV1243" s="22"/>
      <c r="AW1243" s="22"/>
      <c r="AX1243" s="22"/>
      <c r="AY1243" s="22"/>
      <c r="AZ1243" s="22"/>
      <c r="BA1243" s="22"/>
      <c r="BB1243" s="22"/>
      <c r="BC1243" s="22"/>
      <c r="BD1243" s="22"/>
      <c r="BE1243" s="22"/>
      <c r="BF1243" s="22"/>
      <c r="BG1243" s="22"/>
      <c r="BH1243" s="22"/>
      <c r="BI1243" s="22"/>
      <c r="BJ1243" s="22"/>
      <c r="BK1243" s="22"/>
      <c r="BL1243" s="22"/>
      <c r="BM1243" s="22"/>
      <c r="BN1243" s="22"/>
      <c r="BO1243" s="22"/>
      <c r="BP1243" s="22"/>
      <c r="BQ1243" s="22"/>
      <c r="BR1243" s="22"/>
      <c r="BS1243" s="22"/>
      <c r="BT1243" s="22"/>
      <c r="BU1243" s="22"/>
      <c r="BV1243" s="22"/>
      <c r="BW1243" s="22"/>
      <c r="BX1243" s="22"/>
      <c r="BY1243" s="22"/>
      <c r="BZ1243" s="22"/>
      <c r="CA1243" s="22"/>
      <c r="CB1243" s="22"/>
      <c r="CC1243" s="22"/>
      <c r="CD1243" s="22"/>
      <c r="CE1243" s="22"/>
      <c r="CF1243" s="22"/>
      <c r="CG1243" s="22"/>
      <c r="CH1243" s="22"/>
      <c r="CI1243" s="22"/>
      <c r="CJ1243" s="22"/>
      <c r="CK1243" s="22"/>
      <c r="CL1243" s="22"/>
      <c r="CM1243" s="22"/>
      <c r="CN1243" s="22"/>
      <c r="CO1243" s="22"/>
      <c r="CP1243" s="22"/>
      <c r="CQ1243" s="22"/>
      <c r="CR1243" s="22"/>
      <c r="CS1243" s="22"/>
      <c r="CT1243" s="22"/>
      <c r="CU1243" s="22"/>
      <c r="CV1243" s="22"/>
      <c r="CW1243" s="22"/>
      <c r="CX1243" s="22"/>
      <c r="CY1243" s="22"/>
      <c r="CZ1243" s="22"/>
      <c r="DA1243" s="22"/>
      <c r="DB1243" s="22"/>
      <c r="DC1243" s="22"/>
      <c r="DD1243" s="22"/>
      <c r="DE1243" s="22"/>
      <c r="DF1243" s="22"/>
      <c r="DG1243" s="22"/>
      <c r="DH1243" s="22"/>
      <c r="DI1243" s="22"/>
      <c r="DJ1243" s="22"/>
      <c r="DK1243" s="22"/>
      <c r="DL1243" s="22"/>
      <c r="DM1243" s="22"/>
      <c r="DN1243" s="22"/>
      <c r="DO1243" s="22"/>
      <c r="DP1243" s="22"/>
      <c r="DQ1243" s="22"/>
      <c r="DR1243" s="22"/>
      <c r="DS1243" s="22"/>
      <c r="DT1243" s="22"/>
      <c r="DU1243" s="22"/>
      <c r="DV1243" s="22"/>
      <c r="DW1243" s="22"/>
      <c r="DX1243" s="22"/>
      <c r="DY1243" s="22"/>
      <c r="DZ1243" s="22"/>
      <c r="EA1243" s="22"/>
      <c r="EB1243" s="22"/>
      <c r="EC1243" s="22"/>
      <c r="ED1243" s="22"/>
      <c r="EE1243" s="22"/>
      <c r="EF1243" s="22"/>
      <c r="EG1243" s="22"/>
      <c r="EH1243" s="22"/>
      <c r="EI1243" s="22"/>
      <c r="EJ1243" s="22"/>
      <c r="EK1243" s="22"/>
      <c r="EL1243" s="22"/>
      <c r="EM1243" s="22"/>
      <c r="EN1243" s="22"/>
      <c r="EO1243" s="22"/>
      <c r="EP1243" s="22"/>
      <c r="EQ1243" s="22"/>
      <c r="ER1243" s="22"/>
      <c r="ES1243" s="22"/>
      <c r="ET1243" s="22"/>
      <c r="EU1243" s="22"/>
      <c r="EV1243" s="22"/>
      <c r="EW1243" s="22"/>
      <c r="EX1243" s="22"/>
      <c r="EY1243" s="22"/>
      <c r="EZ1243" s="22"/>
      <c r="FA1243" s="22"/>
      <c r="FB1243" s="22"/>
      <c r="FC1243" s="22"/>
      <c r="FD1243" s="22"/>
      <c r="FE1243" s="22"/>
      <c r="FF1243" s="22"/>
      <c r="FG1243" s="22"/>
      <c r="FH1243" s="22"/>
      <c r="FI1243" s="22"/>
      <c r="FJ1243" s="22"/>
      <c r="FK1243" s="22"/>
      <c r="FL1243" s="22"/>
      <c r="FM1243" s="22"/>
      <c r="FN1243" s="22"/>
      <c r="FO1243" s="22"/>
      <c r="FP1243" s="22"/>
    </row>
    <row r="1244" spans="1:172" ht="15">
      <c r="A1244" s="65"/>
      <c r="B1244" s="22"/>
      <c r="C1244" s="22"/>
      <c r="D1244" s="22"/>
      <c r="E1244" s="22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22"/>
      <c r="AH1244" s="22"/>
      <c r="AI1244" s="22"/>
      <c r="AJ1244" s="22"/>
      <c r="AK1244" s="22"/>
      <c r="AL1244" s="22"/>
      <c r="AM1244" s="22"/>
      <c r="AN1244" s="22"/>
      <c r="AO1244" s="22"/>
      <c r="AP1244" s="22"/>
      <c r="AQ1244" s="22"/>
      <c r="AR1244" s="22"/>
      <c r="AS1244" s="22"/>
      <c r="AT1244" s="22"/>
      <c r="AU1244" s="22"/>
      <c r="AV1244" s="22"/>
      <c r="AW1244" s="22"/>
      <c r="AX1244" s="22"/>
      <c r="AY1244" s="22"/>
      <c r="AZ1244" s="22"/>
      <c r="BA1244" s="22"/>
      <c r="BB1244" s="22"/>
      <c r="BC1244" s="22"/>
      <c r="BD1244" s="22"/>
      <c r="BE1244" s="22"/>
      <c r="BF1244" s="22"/>
      <c r="BG1244" s="22"/>
      <c r="BH1244" s="22"/>
      <c r="BI1244" s="22"/>
      <c r="BJ1244" s="22"/>
      <c r="BK1244" s="22"/>
      <c r="BL1244" s="22"/>
      <c r="BM1244" s="22"/>
      <c r="BN1244" s="22"/>
      <c r="BO1244" s="22"/>
      <c r="BP1244" s="22"/>
      <c r="BQ1244" s="22"/>
      <c r="BR1244" s="22"/>
      <c r="BS1244" s="22"/>
      <c r="BT1244" s="22"/>
      <c r="BU1244" s="22"/>
      <c r="BV1244" s="22"/>
      <c r="BW1244" s="22"/>
      <c r="BX1244" s="22"/>
      <c r="BY1244" s="22"/>
      <c r="BZ1244" s="22"/>
      <c r="CA1244" s="22"/>
      <c r="CB1244" s="22"/>
      <c r="CC1244" s="22"/>
      <c r="CD1244" s="22"/>
      <c r="CE1244" s="22"/>
      <c r="CF1244" s="22"/>
      <c r="CG1244" s="22"/>
      <c r="CH1244" s="22"/>
      <c r="CI1244" s="22"/>
      <c r="CJ1244" s="22"/>
      <c r="CK1244" s="22"/>
      <c r="CL1244" s="22"/>
      <c r="CM1244" s="22"/>
      <c r="CN1244" s="22"/>
      <c r="CO1244" s="22"/>
      <c r="CP1244" s="22"/>
      <c r="CQ1244" s="22"/>
      <c r="CR1244" s="22"/>
      <c r="CS1244" s="22"/>
      <c r="CT1244" s="22"/>
      <c r="CU1244" s="22"/>
      <c r="CV1244" s="22"/>
      <c r="CW1244" s="22"/>
      <c r="CX1244" s="22"/>
      <c r="CY1244" s="22"/>
      <c r="CZ1244" s="22"/>
      <c r="DA1244" s="22"/>
      <c r="DB1244" s="22"/>
      <c r="DC1244" s="22"/>
      <c r="DD1244" s="22"/>
      <c r="DE1244" s="22"/>
      <c r="DF1244" s="22"/>
      <c r="DG1244" s="22"/>
      <c r="DH1244" s="22"/>
      <c r="DI1244" s="22"/>
      <c r="DJ1244" s="22"/>
      <c r="DK1244" s="22"/>
      <c r="DL1244" s="22"/>
      <c r="DM1244" s="22"/>
      <c r="DN1244" s="22"/>
      <c r="DO1244" s="22"/>
      <c r="DP1244" s="22"/>
      <c r="DQ1244" s="22"/>
      <c r="DR1244" s="22"/>
      <c r="DS1244" s="22"/>
      <c r="DT1244" s="22"/>
      <c r="DU1244" s="22"/>
      <c r="DV1244" s="22"/>
      <c r="DW1244" s="22"/>
      <c r="DX1244" s="22"/>
      <c r="DY1244" s="22"/>
      <c r="DZ1244" s="22"/>
      <c r="EA1244" s="22"/>
      <c r="EB1244" s="22"/>
      <c r="EC1244" s="22"/>
      <c r="ED1244" s="22"/>
      <c r="EE1244" s="22"/>
      <c r="EF1244" s="22"/>
      <c r="EG1244" s="22"/>
      <c r="EH1244" s="22"/>
      <c r="EI1244" s="22"/>
      <c r="EJ1244" s="22"/>
      <c r="EK1244" s="22"/>
      <c r="EL1244" s="22"/>
      <c r="EM1244" s="22"/>
      <c r="EN1244" s="22"/>
      <c r="EO1244" s="22"/>
      <c r="EP1244" s="22"/>
      <c r="EQ1244" s="22"/>
      <c r="ER1244" s="22"/>
      <c r="ES1244" s="22"/>
      <c r="ET1244" s="22"/>
      <c r="EU1244" s="22"/>
      <c r="EV1244" s="22"/>
      <c r="EW1244" s="22"/>
      <c r="EX1244" s="22"/>
      <c r="EY1244" s="22"/>
      <c r="EZ1244" s="22"/>
      <c r="FA1244" s="22"/>
      <c r="FB1244" s="22"/>
      <c r="FC1244" s="22"/>
      <c r="FD1244" s="22"/>
      <c r="FE1244" s="22"/>
      <c r="FF1244" s="22"/>
      <c r="FG1244" s="22"/>
      <c r="FH1244" s="22"/>
      <c r="FI1244" s="22"/>
      <c r="FJ1244" s="22"/>
      <c r="FK1244" s="22"/>
      <c r="FL1244" s="22"/>
      <c r="FM1244" s="22"/>
      <c r="FN1244" s="22"/>
      <c r="FO1244" s="22"/>
      <c r="FP1244" s="22"/>
    </row>
    <row r="1245" spans="1:172" ht="15">
      <c r="A1245" s="65"/>
      <c r="B1245" s="22"/>
      <c r="C1245" s="22"/>
      <c r="D1245" s="22"/>
      <c r="E1245" s="22"/>
      <c r="F1245" s="22"/>
      <c r="G1245" s="22"/>
      <c r="H1245" s="22"/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  <c r="AF1245" s="22"/>
      <c r="AG1245" s="22"/>
      <c r="AH1245" s="22"/>
      <c r="AI1245" s="22"/>
      <c r="AJ1245" s="22"/>
      <c r="AK1245" s="22"/>
      <c r="AL1245" s="22"/>
      <c r="AM1245" s="22"/>
      <c r="AN1245" s="22"/>
      <c r="AO1245" s="22"/>
      <c r="AP1245" s="22"/>
      <c r="AQ1245" s="22"/>
      <c r="AR1245" s="22"/>
      <c r="AS1245" s="22"/>
      <c r="AT1245" s="22"/>
      <c r="AU1245" s="22"/>
      <c r="AV1245" s="22"/>
      <c r="AW1245" s="22"/>
      <c r="AX1245" s="22"/>
      <c r="AY1245" s="22"/>
      <c r="AZ1245" s="22"/>
      <c r="BA1245" s="22"/>
      <c r="BB1245" s="22"/>
      <c r="BC1245" s="22"/>
      <c r="BD1245" s="22"/>
      <c r="BE1245" s="22"/>
      <c r="BF1245" s="22"/>
      <c r="BG1245" s="22"/>
      <c r="BH1245" s="22"/>
      <c r="BI1245" s="22"/>
      <c r="BJ1245" s="22"/>
      <c r="BK1245" s="22"/>
      <c r="BL1245" s="22"/>
      <c r="BM1245" s="22"/>
      <c r="BN1245" s="22"/>
      <c r="BO1245" s="22"/>
      <c r="BP1245" s="22"/>
      <c r="BQ1245" s="22"/>
      <c r="BR1245" s="22"/>
      <c r="BS1245" s="22"/>
      <c r="BT1245" s="22"/>
      <c r="BU1245" s="22"/>
      <c r="BV1245" s="22"/>
      <c r="BW1245" s="22"/>
      <c r="BX1245" s="22"/>
      <c r="BY1245" s="22"/>
      <c r="BZ1245" s="22"/>
      <c r="CA1245" s="22"/>
      <c r="CB1245" s="22"/>
      <c r="CC1245" s="22"/>
      <c r="CD1245" s="22"/>
      <c r="CE1245" s="22"/>
      <c r="CF1245" s="22"/>
      <c r="CG1245" s="22"/>
      <c r="CH1245" s="22"/>
      <c r="CI1245" s="22"/>
      <c r="CJ1245" s="22"/>
      <c r="CK1245" s="22"/>
      <c r="CL1245" s="22"/>
      <c r="CM1245" s="22"/>
      <c r="CN1245" s="22"/>
      <c r="CO1245" s="22"/>
      <c r="CP1245" s="22"/>
      <c r="CQ1245" s="22"/>
      <c r="CR1245" s="22"/>
      <c r="CS1245" s="22"/>
      <c r="CT1245" s="22"/>
      <c r="CU1245" s="22"/>
      <c r="CV1245" s="22"/>
      <c r="CW1245" s="22"/>
      <c r="CX1245" s="22"/>
      <c r="CY1245" s="22"/>
      <c r="CZ1245" s="22"/>
      <c r="DA1245" s="22"/>
      <c r="DB1245" s="22"/>
      <c r="DC1245" s="22"/>
      <c r="DD1245" s="22"/>
      <c r="DE1245" s="22"/>
      <c r="DF1245" s="22"/>
      <c r="DG1245" s="22"/>
      <c r="DH1245" s="22"/>
      <c r="DI1245" s="22"/>
      <c r="DJ1245" s="22"/>
      <c r="DK1245" s="22"/>
      <c r="DL1245" s="22"/>
      <c r="DM1245" s="22"/>
      <c r="DN1245" s="22"/>
      <c r="DO1245" s="22"/>
      <c r="DP1245" s="22"/>
      <c r="DQ1245" s="22"/>
      <c r="DR1245" s="22"/>
      <c r="DS1245" s="22"/>
      <c r="DT1245" s="22"/>
      <c r="DU1245" s="22"/>
      <c r="DV1245" s="22"/>
      <c r="DW1245" s="22"/>
      <c r="DX1245" s="22"/>
      <c r="DY1245" s="22"/>
      <c r="DZ1245" s="22"/>
      <c r="EA1245" s="22"/>
      <c r="EB1245" s="22"/>
      <c r="EC1245" s="22"/>
      <c r="ED1245" s="22"/>
      <c r="EE1245" s="22"/>
      <c r="EF1245" s="22"/>
      <c r="EG1245" s="22"/>
      <c r="EH1245" s="22"/>
      <c r="EI1245" s="22"/>
      <c r="EJ1245" s="22"/>
      <c r="EK1245" s="22"/>
      <c r="EL1245" s="22"/>
      <c r="EM1245" s="22"/>
      <c r="EN1245" s="22"/>
      <c r="EO1245" s="22"/>
      <c r="EP1245" s="22"/>
      <c r="EQ1245" s="22"/>
      <c r="ER1245" s="22"/>
      <c r="ES1245" s="22"/>
      <c r="ET1245" s="22"/>
      <c r="EU1245" s="22"/>
      <c r="EV1245" s="22"/>
      <c r="EW1245" s="22"/>
      <c r="EX1245" s="22"/>
      <c r="EY1245" s="22"/>
      <c r="EZ1245" s="22"/>
      <c r="FA1245" s="22"/>
      <c r="FB1245" s="22"/>
      <c r="FC1245" s="22"/>
      <c r="FD1245" s="22"/>
      <c r="FE1245" s="22"/>
      <c r="FF1245" s="22"/>
      <c r="FG1245" s="22"/>
      <c r="FH1245" s="22"/>
      <c r="FI1245" s="22"/>
      <c r="FJ1245" s="22"/>
      <c r="FK1245" s="22"/>
      <c r="FL1245" s="22"/>
      <c r="FM1245" s="22"/>
      <c r="FN1245" s="22"/>
      <c r="FO1245" s="22"/>
      <c r="FP1245" s="22"/>
    </row>
    <row r="1246" spans="1:172" ht="15">
      <c r="A1246" s="65"/>
      <c r="B1246" s="22"/>
      <c r="C1246" s="22"/>
      <c r="D1246" s="22"/>
      <c r="E1246" s="22"/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22"/>
      <c r="AH1246" s="22"/>
      <c r="AI1246" s="22"/>
      <c r="AJ1246" s="22"/>
      <c r="AK1246" s="22"/>
      <c r="AL1246" s="22"/>
      <c r="AM1246" s="22"/>
      <c r="AN1246" s="22"/>
      <c r="AO1246" s="22"/>
      <c r="AP1246" s="22"/>
      <c r="AQ1246" s="22"/>
      <c r="AR1246" s="22"/>
      <c r="AS1246" s="22"/>
      <c r="AT1246" s="22"/>
      <c r="AU1246" s="22"/>
      <c r="AV1246" s="22"/>
      <c r="AW1246" s="22"/>
      <c r="AX1246" s="22"/>
      <c r="AY1246" s="22"/>
      <c r="AZ1246" s="22"/>
      <c r="BA1246" s="22"/>
      <c r="BB1246" s="22"/>
      <c r="BC1246" s="22"/>
      <c r="BD1246" s="22"/>
      <c r="BE1246" s="22"/>
      <c r="BF1246" s="22"/>
      <c r="BG1246" s="22"/>
      <c r="BH1246" s="22"/>
      <c r="BI1246" s="22"/>
      <c r="BJ1246" s="22"/>
      <c r="BK1246" s="22"/>
      <c r="BL1246" s="22"/>
      <c r="BM1246" s="22"/>
      <c r="BN1246" s="22"/>
      <c r="BO1246" s="22"/>
      <c r="BP1246" s="22"/>
      <c r="BQ1246" s="22"/>
      <c r="BR1246" s="22"/>
      <c r="BS1246" s="22"/>
      <c r="BT1246" s="22"/>
      <c r="BU1246" s="22"/>
      <c r="BV1246" s="22"/>
      <c r="BW1246" s="22"/>
      <c r="BX1246" s="22"/>
      <c r="BY1246" s="22"/>
      <c r="BZ1246" s="22"/>
      <c r="CA1246" s="22"/>
      <c r="CB1246" s="22"/>
      <c r="CC1246" s="22"/>
      <c r="CD1246" s="22"/>
      <c r="CE1246" s="22"/>
      <c r="CF1246" s="22"/>
      <c r="CG1246" s="22"/>
      <c r="CH1246" s="22"/>
      <c r="CI1246" s="22"/>
      <c r="CJ1246" s="22"/>
      <c r="CK1246" s="22"/>
      <c r="CL1246" s="22"/>
      <c r="CM1246" s="22"/>
      <c r="CN1246" s="22"/>
      <c r="CO1246" s="22"/>
      <c r="CP1246" s="22"/>
      <c r="CQ1246" s="22"/>
      <c r="CR1246" s="22"/>
      <c r="CS1246" s="22"/>
      <c r="CT1246" s="22"/>
      <c r="CU1246" s="22"/>
      <c r="CV1246" s="22"/>
      <c r="CW1246" s="22"/>
      <c r="CX1246" s="22"/>
      <c r="CY1246" s="22"/>
      <c r="CZ1246" s="22"/>
      <c r="DA1246" s="22"/>
      <c r="DB1246" s="22"/>
      <c r="DC1246" s="22"/>
      <c r="DD1246" s="22"/>
      <c r="DE1246" s="22"/>
      <c r="DF1246" s="22"/>
      <c r="DG1246" s="22"/>
      <c r="DH1246" s="22"/>
      <c r="DI1246" s="22"/>
      <c r="DJ1246" s="22"/>
      <c r="DK1246" s="22"/>
      <c r="DL1246" s="22"/>
      <c r="DM1246" s="22"/>
      <c r="DN1246" s="22"/>
      <c r="DO1246" s="22"/>
      <c r="DP1246" s="22"/>
      <c r="DQ1246" s="22"/>
      <c r="DR1246" s="22"/>
      <c r="DS1246" s="22"/>
      <c r="DT1246" s="22"/>
      <c r="DU1246" s="22"/>
      <c r="DV1246" s="22"/>
      <c r="DW1246" s="22"/>
      <c r="DX1246" s="22"/>
      <c r="DY1246" s="22"/>
      <c r="DZ1246" s="22"/>
      <c r="EA1246" s="22"/>
      <c r="EB1246" s="22"/>
      <c r="EC1246" s="22"/>
      <c r="ED1246" s="22"/>
      <c r="EE1246" s="22"/>
      <c r="EF1246" s="22"/>
      <c r="EG1246" s="22"/>
      <c r="EH1246" s="22"/>
      <c r="EI1246" s="22"/>
      <c r="EJ1246" s="22"/>
      <c r="EK1246" s="22"/>
      <c r="EL1246" s="22"/>
      <c r="EM1246" s="22"/>
      <c r="EN1246" s="22"/>
      <c r="EO1246" s="22"/>
      <c r="EP1246" s="22"/>
      <c r="EQ1246" s="22"/>
      <c r="ER1246" s="22"/>
      <c r="ES1246" s="22"/>
      <c r="ET1246" s="22"/>
      <c r="EU1246" s="22"/>
      <c r="EV1246" s="22"/>
      <c r="EW1246" s="22"/>
      <c r="EX1246" s="22"/>
      <c r="EY1246" s="22"/>
      <c r="EZ1246" s="22"/>
      <c r="FA1246" s="22"/>
      <c r="FB1246" s="22"/>
      <c r="FC1246" s="22"/>
      <c r="FD1246" s="22"/>
      <c r="FE1246" s="22"/>
      <c r="FF1246" s="22"/>
      <c r="FG1246" s="22"/>
      <c r="FH1246" s="22"/>
      <c r="FI1246" s="22"/>
      <c r="FJ1246" s="22"/>
      <c r="FK1246" s="22"/>
      <c r="FL1246" s="22"/>
      <c r="FM1246" s="22"/>
      <c r="FN1246" s="22"/>
      <c r="FO1246" s="22"/>
      <c r="FP1246" s="22"/>
    </row>
    <row r="1247" spans="1:172" ht="15">
      <c r="A1247" s="65"/>
      <c r="B1247" s="22"/>
      <c r="C1247" s="22"/>
      <c r="D1247" s="22"/>
      <c r="E1247" s="22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  <c r="AF1247" s="22"/>
      <c r="AG1247" s="22"/>
      <c r="AH1247" s="22"/>
      <c r="AI1247" s="22"/>
      <c r="AJ1247" s="22"/>
      <c r="AK1247" s="22"/>
      <c r="AL1247" s="22"/>
      <c r="AM1247" s="22"/>
      <c r="AN1247" s="22"/>
      <c r="AO1247" s="22"/>
      <c r="AP1247" s="22"/>
      <c r="AQ1247" s="22"/>
      <c r="AR1247" s="22"/>
      <c r="AS1247" s="22"/>
      <c r="AT1247" s="22"/>
      <c r="AU1247" s="22"/>
      <c r="AV1247" s="22"/>
      <c r="AW1247" s="22"/>
      <c r="AX1247" s="22"/>
      <c r="AY1247" s="22"/>
      <c r="AZ1247" s="22"/>
      <c r="BA1247" s="22"/>
      <c r="BB1247" s="22"/>
      <c r="BC1247" s="22"/>
      <c r="BD1247" s="22"/>
      <c r="BE1247" s="22"/>
      <c r="BF1247" s="22"/>
      <c r="BG1247" s="22"/>
      <c r="BH1247" s="22"/>
      <c r="BI1247" s="22"/>
      <c r="BJ1247" s="22"/>
      <c r="BK1247" s="22"/>
      <c r="BL1247" s="22"/>
      <c r="BM1247" s="22"/>
      <c r="BN1247" s="22"/>
      <c r="BO1247" s="22"/>
      <c r="BP1247" s="22"/>
      <c r="BQ1247" s="22"/>
      <c r="BR1247" s="22"/>
      <c r="BS1247" s="22"/>
      <c r="BT1247" s="22"/>
      <c r="BU1247" s="22"/>
      <c r="BV1247" s="22"/>
      <c r="BW1247" s="22"/>
      <c r="BX1247" s="22"/>
      <c r="BY1247" s="22"/>
      <c r="BZ1247" s="22"/>
      <c r="CA1247" s="22"/>
      <c r="CB1247" s="22"/>
      <c r="CC1247" s="22"/>
      <c r="CD1247" s="22"/>
      <c r="CE1247" s="22"/>
      <c r="CF1247" s="22"/>
      <c r="CG1247" s="22"/>
      <c r="CH1247" s="22"/>
      <c r="CI1247" s="22"/>
      <c r="CJ1247" s="22"/>
      <c r="CK1247" s="22"/>
      <c r="CL1247" s="22"/>
      <c r="CM1247" s="22"/>
      <c r="CN1247" s="22"/>
      <c r="CO1247" s="22"/>
      <c r="CP1247" s="22"/>
      <c r="CQ1247" s="22"/>
      <c r="CR1247" s="22"/>
      <c r="CS1247" s="22"/>
      <c r="CT1247" s="22"/>
      <c r="CU1247" s="22"/>
      <c r="CV1247" s="22"/>
      <c r="CW1247" s="22"/>
      <c r="CX1247" s="22"/>
      <c r="CY1247" s="22"/>
      <c r="CZ1247" s="22"/>
      <c r="DA1247" s="22"/>
      <c r="DB1247" s="22"/>
      <c r="DC1247" s="22"/>
      <c r="DD1247" s="22"/>
      <c r="DE1247" s="22"/>
      <c r="DF1247" s="22"/>
      <c r="DG1247" s="22"/>
      <c r="DH1247" s="22"/>
      <c r="DI1247" s="22"/>
      <c r="DJ1247" s="22"/>
      <c r="DK1247" s="22"/>
      <c r="DL1247" s="22"/>
      <c r="DM1247" s="22"/>
      <c r="DN1247" s="22"/>
      <c r="DO1247" s="22"/>
      <c r="DP1247" s="22"/>
      <c r="DQ1247" s="22"/>
      <c r="DR1247" s="22"/>
      <c r="DS1247" s="22"/>
      <c r="DT1247" s="22"/>
      <c r="DU1247" s="22"/>
      <c r="DV1247" s="22"/>
      <c r="DW1247" s="22"/>
      <c r="DX1247" s="22"/>
      <c r="DY1247" s="22"/>
      <c r="DZ1247" s="22"/>
      <c r="EA1247" s="22"/>
      <c r="EB1247" s="22"/>
      <c r="EC1247" s="22"/>
      <c r="ED1247" s="22"/>
      <c r="EE1247" s="22"/>
      <c r="EF1247" s="22"/>
      <c r="EG1247" s="22"/>
      <c r="EH1247" s="22"/>
      <c r="EI1247" s="22"/>
      <c r="EJ1247" s="22"/>
      <c r="EK1247" s="22"/>
      <c r="EL1247" s="22"/>
      <c r="EM1247" s="22"/>
      <c r="EN1247" s="22"/>
      <c r="EO1247" s="22"/>
      <c r="EP1247" s="22"/>
      <c r="EQ1247" s="22"/>
      <c r="ER1247" s="22"/>
      <c r="ES1247" s="22"/>
      <c r="ET1247" s="22"/>
      <c r="EU1247" s="22"/>
      <c r="EV1247" s="22"/>
      <c r="EW1247" s="22"/>
      <c r="EX1247" s="22"/>
      <c r="EY1247" s="22"/>
      <c r="EZ1247" s="22"/>
      <c r="FA1247" s="22"/>
      <c r="FB1247" s="22"/>
      <c r="FC1247" s="22"/>
      <c r="FD1247" s="22"/>
      <c r="FE1247" s="22"/>
      <c r="FF1247" s="22"/>
      <c r="FG1247" s="22"/>
      <c r="FH1247" s="22"/>
      <c r="FI1247" s="22"/>
      <c r="FJ1247" s="22"/>
      <c r="FK1247" s="22"/>
      <c r="FL1247" s="22"/>
      <c r="FM1247" s="22"/>
      <c r="FN1247" s="22"/>
      <c r="FO1247" s="22"/>
      <c r="FP1247" s="22"/>
    </row>
    <row r="1248" spans="1:172" ht="15">
      <c r="A1248" s="65"/>
      <c r="B1248" s="22"/>
      <c r="C1248" s="22"/>
      <c r="D1248" s="22"/>
      <c r="E1248" s="22"/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  <c r="AF1248" s="22"/>
      <c r="AG1248" s="22"/>
      <c r="AH1248" s="22"/>
      <c r="AI1248" s="22"/>
      <c r="AJ1248" s="22"/>
      <c r="AK1248" s="22"/>
      <c r="AL1248" s="22"/>
      <c r="AM1248" s="22"/>
      <c r="AN1248" s="22"/>
      <c r="AO1248" s="22"/>
      <c r="AP1248" s="22"/>
      <c r="AQ1248" s="22"/>
      <c r="AR1248" s="22"/>
      <c r="AS1248" s="22"/>
      <c r="AT1248" s="22"/>
      <c r="AU1248" s="22"/>
      <c r="AV1248" s="22"/>
      <c r="AW1248" s="22"/>
      <c r="AX1248" s="22"/>
      <c r="AY1248" s="22"/>
      <c r="AZ1248" s="22"/>
      <c r="BA1248" s="22"/>
      <c r="BB1248" s="22"/>
      <c r="BC1248" s="22"/>
      <c r="BD1248" s="22"/>
      <c r="BE1248" s="22"/>
      <c r="BF1248" s="22"/>
      <c r="BG1248" s="22"/>
      <c r="BH1248" s="22"/>
      <c r="BI1248" s="22"/>
      <c r="BJ1248" s="22"/>
      <c r="BK1248" s="22"/>
      <c r="BL1248" s="22"/>
      <c r="BM1248" s="22"/>
      <c r="BN1248" s="22"/>
      <c r="BO1248" s="22"/>
      <c r="BP1248" s="22"/>
      <c r="BQ1248" s="22"/>
      <c r="BR1248" s="22"/>
      <c r="BS1248" s="22"/>
      <c r="BT1248" s="22"/>
      <c r="BU1248" s="22"/>
      <c r="BV1248" s="22"/>
      <c r="BW1248" s="22"/>
      <c r="BX1248" s="22"/>
      <c r="BY1248" s="22"/>
      <c r="BZ1248" s="22"/>
      <c r="CA1248" s="22"/>
      <c r="CB1248" s="22"/>
      <c r="CC1248" s="22"/>
      <c r="CD1248" s="22"/>
      <c r="CE1248" s="22"/>
      <c r="CF1248" s="22"/>
      <c r="CG1248" s="22"/>
      <c r="CH1248" s="22"/>
      <c r="CI1248" s="22"/>
      <c r="CJ1248" s="22"/>
      <c r="CK1248" s="22"/>
      <c r="CL1248" s="22"/>
      <c r="CM1248" s="22"/>
      <c r="CN1248" s="22"/>
      <c r="CO1248" s="22"/>
      <c r="CP1248" s="22"/>
      <c r="CQ1248" s="22"/>
      <c r="CR1248" s="22"/>
      <c r="CS1248" s="22"/>
      <c r="CT1248" s="22"/>
      <c r="CU1248" s="22"/>
      <c r="CV1248" s="22"/>
      <c r="CW1248" s="22"/>
      <c r="CX1248" s="22"/>
      <c r="CY1248" s="22"/>
      <c r="CZ1248" s="22"/>
      <c r="DA1248" s="22"/>
      <c r="DB1248" s="22"/>
      <c r="DC1248" s="22"/>
      <c r="DD1248" s="22"/>
      <c r="DE1248" s="22"/>
      <c r="DF1248" s="22"/>
      <c r="DG1248" s="22"/>
      <c r="DH1248" s="22"/>
      <c r="DI1248" s="22"/>
      <c r="DJ1248" s="22"/>
      <c r="DK1248" s="22"/>
      <c r="DL1248" s="22"/>
      <c r="DM1248" s="22"/>
      <c r="DN1248" s="22"/>
      <c r="DO1248" s="22"/>
      <c r="DP1248" s="22"/>
      <c r="DQ1248" s="22"/>
      <c r="DR1248" s="22"/>
      <c r="DS1248" s="22"/>
      <c r="DT1248" s="22"/>
      <c r="DU1248" s="22"/>
      <c r="DV1248" s="22"/>
      <c r="DW1248" s="22"/>
      <c r="DX1248" s="22"/>
      <c r="DY1248" s="22"/>
      <c r="DZ1248" s="22"/>
      <c r="EA1248" s="22"/>
      <c r="EB1248" s="22"/>
      <c r="EC1248" s="22"/>
      <c r="ED1248" s="22"/>
      <c r="EE1248" s="22"/>
      <c r="EF1248" s="22"/>
      <c r="EG1248" s="22"/>
      <c r="EH1248" s="22"/>
      <c r="EI1248" s="22"/>
      <c r="EJ1248" s="22"/>
      <c r="EK1248" s="22"/>
      <c r="EL1248" s="22"/>
      <c r="EM1248" s="22"/>
      <c r="EN1248" s="22"/>
      <c r="EO1248" s="22"/>
      <c r="EP1248" s="22"/>
      <c r="EQ1248" s="22"/>
      <c r="ER1248" s="22"/>
      <c r="ES1248" s="22"/>
      <c r="ET1248" s="22"/>
      <c r="EU1248" s="22"/>
      <c r="EV1248" s="22"/>
      <c r="EW1248" s="22"/>
      <c r="EX1248" s="22"/>
      <c r="EY1248" s="22"/>
      <c r="EZ1248" s="22"/>
      <c r="FA1248" s="22"/>
      <c r="FB1248" s="22"/>
      <c r="FC1248" s="22"/>
      <c r="FD1248" s="22"/>
      <c r="FE1248" s="22"/>
      <c r="FF1248" s="22"/>
      <c r="FG1248" s="22"/>
      <c r="FH1248" s="22"/>
      <c r="FI1248" s="22"/>
      <c r="FJ1248" s="22"/>
      <c r="FK1248" s="22"/>
      <c r="FL1248" s="22"/>
      <c r="FM1248" s="22"/>
      <c r="FN1248" s="22"/>
      <c r="FO1248" s="22"/>
      <c r="FP1248" s="22"/>
    </row>
    <row r="1249" spans="1:172" ht="15">
      <c r="A1249" s="65"/>
      <c r="B1249" s="22"/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  <c r="AF1249" s="22"/>
      <c r="AG1249" s="22"/>
      <c r="AH1249" s="22"/>
      <c r="AI1249" s="22"/>
      <c r="AJ1249" s="22"/>
      <c r="AK1249" s="22"/>
      <c r="AL1249" s="22"/>
      <c r="AM1249" s="22"/>
      <c r="AN1249" s="22"/>
      <c r="AO1249" s="22"/>
      <c r="AP1249" s="22"/>
      <c r="AQ1249" s="22"/>
      <c r="AR1249" s="22"/>
      <c r="AS1249" s="22"/>
      <c r="AT1249" s="22"/>
      <c r="AU1249" s="22"/>
      <c r="AV1249" s="22"/>
      <c r="AW1249" s="22"/>
      <c r="AX1249" s="22"/>
      <c r="AY1249" s="22"/>
      <c r="AZ1249" s="22"/>
      <c r="BA1249" s="22"/>
      <c r="BB1249" s="22"/>
      <c r="BC1249" s="22"/>
      <c r="BD1249" s="22"/>
      <c r="BE1249" s="22"/>
      <c r="BF1249" s="22"/>
      <c r="BG1249" s="22"/>
      <c r="BH1249" s="22"/>
      <c r="BI1249" s="22"/>
      <c r="BJ1249" s="22"/>
      <c r="BK1249" s="22"/>
      <c r="BL1249" s="22"/>
      <c r="BM1249" s="22"/>
      <c r="BN1249" s="22"/>
      <c r="BO1249" s="22"/>
      <c r="BP1249" s="22"/>
      <c r="BQ1249" s="22"/>
      <c r="BR1249" s="22"/>
      <c r="BS1249" s="22"/>
      <c r="BT1249" s="22"/>
      <c r="BU1249" s="22"/>
      <c r="BV1249" s="22"/>
      <c r="BW1249" s="22"/>
      <c r="BX1249" s="22"/>
      <c r="BY1249" s="22"/>
      <c r="BZ1249" s="22"/>
      <c r="CA1249" s="22"/>
      <c r="CB1249" s="22"/>
      <c r="CC1249" s="22"/>
      <c r="CD1249" s="22"/>
      <c r="CE1249" s="22"/>
      <c r="CF1249" s="22"/>
      <c r="CG1249" s="22"/>
      <c r="CH1249" s="22"/>
      <c r="CI1249" s="22"/>
      <c r="CJ1249" s="22"/>
      <c r="CK1249" s="22"/>
      <c r="CL1249" s="22"/>
      <c r="CM1249" s="22"/>
      <c r="CN1249" s="22"/>
      <c r="CO1249" s="22"/>
      <c r="CP1249" s="22"/>
      <c r="CQ1249" s="22"/>
      <c r="CR1249" s="22"/>
      <c r="CS1249" s="22"/>
      <c r="CT1249" s="22"/>
      <c r="CU1249" s="22"/>
      <c r="CV1249" s="22"/>
      <c r="CW1249" s="22"/>
      <c r="CX1249" s="22"/>
      <c r="CY1249" s="22"/>
      <c r="CZ1249" s="22"/>
      <c r="DA1249" s="22"/>
      <c r="DB1249" s="22"/>
      <c r="DC1249" s="22"/>
      <c r="DD1249" s="22"/>
      <c r="DE1249" s="22"/>
      <c r="DF1249" s="22"/>
      <c r="DG1249" s="22"/>
      <c r="DH1249" s="22"/>
      <c r="DI1249" s="22"/>
      <c r="DJ1249" s="22"/>
      <c r="DK1249" s="22"/>
      <c r="DL1249" s="22"/>
      <c r="DM1249" s="22"/>
      <c r="DN1249" s="22"/>
      <c r="DO1249" s="22"/>
      <c r="DP1249" s="22"/>
      <c r="DQ1249" s="22"/>
      <c r="DR1249" s="22"/>
      <c r="DS1249" s="22"/>
      <c r="DT1249" s="22"/>
      <c r="DU1249" s="22"/>
      <c r="DV1249" s="22"/>
      <c r="DW1249" s="22"/>
      <c r="DX1249" s="22"/>
      <c r="DY1249" s="22"/>
      <c r="DZ1249" s="22"/>
      <c r="EA1249" s="22"/>
      <c r="EB1249" s="22"/>
      <c r="EC1249" s="22"/>
      <c r="ED1249" s="22"/>
      <c r="EE1249" s="22"/>
      <c r="EF1249" s="22"/>
      <c r="EG1249" s="22"/>
      <c r="EH1249" s="22"/>
      <c r="EI1249" s="22"/>
      <c r="EJ1249" s="22"/>
      <c r="EK1249" s="22"/>
      <c r="EL1249" s="22"/>
      <c r="EM1249" s="22"/>
      <c r="EN1249" s="22"/>
      <c r="EO1249" s="22"/>
      <c r="EP1249" s="22"/>
      <c r="EQ1249" s="22"/>
      <c r="ER1249" s="22"/>
      <c r="ES1249" s="22"/>
      <c r="ET1249" s="22"/>
      <c r="EU1249" s="22"/>
      <c r="EV1249" s="22"/>
      <c r="EW1249" s="22"/>
      <c r="EX1249" s="22"/>
      <c r="EY1249" s="22"/>
      <c r="EZ1249" s="22"/>
      <c r="FA1249" s="22"/>
      <c r="FB1249" s="22"/>
      <c r="FC1249" s="22"/>
      <c r="FD1249" s="22"/>
      <c r="FE1249" s="22"/>
      <c r="FF1249" s="22"/>
      <c r="FG1249" s="22"/>
      <c r="FH1249" s="22"/>
      <c r="FI1249" s="22"/>
      <c r="FJ1249" s="22"/>
      <c r="FK1249" s="22"/>
      <c r="FL1249" s="22"/>
      <c r="FM1249" s="22"/>
      <c r="FN1249" s="22"/>
      <c r="FO1249" s="22"/>
      <c r="FP1249" s="22"/>
    </row>
    <row r="1250" spans="1:172" ht="15">
      <c r="A1250" s="65"/>
      <c r="B1250" s="22"/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  <c r="AF1250" s="22"/>
      <c r="AG1250" s="22"/>
      <c r="AH1250" s="22"/>
      <c r="AI1250" s="22"/>
      <c r="AJ1250" s="22"/>
      <c r="AK1250" s="22"/>
      <c r="AL1250" s="22"/>
      <c r="AM1250" s="22"/>
      <c r="AN1250" s="22"/>
      <c r="AO1250" s="22"/>
      <c r="AP1250" s="22"/>
      <c r="AQ1250" s="22"/>
      <c r="AR1250" s="22"/>
      <c r="AS1250" s="22"/>
      <c r="AT1250" s="22"/>
      <c r="AU1250" s="22"/>
      <c r="AV1250" s="22"/>
      <c r="AW1250" s="22"/>
      <c r="AX1250" s="22"/>
      <c r="AY1250" s="22"/>
      <c r="AZ1250" s="22"/>
      <c r="BA1250" s="22"/>
      <c r="BB1250" s="22"/>
      <c r="BC1250" s="22"/>
      <c r="BD1250" s="22"/>
      <c r="BE1250" s="22"/>
      <c r="BF1250" s="22"/>
      <c r="BG1250" s="22"/>
      <c r="BH1250" s="22"/>
      <c r="BI1250" s="22"/>
      <c r="BJ1250" s="22"/>
      <c r="BK1250" s="22"/>
      <c r="BL1250" s="22"/>
      <c r="BM1250" s="22"/>
      <c r="BN1250" s="22"/>
      <c r="BO1250" s="22"/>
      <c r="BP1250" s="22"/>
      <c r="BQ1250" s="22"/>
      <c r="BR1250" s="22"/>
      <c r="BS1250" s="22"/>
      <c r="BT1250" s="22"/>
      <c r="BU1250" s="22"/>
      <c r="BV1250" s="22"/>
      <c r="BW1250" s="22"/>
      <c r="BX1250" s="22"/>
      <c r="BY1250" s="22"/>
      <c r="BZ1250" s="22"/>
      <c r="CA1250" s="22"/>
      <c r="CB1250" s="22"/>
      <c r="CC1250" s="22"/>
      <c r="CD1250" s="22"/>
      <c r="CE1250" s="22"/>
      <c r="CF1250" s="22"/>
      <c r="CG1250" s="22"/>
      <c r="CH1250" s="22"/>
      <c r="CI1250" s="22"/>
      <c r="CJ1250" s="22"/>
      <c r="CK1250" s="22"/>
      <c r="CL1250" s="22"/>
      <c r="CM1250" s="22"/>
      <c r="CN1250" s="22"/>
      <c r="CO1250" s="22"/>
      <c r="CP1250" s="22"/>
      <c r="CQ1250" s="22"/>
      <c r="CR1250" s="22"/>
      <c r="CS1250" s="22"/>
      <c r="CT1250" s="22"/>
      <c r="CU1250" s="22"/>
      <c r="CV1250" s="22"/>
      <c r="CW1250" s="22"/>
      <c r="CX1250" s="22"/>
      <c r="CY1250" s="22"/>
      <c r="CZ1250" s="22"/>
      <c r="DA1250" s="22"/>
      <c r="DB1250" s="22"/>
      <c r="DC1250" s="22"/>
      <c r="DD1250" s="22"/>
      <c r="DE1250" s="22"/>
      <c r="DF1250" s="22"/>
      <c r="DG1250" s="22"/>
      <c r="DH1250" s="22"/>
      <c r="DI1250" s="22"/>
      <c r="DJ1250" s="22"/>
      <c r="DK1250" s="22"/>
      <c r="DL1250" s="22"/>
      <c r="DM1250" s="22"/>
      <c r="DN1250" s="22"/>
      <c r="DO1250" s="22"/>
      <c r="DP1250" s="22"/>
      <c r="DQ1250" s="22"/>
      <c r="DR1250" s="22"/>
      <c r="DS1250" s="22"/>
      <c r="DT1250" s="22"/>
      <c r="DU1250" s="22"/>
      <c r="DV1250" s="22"/>
      <c r="DW1250" s="22"/>
      <c r="DX1250" s="22"/>
      <c r="DY1250" s="22"/>
      <c r="DZ1250" s="22"/>
      <c r="EA1250" s="22"/>
      <c r="EB1250" s="22"/>
      <c r="EC1250" s="22"/>
      <c r="ED1250" s="22"/>
      <c r="EE1250" s="22"/>
      <c r="EF1250" s="22"/>
      <c r="EG1250" s="22"/>
      <c r="EH1250" s="22"/>
      <c r="EI1250" s="22"/>
      <c r="EJ1250" s="22"/>
      <c r="EK1250" s="22"/>
      <c r="EL1250" s="22"/>
      <c r="EM1250" s="22"/>
      <c r="EN1250" s="22"/>
      <c r="EO1250" s="22"/>
      <c r="EP1250" s="22"/>
      <c r="EQ1250" s="22"/>
      <c r="ER1250" s="22"/>
      <c r="ES1250" s="22"/>
      <c r="ET1250" s="22"/>
      <c r="EU1250" s="22"/>
      <c r="EV1250" s="22"/>
      <c r="EW1250" s="22"/>
      <c r="EX1250" s="22"/>
      <c r="EY1250" s="22"/>
      <c r="EZ1250" s="22"/>
      <c r="FA1250" s="22"/>
      <c r="FB1250" s="22"/>
      <c r="FC1250" s="22"/>
      <c r="FD1250" s="22"/>
      <c r="FE1250" s="22"/>
      <c r="FF1250" s="22"/>
      <c r="FG1250" s="22"/>
      <c r="FH1250" s="22"/>
      <c r="FI1250" s="22"/>
      <c r="FJ1250" s="22"/>
      <c r="FK1250" s="22"/>
      <c r="FL1250" s="22"/>
      <c r="FM1250" s="22"/>
      <c r="FN1250" s="22"/>
      <c r="FO1250" s="22"/>
      <c r="FP1250" s="22"/>
    </row>
    <row r="1251" spans="1:172" ht="15">
      <c r="A1251" s="65"/>
      <c r="B1251" s="22"/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/>
      <c r="AW1251" s="22"/>
      <c r="AX1251" s="22"/>
      <c r="AY1251" s="22"/>
      <c r="AZ1251" s="22"/>
      <c r="BA1251" s="22"/>
      <c r="BB1251" s="22"/>
      <c r="BC1251" s="22"/>
      <c r="BD1251" s="22"/>
      <c r="BE1251" s="22"/>
      <c r="BF1251" s="22"/>
      <c r="BG1251" s="22"/>
      <c r="BH1251" s="22"/>
      <c r="BI1251" s="22"/>
      <c r="BJ1251" s="22"/>
      <c r="BK1251" s="22"/>
      <c r="BL1251" s="22"/>
      <c r="BM1251" s="22"/>
      <c r="BN1251" s="22"/>
      <c r="BO1251" s="22"/>
      <c r="BP1251" s="22"/>
      <c r="BQ1251" s="22"/>
      <c r="BR1251" s="22"/>
      <c r="BS1251" s="22"/>
      <c r="BT1251" s="22"/>
      <c r="BU1251" s="22"/>
      <c r="BV1251" s="22"/>
      <c r="BW1251" s="22"/>
      <c r="BX1251" s="22"/>
      <c r="BY1251" s="22"/>
      <c r="BZ1251" s="22"/>
      <c r="CA1251" s="22"/>
      <c r="CB1251" s="22"/>
      <c r="CC1251" s="22"/>
      <c r="CD1251" s="22"/>
      <c r="CE1251" s="22"/>
      <c r="CF1251" s="22"/>
      <c r="CG1251" s="22"/>
      <c r="CH1251" s="22"/>
      <c r="CI1251" s="22"/>
      <c r="CJ1251" s="22"/>
      <c r="CK1251" s="22"/>
      <c r="CL1251" s="22"/>
      <c r="CM1251" s="22"/>
      <c r="CN1251" s="22"/>
      <c r="CO1251" s="22"/>
      <c r="CP1251" s="22"/>
      <c r="CQ1251" s="22"/>
      <c r="CR1251" s="22"/>
      <c r="CS1251" s="22"/>
      <c r="CT1251" s="22"/>
      <c r="CU1251" s="22"/>
      <c r="CV1251" s="22"/>
      <c r="CW1251" s="22"/>
      <c r="CX1251" s="22"/>
      <c r="CY1251" s="22"/>
      <c r="CZ1251" s="22"/>
      <c r="DA1251" s="22"/>
      <c r="DB1251" s="22"/>
      <c r="DC1251" s="22"/>
      <c r="DD1251" s="22"/>
      <c r="DE1251" s="22"/>
      <c r="DF1251" s="22"/>
      <c r="DG1251" s="22"/>
      <c r="DH1251" s="22"/>
      <c r="DI1251" s="22"/>
      <c r="DJ1251" s="22"/>
      <c r="DK1251" s="22"/>
      <c r="DL1251" s="22"/>
      <c r="DM1251" s="22"/>
      <c r="DN1251" s="22"/>
      <c r="DO1251" s="22"/>
      <c r="DP1251" s="22"/>
      <c r="DQ1251" s="22"/>
      <c r="DR1251" s="22"/>
      <c r="DS1251" s="22"/>
      <c r="DT1251" s="22"/>
      <c r="DU1251" s="22"/>
      <c r="DV1251" s="22"/>
      <c r="DW1251" s="22"/>
      <c r="DX1251" s="22"/>
      <c r="DY1251" s="22"/>
      <c r="DZ1251" s="22"/>
      <c r="EA1251" s="22"/>
      <c r="EB1251" s="22"/>
      <c r="EC1251" s="22"/>
      <c r="ED1251" s="22"/>
      <c r="EE1251" s="22"/>
      <c r="EF1251" s="22"/>
      <c r="EG1251" s="22"/>
      <c r="EH1251" s="22"/>
      <c r="EI1251" s="22"/>
      <c r="EJ1251" s="22"/>
      <c r="EK1251" s="22"/>
      <c r="EL1251" s="22"/>
      <c r="EM1251" s="22"/>
      <c r="EN1251" s="22"/>
      <c r="EO1251" s="22"/>
      <c r="EP1251" s="22"/>
      <c r="EQ1251" s="22"/>
      <c r="ER1251" s="22"/>
      <c r="ES1251" s="22"/>
      <c r="ET1251" s="22"/>
      <c r="EU1251" s="22"/>
      <c r="EV1251" s="22"/>
      <c r="EW1251" s="22"/>
      <c r="EX1251" s="22"/>
      <c r="EY1251" s="22"/>
      <c r="EZ1251" s="22"/>
      <c r="FA1251" s="22"/>
      <c r="FB1251" s="22"/>
      <c r="FC1251" s="22"/>
      <c r="FD1251" s="22"/>
      <c r="FE1251" s="22"/>
      <c r="FF1251" s="22"/>
      <c r="FG1251" s="22"/>
      <c r="FH1251" s="22"/>
      <c r="FI1251" s="22"/>
      <c r="FJ1251" s="22"/>
      <c r="FK1251" s="22"/>
      <c r="FL1251" s="22"/>
      <c r="FM1251" s="22"/>
      <c r="FN1251" s="22"/>
      <c r="FO1251" s="22"/>
      <c r="FP1251" s="22"/>
    </row>
    <row r="1252" spans="1:172" ht="15">
      <c r="A1252" s="65"/>
      <c r="B1252" s="22"/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22"/>
      <c r="AH1252" s="22"/>
      <c r="AI1252" s="22"/>
      <c r="AJ1252" s="22"/>
      <c r="AK1252" s="22"/>
      <c r="AL1252" s="22"/>
      <c r="AM1252" s="22"/>
      <c r="AN1252" s="22"/>
      <c r="AO1252" s="22"/>
      <c r="AP1252" s="22"/>
      <c r="AQ1252" s="22"/>
      <c r="AR1252" s="22"/>
      <c r="AS1252" s="22"/>
      <c r="AT1252" s="22"/>
      <c r="AU1252" s="22"/>
      <c r="AV1252" s="22"/>
      <c r="AW1252" s="22"/>
      <c r="AX1252" s="22"/>
      <c r="AY1252" s="22"/>
      <c r="AZ1252" s="22"/>
      <c r="BA1252" s="22"/>
      <c r="BB1252" s="22"/>
      <c r="BC1252" s="22"/>
      <c r="BD1252" s="22"/>
      <c r="BE1252" s="22"/>
      <c r="BF1252" s="22"/>
      <c r="BG1252" s="22"/>
      <c r="BH1252" s="22"/>
      <c r="BI1252" s="22"/>
      <c r="BJ1252" s="22"/>
      <c r="BK1252" s="22"/>
      <c r="BL1252" s="22"/>
      <c r="BM1252" s="22"/>
      <c r="BN1252" s="22"/>
      <c r="BO1252" s="22"/>
      <c r="BP1252" s="22"/>
      <c r="BQ1252" s="22"/>
      <c r="BR1252" s="22"/>
      <c r="BS1252" s="22"/>
      <c r="BT1252" s="22"/>
      <c r="BU1252" s="22"/>
      <c r="BV1252" s="22"/>
      <c r="BW1252" s="22"/>
      <c r="BX1252" s="22"/>
      <c r="BY1252" s="22"/>
      <c r="BZ1252" s="22"/>
      <c r="CA1252" s="22"/>
      <c r="CB1252" s="22"/>
      <c r="CC1252" s="22"/>
      <c r="CD1252" s="22"/>
      <c r="CE1252" s="22"/>
      <c r="CF1252" s="22"/>
      <c r="CG1252" s="22"/>
      <c r="CH1252" s="22"/>
      <c r="CI1252" s="22"/>
      <c r="CJ1252" s="22"/>
      <c r="CK1252" s="22"/>
      <c r="CL1252" s="22"/>
      <c r="CM1252" s="22"/>
      <c r="CN1252" s="22"/>
      <c r="CO1252" s="22"/>
      <c r="CP1252" s="22"/>
      <c r="CQ1252" s="22"/>
      <c r="CR1252" s="22"/>
      <c r="CS1252" s="22"/>
      <c r="CT1252" s="22"/>
      <c r="CU1252" s="22"/>
      <c r="CV1252" s="22"/>
      <c r="CW1252" s="22"/>
      <c r="CX1252" s="22"/>
      <c r="CY1252" s="22"/>
      <c r="CZ1252" s="22"/>
      <c r="DA1252" s="22"/>
      <c r="DB1252" s="22"/>
      <c r="DC1252" s="22"/>
      <c r="DD1252" s="22"/>
      <c r="DE1252" s="22"/>
      <c r="DF1252" s="22"/>
      <c r="DG1252" s="22"/>
      <c r="DH1252" s="22"/>
      <c r="DI1252" s="22"/>
      <c r="DJ1252" s="22"/>
      <c r="DK1252" s="22"/>
      <c r="DL1252" s="22"/>
      <c r="DM1252" s="22"/>
      <c r="DN1252" s="22"/>
      <c r="DO1252" s="22"/>
      <c r="DP1252" s="22"/>
      <c r="DQ1252" s="22"/>
      <c r="DR1252" s="22"/>
      <c r="DS1252" s="22"/>
      <c r="DT1252" s="22"/>
      <c r="DU1252" s="22"/>
      <c r="DV1252" s="22"/>
      <c r="DW1252" s="22"/>
      <c r="DX1252" s="22"/>
      <c r="DY1252" s="22"/>
      <c r="DZ1252" s="22"/>
      <c r="EA1252" s="22"/>
      <c r="EB1252" s="22"/>
      <c r="EC1252" s="22"/>
      <c r="ED1252" s="22"/>
      <c r="EE1252" s="22"/>
      <c r="EF1252" s="22"/>
      <c r="EG1252" s="22"/>
      <c r="EH1252" s="22"/>
      <c r="EI1252" s="22"/>
      <c r="EJ1252" s="22"/>
      <c r="EK1252" s="22"/>
      <c r="EL1252" s="22"/>
      <c r="EM1252" s="22"/>
      <c r="EN1252" s="22"/>
      <c r="EO1252" s="22"/>
      <c r="EP1252" s="22"/>
      <c r="EQ1252" s="22"/>
      <c r="ER1252" s="22"/>
      <c r="ES1252" s="22"/>
      <c r="ET1252" s="22"/>
      <c r="EU1252" s="22"/>
      <c r="EV1252" s="22"/>
      <c r="EW1252" s="22"/>
      <c r="EX1252" s="22"/>
      <c r="EY1252" s="22"/>
      <c r="EZ1252" s="22"/>
      <c r="FA1252" s="22"/>
      <c r="FB1252" s="22"/>
      <c r="FC1252" s="22"/>
      <c r="FD1252" s="22"/>
      <c r="FE1252" s="22"/>
      <c r="FF1252" s="22"/>
      <c r="FG1252" s="22"/>
      <c r="FH1252" s="22"/>
      <c r="FI1252" s="22"/>
      <c r="FJ1252" s="22"/>
      <c r="FK1252" s="22"/>
      <c r="FL1252" s="22"/>
      <c r="FM1252" s="22"/>
      <c r="FN1252" s="22"/>
      <c r="FO1252" s="22"/>
      <c r="FP1252" s="22"/>
    </row>
    <row r="1253" spans="1:172" ht="15">
      <c r="A1253" s="65"/>
      <c r="B1253" s="22"/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  <c r="AF1253" s="22"/>
      <c r="AG1253" s="22"/>
      <c r="AH1253" s="22"/>
      <c r="AI1253" s="22"/>
      <c r="AJ1253" s="22"/>
      <c r="AK1253" s="22"/>
      <c r="AL1253" s="22"/>
      <c r="AM1253" s="22"/>
      <c r="AN1253" s="22"/>
      <c r="AO1253" s="22"/>
      <c r="AP1253" s="22"/>
      <c r="AQ1253" s="22"/>
      <c r="AR1253" s="22"/>
      <c r="AS1253" s="22"/>
      <c r="AT1253" s="22"/>
      <c r="AU1253" s="22"/>
      <c r="AV1253" s="22"/>
      <c r="AW1253" s="22"/>
      <c r="AX1253" s="22"/>
      <c r="AY1253" s="22"/>
      <c r="AZ1253" s="22"/>
      <c r="BA1253" s="22"/>
      <c r="BB1253" s="22"/>
      <c r="BC1253" s="22"/>
      <c r="BD1253" s="22"/>
      <c r="BE1253" s="22"/>
      <c r="BF1253" s="22"/>
      <c r="BG1253" s="22"/>
      <c r="BH1253" s="22"/>
      <c r="BI1253" s="22"/>
      <c r="BJ1253" s="22"/>
      <c r="BK1253" s="22"/>
      <c r="BL1253" s="22"/>
      <c r="BM1253" s="22"/>
      <c r="BN1253" s="22"/>
      <c r="BO1253" s="22"/>
      <c r="BP1253" s="22"/>
      <c r="BQ1253" s="22"/>
      <c r="BR1253" s="22"/>
      <c r="BS1253" s="22"/>
      <c r="BT1253" s="22"/>
      <c r="BU1253" s="22"/>
      <c r="BV1253" s="22"/>
      <c r="BW1253" s="22"/>
      <c r="BX1253" s="22"/>
      <c r="BY1253" s="22"/>
      <c r="BZ1253" s="22"/>
      <c r="CA1253" s="22"/>
      <c r="CB1253" s="22"/>
      <c r="CC1253" s="22"/>
      <c r="CD1253" s="22"/>
      <c r="CE1253" s="22"/>
      <c r="CF1253" s="22"/>
      <c r="CG1253" s="22"/>
      <c r="CH1253" s="22"/>
      <c r="CI1253" s="22"/>
      <c r="CJ1253" s="22"/>
      <c r="CK1253" s="22"/>
      <c r="CL1253" s="22"/>
      <c r="CM1253" s="22"/>
      <c r="CN1253" s="22"/>
      <c r="CO1253" s="22"/>
      <c r="CP1253" s="22"/>
      <c r="CQ1253" s="22"/>
      <c r="CR1253" s="22"/>
      <c r="CS1253" s="22"/>
      <c r="CT1253" s="22"/>
      <c r="CU1253" s="22"/>
      <c r="CV1253" s="22"/>
      <c r="CW1253" s="22"/>
      <c r="CX1253" s="22"/>
      <c r="CY1253" s="22"/>
      <c r="CZ1253" s="22"/>
      <c r="DA1253" s="22"/>
      <c r="DB1253" s="22"/>
      <c r="DC1253" s="22"/>
      <c r="DD1253" s="22"/>
      <c r="DE1253" s="22"/>
      <c r="DF1253" s="22"/>
      <c r="DG1253" s="22"/>
      <c r="DH1253" s="22"/>
      <c r="DI1253" s="22"/>
      <c r="DJ1253" s="22"/>
      <c r="DK1253" s="22"/>
      <c r="DL1253" s="22"/>
      <c r="DM1253" s="22"/>
      <c r="DN1253" s="22"/>
      <c r="DO1253" s="22"/>
      <c r="DP1253" s="22"/>
      <c r="DQ1253" s="22"/>
      <c r="DR1253" s="22"/>
      <c r="DS1253" s="22"/>
      <c r="DT1253" s="22"/>
      <c r="DU1253" s="22"/>
      <c r="DV1253" s="22"/>
      <c r="DW1253" s="22"/>
      <c r="DX1253" s="22"/>
      <c r="DY1253" s="22"/>
      <c r="DZ1253" s="22"/>
      <c r="EA1253" s="22"/>
      <c r="EB1253" s="22"/>
      <c r="EC1253" s="22"/>
      <c r="ED1253" s="22"/>
      <c r="EE1253" s="22"/>
      <c r="EF1253" s="22"/>
      <c r="EG1253" s="22"/>
      <c r="EH1253" s="22"/>
      <c r="EI1253" s="22"/>
      <c r="EJ1253" s="22"/>
      <c r="EK1253" s="22"/>
      <c r="EL1253" s="22"/>
      <c r="EM1253" s="22"/>
      <c r="EN1253" s="22"/>
      <c r="EO1253" s="22"/>
      <c r="EP1253" s="22"/>
      <c r="EQ1253" s="22"/>
      <c r="ER1253" s="22"/>
      <c r="ES1253" s="22"/>
      <c r="ET1253" s="22"/>
      <c r="EU1253" s="22"/>
      <c r="EV1253" s="22"/>
      <c r="EW1253" s="22"/>
      <c r="EX1253" s="22"/>
      <c r="EY1253" s="22"/>
      <c r="EZ1253" s="22"/>
      <c r="FA1253" s="22"/>
      <c r="FB1253" s="22"/>
      <c r="FC1253" s="22"/>
      <c r="FD1253" s="22"/>
      <c r="FE1253" s="22"/>
      <c r="FF1253" s="22"/>
      <c r="FG1253" s="22"/>
      <c r="FH1253" s="22"/>
      <c r="FI1253" s="22"/>
      <c r="FJ1253" s="22"/>
      <c r="FK1253" s="22"/>
      <c r="FL1253" s="22"/>
      <c r="FM1253" s="22"/>
      <c r="FN1253" s="22"/>
      <c r="FO1253" s="22"/>
      <c r="FP1253" s="22"/>
    </row>
    <row r="1254" spans="1:172" ht="15">
      <c r="A1254" s="65"/>
      <c r="B1254" s="22"/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  <c r="AF1254" s="22"/>
      <c r="AG1254" s="22"/>
      <c r="AH1254" s="22"/>
      <c r="AI1254" s="22"/>
      <c r="AJ1254" s="22"/>
      <c r="AK1254" s="22"/>
      <c r="AL1254" s="22"/>
      <c r="AM1254" s="22"/>
      <c r="AN1254" s="22"/>
      <c r="AO1254" s="22"/>
      <c r="AP1254" s="22"/>
      <c r="AQ1254" s="22"/>
      <c r="AR1254" s="22"/>
      <c r="AS1254" s="22"/>
      <c r="AT1254" s="22"/>
      <c r="AU1254" s="22"/>
      <c r="AV1254" s="22"/>
      <c r="AW1254" s="22"/>
      <c r="AX1254" s="22"/>
      <c r="AY1254" s="22"/>
      <c r="AZ1254" s="22"/>
      <c r="BA1254" s="22"/>
      <c r="BB1254" s="22"/>
      <c r="BC1254" s="22"/>
      <c r="BD1254" s="22"/>
      <c r="BE1254" s="22"/>
      <c r="BF1254" s="22"/>
      <c r="BG1254" s="22"/>
      <c r="BH1254" s="22"/>
      <c r="BI1254" s="22"/>
      <c r="BJ1254" s="22"/>
      <c r="BK1254" s="22"/>
      <c r="BL1254" s="22"/>
      <c r="BM1254" s="22"/>
      <c r="BN1254" s="22"/>
      <c r="BO1254" s="22"/>
      <c r="BP1254" s="22"/>
      <c r="BQ1254" s="22"/>
      <c r="BR1254" s="22"/>
      <c r="BS1254" s="22"/>
      <c r="BT1254" s="22"/>
      <c r="BU1254" s="22"/>
      <c r="BV1254" s="22"/>
      <c r="BW1254" s="22"/>
      <c r="BX1254" s="22"/>
      <c r="BY1254" s="22"/>
      <c r="BZ1254" s="22"/>
      <c r="CA1254" s="22"/>
      <c r="CB1254" s="22"/>
      <c r="CC1254" s="22"/>
      <c r="CD1254" s="22"/>
      <c r="CE1254" s="22"/>
      <c r="CF1254" s="22"/>
      <c r="CG1254" s="22"/>
      <c r="CH1254" s="22"/>
      <c r="CI1254" s="22"/>
      <c r="CJ1254" s="22"/>
      <c r="CK1254" s="22"/>
      <c r="CL1254" s="22"/>
      <c r="CM1254" s="22"/>
      <c r="CN1254" s="22"/>
      <c r="CO1254" s="22"/>
      <c r="CP1254" s="22"/>
      <c r="CQ1254" s="22"/>
      <c r="CR1254" s="22"/>
      <c r="CS1254" s="22"/>
      <c r="CT1254" s="22"/>
      <c r="CU1254" s="22"/>
      <c r="CV1254" s="22"/>
      <c r="CW1254" s="22"/>
      <c r="CX1254" s="22"/>
      <c r="CY1254" s="22"/>
      <c r="CZ1254" s="22"/>
      <c r="DA1254" s="22"/>
      <c r="DB1254" s="22"/>
      <c r="DC1254" s="22"/>
      <c r="DD1254" s="22"/>
      <c r="DE1254" s="22"/>
      <c r="DF1254" s="22"/>
      <c r="DG1254" s="22"/>
      <c r="DH1254" s="22"/>
      <c r="DI1254" s="22"/>
      <c r="DJ1254" s="22"/>
      <c r="DK1254" s="22"/>
      <c r="DL1254" s="22"/>
      <c r="DM1254" s="22"/>
      <c r="DN1254" s="22"/>
      <c r="DO1254" s="22"/>
      <c r="DP1254" s="22"/>
      <c r="DQ1254" s="22"/>
      <c r="DR1254" s="22"/>
      <c r="DS1254" s="22"/>
      <c r="DT1254" s="22"/>
      <c r="DU1254" s="22"/>
      <c r="DV1254" s="22"/>
      <c r="DW1254" s="22"/>
      <c r="DX1254" s="22"/>
      <c r="DY1254" s="22"/>
      <c r="DZ1254" s="22"/>
      <c r="EA1254" s="22"/>
      <c r="EB1254" s="22"/>
      <c r="EC1254" s="22"/>
      <c r="ED1254" s="22"/>
      <c r="EE1254" s="22"/>
      <c r="EF1254" s="22"/>
      <c r="EG1254" s="22"/>
      <c r="EH1254" s="22"/>
      <c r="EI1254" s="22"/>
      <c r="EJ1254" s="22"/>
      <c r="EK1254" s="22"/>
      <c r="EL1254" s="22"/>
      <c r="EM1254" s="22"/>
      <c r="EN1254" s="22"/>
      <c r="EO1254" s="22"/>
      <c r="EP1254" s="22"/>
      <c r="EQ1254" s="22"/>
      <c r="ER1254" s="22"/>
      <c r="ES1254" s="22"/>
      <c r="ET1254" s="22"/>
      <c r="EU1254" s="22"/>
      <c r="EV1254" s="22"/>
      <c r="EW1254" s="22"/>
      <c r="EX1254" s="22"/>
      <c r="EY1254" s="22"/>
      <c r="EZ1254" s="22"/>
      <c r="FA1254" s="22"/>
      <c r="FB1254" s="22"/>
      <c r="FC1254" s="22"/>
      <c r="FD1254" s="22"/>
      <c r="FE1254" s="22"/>
      <c r="FF1254" s="22"/>
      <c r="FG1254" s="22"/>
      <c r="FH1254" s="22"/>
      <c r="FI1254" s="22"/>
      <c r="FJ1254" s="22"/>
      <c r="FK1254" s="22"/>
      <c r="FL1254" s="22"/>
      <c r="FM1254" s="22"/>
      <c r="FN1254" s="22"/>
      <c r="FO1254" s="22"/>
      <c r="FP1254" s="22"/>
    </row>
    <row r="1255" spans="1:172" ht="15">
      <c r="A1255" s="65"/>
      <c r="B1255" s="22"/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  <c r="AF1255" s="22"/>
      <c r="AG1255" s="22"/>
      <c r="AH1255" s="22"/>
      <c r="AI1255" s="22"/>
      <c r="AJ1255" s="22"/>
      <c r="AK1255" s="22"/>
      <c r="AL1255" s="22"/>
      <c r="AM1255" s="22"/>
      <c r="AN1255" s="22"/>
      <c r="AO1255" s="22"/>
      <c r="AP1255" s="22"/>
      <c r="AQ1255" s="22"/>
      <c r="AR1255" s="22"/>
      <c r="AS1255" s="22"/>
      <c r="AT1255" s="22"/>
      <c r="AU1255" s="22"/>
      <c r="AV1255" s="22"/>
      <c r="AW1255" s="22"/>
      <c r="AX1255" s="22"/>
      <c r="AY1255" s="22"/>
      <c r="AZ1255" s="22"/>
      <c r="BA1255" s="22"/>
      <c r="BB1255" s="22"/>
      <c r="BC1255" s="22"/>
      <c r="BD1255" s="22"/>
      <c r="BE1255" s="22"/>
      <c r="BF1255" s="22"/>
      <c r="BG1255" s="22"/>
      <c r="BH1255" s="22"/>
      <c r="BI1255" s="22"/>
      <c r="BJ1255" s="22"/>
      <c r="BK1255" s="22"/>
      <c r="BL1255" s="22"/>
      <c r="BM1255" s="22"/>
      <c r="BN1255" s="22"/>
      <c r="BO1255" s="22"/>
      <c r="BP1255" s="22"/>
      <c r="BQ1255" s="22"/>
      <c r="BR1255" s="22"/>
      <c r="BS1255" s="22"/>
      <c r="BT1255" s="22"/>
      <c r="BU1255" s="22"/>
      <c r="BV1255" s="22"/>
      <c r="BW1255" s="22"/>
      <c r="BX1255" s="22"/>
      <c r="BY1255" s="22"/>
      <c r="BZ1255" s="22"/>
      <c r="CA1255" s="22"/>
      <c r="CB1255" s="22"/>
      <c r="CC1255" s="22"/>
      <c r="CD1255" s="22"/>
      <c r="CE1255" s="22"/>
      <c r="CF1255" s="22"/>
      <c r="CG1255" s="22"/>
      <c r="CH1255" s="22"/>
      <c r="CI1255" s="22"/>
      <c r="CJ1255" s="22"/>
      <c r="CK1255" s="22"/>
      <c r="CL1255" s="22"/>
      <c r="CM1255" s="22"/>
      <c r="CN1255" s="22"/>
      <c r="CO1255" s="22"/>
      <c r="CP1255" s="22"/>
      <c r="CQ1255" s="22"/>
      <c r="CR1255" s="22"/>
      <c r="CS1255" s="22"/>
      <c r="CT1255" s="22"/>
      <c r="CU1255" s="22"/>
      <c r="CV1255" s="22"/>
      <c r="CW1255" s="22"/>
      <c r="CX1255" s="22"/>
      <c r="CY1255" s="22"/>
      <c r="CZ1255" s="22"/>
      <c r="DA1255" s="22"/>
      <c r="DB1255" s="22"/>
      <c r="DC1255" s="22"/>
      <c r="DD1255" s="22"/>
      <c r="DE1255" s="22"/>
      <c r="DF1255" s="22"/>
      <c r="DG1255" s="22"/>
      <c r="DH1255" s="22"/>
      <c r="DI1255" s="22"/>
      <c r="DJ1255" s="22"/>
      <c r="DK1255" s="22"/>
      <c r="DL1255" s="22"/>
      <c r="DM1255" s="22"/>
      <c r="DN1255" s="22"/>
      <c r="DO1255" s="22"/>
      <c r="DP1255" s="22"/>
      <c r="DQ1255" s="22"/>
      <c r="DR1255" s="22"/>
      <c r="DS1255" s="22"/>
      <c r="DT1255" s="22"/>
      <c r="DU1255" s="22"/>
      <c r="DV1255" s="22"/>
      <c r="DW1255" s="22"/>
      <c r="DX1255" s="22"/>
      <c r="DY1255" s="22"/>
      <c r="DZ1255" s="22"/>
      <c r="EA1255" s="22"/>
      <c r="EB1255" s="22"/>
      <c r="EC1255" s="22"/>
      <c r="ED1255" s="22"/>
      <c r="EE1255" s="22"/>
      <c r="EF1255" s="22"/>
      <c r="EG1255" s="22"/>
      <c r="EH1255" s="22"/>
      <c r="EI1255" s="22"/>
      <c r="EJ1255" s="22"/>
      <c r="EK1255" s="22"/>
      <c r="EL1255" s="22"/>
      <c r="EM1255" s="22"/>
      <c r="EN1255" s="22"/>
      <c r="EO1255" s="22"/>
      <c r="EP1255" s="22"/>
      <c r="EQ1255" s="22"/>
      <c r="ER1255" s="22"/>
      <c r="ES1255" s="22"/>
      <c r="ET1255" s="22"/>
      <c r="EU1255" s="22"/>
      <c r="EV1255" s="22"/>
      <c r="EW1255" s="22"/>
      <c r="EX1255" s="22"/>
      <c r="EY1255" s="22"/>
      <c r="EZ1255" s="22"/>
      <c r="FA1255" s="22"/>
      <c r="FB1255" s="22"/>
      <c r="FC1255" s="22"/>
      <c r="FD1255" s="22"/>
      <c r="FE1255" s="22"/>
      <c r="FF1255" s="22"/>
      <c r="FG1255" s="22"/>
      <c r="FH1255" s="22"/>
      <c r="FI1255" s="22"/>
      <c r="FJ1255" s="22"/>
      <c r="FK1255" s="22"/>
      <c r="FL1255" s="22"/>
      <c r="FM1255" s="22"/>
      <c r="FN1255" s="22"/>
      <c r="FO1255" s="22"/>
      <c r="FP1255" s="22"/>
    </row>
    <row r="1256" spans="1:172" ht="15">
      <c r="A1256" s="65"/>
      <c r="B1256" s="22"/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  <c r="AF1256" s="22"/>
      <c r="AG1256" s="22"/>
      <c r="AH1256" s="22"/>
      <c r="AI1256" s="22"/>
      <c r="AJ1256" s="22"/>
      <c r="AK1256" s="22"/>
      <c r="AL1256" s="22"/>
      <c r="AM1256" s="22"/>
      <c r="AN1256" s="22"/>
      <c r="AO1256" s="22"/>
      <c r="AP1256" s="22"/>
      <c r="AQ1256" s="22"/>
      <c r="AR1256" s="22"/>
      <c r="AS1256" s="22"/>
      <c r="AT1256" s="22"/>
      <c r="AU1256" s="22"/>
      <c r="AV1256" s="22"/>
      <c r="AW1256" s="22"/>
      <c r="AX1256" s="22"/>
      <c r="AY1256" s="22"/>
      <c r="AZ1256" s="22"/>
      <c r="BA1256" s="22"/>
      <c r="BB1256" s="22"/>
      <c r="BC1256" s="22"/>
      <c r="BD1256" s="22"/>
      <c r="BE1256" s="22"/>
      <c r="BF1256" s="22"/>
      <c r="BG1256" s="22"/>
      <c r="BH1256" s="22"/>
      <c r="BI1256" s="22"/>
      <c r="BJ1256" s="22"/>
      <c r="BK1256" s="22"/>
      <c r="BL1256" s="22"/>
      <c r="BM1256" s="22"/>
      <c r="BN1256" s="22"/>
      <c r="BO1256" s="22"/>
      <c r="BP1256" s="22"/>
      <c r="BQ1256" s="22"/>
      <c r="BR1256" s="22"/>
      <c r="BS1256" s="22"/>
      <c r="BT1256" s="22"/>
      <c r="BU1256" s="22"/>
      <c r="BV1256" s="22"/>
      <c r="BW1256" s="22"/>
      <c r="BX1256" s="22"/>
      <c r="BY1256" s="22"/>
      <c r="BZ1256" s="22"/>
      <c r="CA1256" s="22"/>
      <c r="CB1256" s="22"/>
      <c r="CC1256" s="22"/>
      <c r="CD1256" s="22"/>
      <c r="CE1256" s="22"/>
      <c r="CF1256" s="22"/>
      <c r="CG1256" s="22"/>
      <c r="CH1256" s="22"/>
      <c r="CI1256" s="22"/>
      <c r="CJ1256" s="22"/>
      <c r="CK1256" s="22"/>
      <c r="CL1256" s="22"/>
      <c r="CM1256" s="22"/>
      <c r="CN1256" s="22"/>
      <c r="CO1256" s="22"/>
      <c r="CP1256" s="22"/>
      <c r="CQ1256" s="22"/>
      <c r="CR1256" s="22"/>
      <c r="CS1256" s="22"/>
      <c r="CT1256" s="22"/>
      <c r="CU1256" s="22"/>
      <c r="CV1256" s="22"/>
      <c r="CW1256" s="22"/>
      <c r="CX1256" s="22"/>
      <c r="CY1256" s="22"/>
      <c r="CZ1256" s="22"/>
      <c r="DA1256" s="22"/>
      <c r="DB1256" s="22"/>
      <c r="DC1256" s="22"/>
      <c r="DD1256" s="22"/>
      <c r="DE1256" s="22"/>
      <c r="DF1256" s="22"/>
      <c r="DG1256" s="22"/>
      <c r="DH1256" s="22"/>
      <c r="DI1256" s="22"/>
      <c r="DJ1256" s="22"/>
      <c r="DK1256" s="22"/>
      <c r="DL1256" s="22"/>
      <c r="DM1256" s="22"/>
      <c r="DN1256" s="22"/>
      <c r="DO1256" s="22"/>
      <c r="DP1256" s="22"/>
      <c r="DQ1256" s="22"/>
      <c r="DR1256" s="22"/>
      <c r="DS1256" s="22"/>
      <c r="DT1256" s="22"/>
      <c r="DU1256" s="22"/>
      <c r="DV1256" s="22"/>
      <c r="DW1256" s="22"/>
      <c r="DX1256" s="22"/>
      <c r="DY1256" s="22"/>
      <c r="DZ1256" s="22"/>
      <c r="EA1256" s="22"/>
      <c r="EB1256" s="22"/>
      <c r="EC1256" s="22"/>
      <c r="ED1256" s="22"/>
      <c r="EE1256" s="22"/>
      <c r="EF1256" s="22"/>
      <c r="EG1256" s="22"/>
      <c r="EH1256" s="22"/>
      <c r="EI1256" s="22"/>
      <c r="EJ1256" s="22"/>
      <c r="EK1256" s="22"/>
      <c r="EL1256" s="22"/>
      <c r="EM1256" s="22"/>
      <c r="EN1256" s="22"/>
      <c r="EO1256" s="22"/>
      <c r="EP1256" s="22"/>
      <c r="EQ1256" s="22"/>
      <c r="ER1256" s="22"/>
      <c r="ES1256" s="22"/>
      <c r="ET1256" s="22"/>
      <c r="EU1256" s="22"/>
      <c r="EV1256" s="22"/>
      <c r="EW1256" s="22"/>
      <c r="EX1256" s="22"/>
      <c r="EY1256" s="22"/>
      <c r="EZ1256" s="22"/>
      <c r="FA1256" s="22"/>
      <c r="FB1256" s="22"/>
      <c r="FC1256" s="22"/>
      <c r="FD1256" s="22"/>
      <c r="FE1256" s="22"/>
      <c r="FF1256" s="22"/>
      <c r="FG1256" s="22"/>
      <c r="FH1256" s="22"/>
      <c r="FI1256" s="22"/>
      <c r="FJ1256" s="22"/>
      <c r="FK1256" s="22"/>
      <c r="FL1256" s="22"/>
      <c r="FM1256" s="22"/>
      <c r="FN1256" s="22"/>
      <c r="FO1256" s="22"/>
      <c r="FP1256" s="22"/>
    </row>
    <row r="1257" spans="1:172" ht="15">
      <c r="A1257" s="65"/>
      <c r="B1257" s="22"/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2"/>
      <c r="AY1257" s="22"/>
      <c r="AZ1257" s="22"/>
      <c r="BA1257" s="22"/>
      <c r="BB1257" s="22"/>
      <c r="BC1257" s="22"/>
      <c r="BD1257" s="22"/>
      <c r="BE1257" s="22"/>
      <c r="BF1257" s="22"/>
      <c r="BG1257" s="22"/>
      <c r="BH1257" s="22"/>
      <c r="BI1257" s="22"/>
      <c r="BJ1257" s="22"/>
      <c r="BK1257" s="22"/>
      <c r="BL1257" s="22"/>
      <c r="BM1257" s="22"/>
      <c r="BN1257" s="22"/>
      <c r="BO1257" s="22"/>
      <c r="BP1257" s="22"/>
      <c r="BQ1257" s="22"/>
      <c r="BR1257" s="22"/>
      <c r="BS1257" s="22"/>
      <c r="BT1257" s="22"/>
      <c r="BU1257" s="22"/>
      <c r="BV1257" s="22"/>
      <c r="BW1257" s="22"/>
      <c r="BX1257" s="22"/>
      <c r="BY1257" s="22"/>
      <c r="BZ1257" s="22"/>
      <c r="CA1257" s="22"/>
      <c r="CB1257" s="22"/>
      <c r="CC1257" s="22"/>
      <c r="CD1257" s="22"/>
      <c r="CE1257" s="22"/>
      <c r="CF1257" s="22"/>
      <c r="CG1257" s="22"/>
      <c r="CH1257" s="22"/>
      <c r="CI1257" s="22"/>
      <c r="CJ1257" s="22"/>
      <c r="CK1257" s="22"/>
      <c r="CL1257" s="22"/>
      <c r="CM1257" s="22"/>
      <c r="CN1257" s="22"/>
      <c r="CO1257" s="22"/>
      <c r="CP1257" s="22"/>
      <c r="CQ1257" s="22"/>
      <c r="CR1257" s="22"/>
      <c r="CS1257" s="22"/>
      <c r="CT1257" s="22"/>
      <c r="CU1257" s="22"/>
      <c r="CV1257" s="22"/>
      <c r="CW1257" s="22"/>
      <c r="CX1257" s="22"/>
      <c r="CY1257" s="22"/>
      <c r="CZ1257" s="22"/>
      <c r="DA1257" s="22"/>
      <c r="DB1257" s="22"/>
      <c r="DC1257" s="22"/>
      <c r="DD1257" s="22"/>
      <c r="DE1257" s="22"/>
      <c r="DF1257" s="22"/>
      <c r="DG1257" s="22"/>
      <c r="DH1257" s="22"/>
      <c r="DI1257" s="22"/>
      <c r="DJ1257" s="22"/>
      <c r="DK1257" s="22"/>
      <c r="DL1257" s="22"/>
      <c r="DM1257" s="22"/>
      <c r="DN1257" s="22"/>
      <c r="DO1257" s="22"/>
      <c r="DP1257" s="22"/>
      <c r="DQ1257" s="22"/>
      <c r="DR1257" s="22"/>
      <c r="DS1257" s="22"/>
      <c r="DT1257" s="22"/>
      <c r="DU1257" s="22"/>
      <c r="DV1257" s="22"/>
      <c r="DW1257" s="22"/>
      <c r="DX1257" s="22"/>
      <c r="DY1257" s="22"/>
      <c r="DZ1257" s="22"/>
      <c r="EA1257" s="22"/>
      <c r="EB1257" s="22"/>
      <c r="EC1257" s="22"/>
      <c r="ED1257" s="22"/>
      <c r="EE1257" s="22"/>
      <c r="EF1257" s="22"/>
      <c r="EG1257" s="22"/>
      <c r="EH1257" s="22"/>
      <c r="EI1257" s="22"/>
      <c r="EJ1257" s="22"/>
      <c r="EK1257" s="22"/>
      <c r="EL1257" s="22"/>
      <c r="EM1257" s="22"/>
      <c r="EN1257" s="22"/>
      <c r="EO1257" s="22"/>
      <c r="EP1257" s="22"/>
      <c r="EQ1257" s="22"/>
      <c r="ER1257" s="22"/>
      <c r="ES1257" s="22"/>
      <c r="ET1257" s="22"/>
      <c r="EU1257" s="22"/>
      <c r="EV1257" s="22"/>
      <c r="EW1257" s="22"/>
      <c r="EX1257" s="22"/>
      <c r="EY1257" s="22"/>
      <c r="EZ1257" s="22"/>
      <c r="FA1257" s="22"/>
      <c r="FB1257" s="22"/>
      <c r="FC1257" s="22"/>
      <c r="FD1257" s="22"/>
      <c r="FE1257" s="22"/>
      <c r="FF1257" s="22"/>
      <c r="FG1257" s="22"/>
      <c r="FH1257" s="22"/>
      <c r="FI1257" s="22"/>
      <c r="FJ1257" s="22"/>
      <c r="FK1257" s="22"/>
      <c r="FL1257" s="22"/>
      <c r="FM1257" s="22"/>
      <c r="FN1257" s="22"/>
      <c r="FO1257" s="22"/>
      <c r="FP1257" s="22"/>
    </row>
    <row r="1258" spans="1:172" ht="15">
      <c r="A1258" s="65"/>
      <c r="B1258" s="22"/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22"/>
      <c r="AH1258" s="22"/>
      <c r="AI1258" s="22"/>
      <c r="AJ1258" s="22"/>
      <c r="AK1258" s="22"/>
      <c r="AL1258" s="22"/>
      <c r="AM1258" s="22"/>
      <c r="AN1258" s="22"/>
      <c r="AO1258" s="22"/>
      <c r="AP1258" s="22"/>
      <c r="AQ1258" s="22"/>
      <c r="AR1258" s="22"/>
      <c r="AS1258" s="22"/>
      <c r="AT1258" s="22"/>
      <c r="AU1258" s="22"/>
      <c r="AV1258" s="22"/>
      <c r="AW1258" s="22"/>
      <c r="AX1258" s="22"/>
      <c r="AY1258" s="22"/>
      <c r="AZ1258" s="22"/>
      <c r="BA1258" s="22"/>
      <c r="BB1258" s="22"/>
      <c r="BC1258" s="22"/>
      <c r="BD1258" s="22"/>
      <c r="BE1258" s="22"/>
      <c r="BF1258" s="22"/>
      <c r="BG1258" s="22"/>
      <c r="BH1258" s="22"/>
      <c r="BI1258" s="22"/>
      <c r="BJ1258" s="22"/>
      <c r="BK1258" s="22"/>
      <c r="BL1258" s="22"/>
      <c r="BM1258" s="22"/>
      <c r="BN1258" s="22"/>
      <c r="BO1258" s="22"/>
      <c r="BP1258" s="22"/>
      <c r="BQ1258" s="22"/>
      <c r="BR1258" s="22"/>
      <c r="BS1258" s="22"/>
      <c r="BT1258" s="22"/>
      <c r="BU1258" s="22"/>
      <c r="BV1258" s="22"/>
      <c r="BW1258" s="22"/>
      <c r="BX1258" s="22"/>
      <c r="BY1258" s="22"/>
      <c r="BZ1258" s="22"/>
      <c r="CA1258" s="22"/>
      <c r="CB1258" s="22"/>
      <c r="CC1258" s="22"/>
      <c r="CD1258" s="22"/>
      <c r="CE1258" s="22"/>
      <c r="CF1258" s="22"/>
      <c r="CG1258" s="22"/>
      <c r="CH1258" s="22"/>
      <c r="CI1258" s="22"/>
      <c r="CJ1258" s="22"/>
      <c r="CK1258" s="22"/>
      <c r="CL1258" s="22"/>
      <c r="CM1258" s="22"/>
      <c r="CN1258" s="22"/>
      <c r="CO1258" s="22"/>
      <c r="CP1258" s="22"/>
      <c r="CQ1258" s="22"/>
      <c r="CR1258" s="22"/>
      <c r="CS1258" s="22"/>
      <c r="CT1258" s="22"/>
      <c r="CU1258" s="22"/>
      <c r="CV1258" s="22"/>
      <c r="CW1258" s="22"/>
      <c r="CX1258" s="22"/>
      <c r="CY1258" s="22"/>
      <c r="CZ1258" s="22"/>
      <c r="DA1258" s="22"/>
      <c r="DB1258" s="22"/>
      <c r="DC1258" s="22"/>
      <c r="DD1258" s="22"/>
      <c r="DE1258" s="22"/>
      <c r="DF1258" s="22"/>
      <c r="DG1258" s="22"/>
      <c r="DH1258" s="22"/>
      <c r="DI1258" s="22"/>
      <c r="DJ1258" s="22"/>
      <c r="DK1258" s="22"/>
      <c r="DL1258" s="22"/>
      <c r="DM1258" s="22"/>
      <c r="DN1258" s="22"/>
      <c r="DO1258" s="22"/>
      <c r="DP1258" s="22"/>
      <c r="DQ1258" s="22"/>
      <c r="DR1258" s="22"/>
      <c r="DS1258" s="22"/>
      <c r="DT1258" s="22"/>
      <c r="DU1258" s="22"/>
      <c r="DV1258" s="22"/>
      <c r="DW1258" s="22"/>
      <c r="DX1258" s="22"/>
      <c r="DY1258" s="22"/>
      <c r="DZ1258" s="22"/>
      <c r="EA1258" s="22"/>
      <c r="EB1258" s="22"/>
      <c r="EC1258" s="22"/>
      <c r="ED1258" s="22"/>
      <c r="EE1258" s="22"/>
      <c r="EF1258" s="22"/>
      <c r="EG1258" s="22"/>
      <c r="EH1258" s="22"/>
      <c r="EI1258" s="22"/>
      <c r="EJ1258" s="22"/>
      <c r="EK1258" s="22"/>
      <c r="EL1258" s="22"/>
      <c r="EM1258" s="22"/>
      <c r="EN1258" s="22"/>
      <c r="EO1258" s="22"/>
      <c r="EP1258" s="22"/>
      <c r="EQ1258" s="22"/>
      <c r="ER1258" s="22"/>
      <c r="ES1258" s="22"/>
      <c r="ET1258" s="22"/>
      <c r="EU1258" s="22"/>
      <c r="EV1258" s="22"/>
      <c r="EW1258" s="22"/>
      <c r="EX1258" s="22"/>
      <c r="EY1258" s="22"/>
      <c r="EZ1258" s="22"/>
      <c r="FA1258" s="22"/>
      <c r="FB1258" s="22"/>
      <c r="FC1258" s="22"/>
      <c r="FD1258" s="22"/>
      <c r="FE1258" s="22"/>
      <c r="FF1258" s="22"/>
      <c r="FG1258" s="22"/>
      <c r="FH1258" s="22"/>
      <c r="FI1258" s="22"/>
      <c r="FJ1258" s="22"/>
      <c r="FK1258" s="22"/>
      <c r="FL1258" s="22"/>
      <c r="FM1258" s="22"/>
      <c r="FN1258" s="22"/>
      <c r="FO1258" s="22"/>
      <c r="FP1258" s="22"/>
    </row>
    <row r="1259" spans="1:172" ht="15">
      <c r="A1259" s="65"/>
      <c r="B1259" s="22"/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  <c r="AF1259" s="22"/>
      <c r="AG1259" s="22"/>
      <c r="AH1259" s="22"/>
      <c r="AI1259" s="22"/>
      <c r="AJ1259" s="22"/>
      <c r="AK1259" s="22"/>
      <c r="AL1259" s="22"/>
      <c r="AM1259" s="22"/>
      <c r="AN1259" s="22"/>
      <c r="AO1259" s="22"/>
      <c r="AP1259" s="22"/>
      <c r="AQ1259" s="22"/>
      <c r="AR1259" s="22"/>
      <c r="AS1259" s="22"/>
      <c r="AT1259" s="22"/>
      <c r="AU1259" s="22"/>
      <c r="AV1259" s="22"/>
      <c r="AW1259" s="22"/>
      <c r="AX1259" s="22"/>
      <c r="AY1259" s="22"/>
      <c r="AZ1259" s="22"/>
      <c r="BA1259" s="22"/>
      <c r="BB1259" s="22"/>
      <c r="BC1259" s="22"/>
      <c r="BD1259" s="22"/>
      <c r="BE1259" s="22"/>
      <c r="BF1259" s="22"/>
      <c r="BG1259" s="22"/>
      <c r="BH1259" s="22"/>
      <c r="BI1259" s="22"/>
      <c r="BJ1259" s="22"/>
      <c r="BK1259" s="22"/>
      <c r="BL1259" s="22"/>
      <c r="BM1259" s="22"/>
      <c r="BN1259" s="22"/>
      <c r="BO1259" s="22"/>
      <c r="BP1259" s="22"/>
      <c r="BQ1259" s="22"/>
      <c r="BR1259" s="22"/>
      <c r="BS1259" s="22"/>
      <c r="BT1259" s="22"/>
      <c r="BU1259" s="22"/>
      <c r="BV1259" s="22"/>
      <c r="BW1259" s="22"/>
      <c r="BX1259" s="22"/>
      <c r="BY1259" s="22"/>
      <c r="BZ1259" s="22"/>
      <c r="CA1259" s="22"/>
      <c r="CB1259" s="22"/>
      <c r="CC1259" s="22"/>
      <c r="CD1259" s="22"/>
      <c r="CE1259" s="22"/>
      <c r="CF1259" s="22"/>
      <c r="CG1259" s="22"/>
      <c r="CH1259" s="22"/>
      <c r="CI1259" s="22"/>
      <c r="CJ1259" s="22"/>
      <c r="CK1259" s="22"/>
      <c r="CL1259" s="22"/>
      <c r="CM1259" s="22"/>
      <c r="CN1259" s="22"/>
      <c r="CO1259" s="22"/>
      <c r="CP1259" s="22"/>
      <c r="CQ1259" s="22"/>
      <c r="CR1259" s="22"/>
      <c r="CS1259" s="22"/>
      <c r="CT1259" s="22"/>
      <c r="CU1259" s="22"/>
      <c r="CV1259" s="22"/>
      <c r="CW1259" s="22"/>
      <c r="CX1259" s="22"/>
      <c r="CY1259" s="22"/>
      <c r="CZ1259" s="22"/>
      <c r="DA1259" s="22"/>
      <c r="DB1259" s="22"/>
      <c r="DC1259" s="22"/>
      <c r="DD1259" s="22"/>
      <c r="DE1259" s="22"/>
      <c r="DF1259" s="22"/>
      <c r="DG1259" s="22"/>
      <c r="DH1259" s="22"/>
      <c r="DI1259" s="22"/>
      <c r="DJ1259" s="22"/>
      <c r="DK1259" s="22"/>
      <c r="DL1259" s="22"/>
      <c r="DM1259" s="22"/>
      <c r="DN1259" s="22"/>
      <c r="DO1259" s="22"/>
      <c r="DP1259" s="22"/>
      <c r="DQ1259" s="22"/>
      <c r="DR1259" s="22"/>
      <c r="DS1259" s="22"/>
      <c r="DT1259" s="22"/>
      <c r="DU1259" s="22"/>
      <c r="DV1259" s="22"/>
      <c r="DW1259" s="22"/>
      <c r="DX1259" s="22"/>
      <c r="DY1259" s="22"/>
      <c r="DZ1259" s="22"/>
      <c r="EA1259" s="22"/>
      <c r="EB1259" s="22"/>
      <c r="EC1259" s="22"/>
      <c r="ED1259" s="22"/>
      <c r="EE1259" s="22"/>
      <c r="EF1259" s="22"/>
      <c r="EG1259" s="22"/>
      <c r="EH1259" s="22"/>
      <c r="EI1259" s="22"/>
      <c r="EJ1259" s="22"/>
      <c r="EK1259" s="22"/>
      <c r="EL1259" s="22"/>
      <c r="EM1259" s="22"/>
      <c r="EN1259" s="22"/>
      <c r="EO1259" s="22"/>
      <c r="EP1259" s="22"/>
      <c r="EQ1259" s="22"/>
      <c r="ER1259" s="22"/>
      <c r="ES1259" s="22"/>
      <c r="ET1259" s="22"/>
      <c r="EU1259" s="22"/>
      <c r="EV1259" s="22"/>
      <c r="EW1259" s="22"/>
      <c r="EX1259" s="22"/>
      <c r="EY1259" s="22"/>
      <c r="EZ1259" s="22"/>
      <c r="FA1259" s="22"/>
      <c r="FB1259" s="22"/>
      <c r="FC1259" s="22"/>
      <c r="FD1259" s="22"/>
      <c r="FE1259" s="22"/>
      <c r="FF1259" s="22"/>
      <c r="FG1259" s="22"/>
      <c r="FH1259" s="22"/>
      <c r="FI1259" s="22"/>
      <c r="FJ1259" s="22"/>
      <c r="FK1259" s="22"/>
      <c r="FL1259" s="22"/>
      <c r="FM1259" s="22"/>
      <c r="FN1259" s="22"/>
      <c r="FO1259" s="22"/>
      <c r="FP1259" s="22"/>
    </row>
    <row r="1260" spans="1:172" ht="15">
      <c r="A1260" s="65"/>
      <c r="B1260" s="22"/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2"/>
      <c r="AU1260" s="22"/>
      <c r="AV1260" s="22"/>
      <c r="AW1260" s="22"/>
      <c r="AX1260" s="22"/>
      <c r="AY1260" s="22"/>
      <c r="AZ1260" s="22"/>
      <c r="BA1260" s="22"/>
      <c r="BB1260" s="22"/>
      <c r="BC1260" s="22"/>
      <c r="BD1260" s="22"/>
      <c r="BE1260" s="22"/>
      <c r="BF1260" s="22"/>
      <c r="BG1260" s="22"/>
      <c r="BH1260" s="22"/>
      <c r="BI1260" s="22"/>
      <c r="BJ1260" s="22"/>
      <c r="BK1260" s="22"/>
      <c r="BL1260" s="22"/>
      <c r="BM1260" s="22"/>
      <c r="BN1260" s="22"/>
      <c r="BO1260" s="22"/>
      <c r="BP1260" s="22"/>
      <c r="BQ1260" s="22"/>
      <c r="BR1260" s="22"/>
      <c r="BS1260" s="22"/>
      <c r="BT1260" s="22"/>
      <c r="BU1260" s="22"/>
      <c r="BV1260" s="22"/>
      <c r="BW1260" s="22"/>
      <c r="BX1260" s="22"/>
      <c r="BY1260" s="22"/>
      <c r="BZ1260" s="22"/>
      <c r="CA1260" s="22"/>
      <c r="CB1260" s="22"/>
      <c r="CC1260" s="22"/>
      <c r="CD1260" s="22"/>
      <c r="CE1260" s="22"/>
      <c r="CF1260" s="22"/>
      <c r="CG1260" s="22"/>
      <c r="CH1260" s="22"/>
      <c r="CI1260" s="22"/>
      <c r="CJ1260" s="22"/>
      <c r="CK1260" s="22"/>
      <c r="CL1260" s="22"/>
      <c r="CM1260" s="22"/>
      <c r="CN1260" s="22"/>
      <c r="CO1260" s="22"/>
      <c r="CP1260" s="22"/>
      <c r="CQ1260" s="22"/>
      <c r="CR1260" s="22"/>
      <c r="CS1260" s="22"/>
      <c r="CT1260" s="22"/>
      <c r="CU1260" s="22"/>
      <c r="CV1260" s="22"/>
      <c r="CW1260" s="22"/>
      <c r="CX1260" s="22"/>
      <c r="CY1260" s="22"/>
      <c r="CZ1260" s="22"/>
      <c r="DA1260" s="22"/>
      <c r="DB1260" s="22"/>
      <c r="DC1260" s="22"/>
      <c r="DD1260" s="22"/>
      <c r="DE1260" s="22"/>
      <c r="DF1260" s="22"/>
      <c r="DG1260" s="22"/>
      <c r="DH1260" s="22"/>
      <c r="DI1260" s="22"/>
      <c r="DJ1260" s="22"/>
      <c r="DK1260" s="22"/>
      <c r="DL1260" s="22"/>
      <c r="DM1260" s="22"/>
      <c r="DN1260" s="22"/>
      <c r="DO1260" s="22"/>
      <c r="DP1260" s="22"/>
      <c r="DQ1260" s="22"/>
      <c r="DR1260" s="22"/>
      <c r="DS1260" s="22"/>
      <c r="DT1260" s="22"/>
      <c r="DU1260" s="22"/>
      <c r="DV1260" s="22"/>
      <c r="DW1260" s="22"/>
      <c r="DX1260" s="22"/>
      <c r="DY1260" s="22"/>
      <c r="DZ1260" s="22"/>
      <c r="EA1260" s="22"/>
      <c r="EB1260" s="22"/>
      <c r="EC1260" s="22"/>
      <c r="ED1260" s="22"/>
      <c r="EE1260" s="22"/>
      <c r="EF1260" s="22"/>
      <c r="EG1260" s="22"/>
      <c r="EH1260" s="22"/>
      <c r="EI1260" s="22"/>
      <c r="EJ1260" s="22"/>
      <c r="EK1260" s="22"/>
      <c r="EL1260" s="22"/>
      <c r="EM1260" s="22"/>
      <c r="EN1260" s="22"/>
      <c r="EO1260" s="22"/>
      <c r="EP1260" s="22"/>
      <c r="EQ1260" s="22"/>
      <c r="ER1260" s="22"/>
      <c r="ES1260" s="22"/>
      <c r="ET1260" s="22"/>
      <c r="EU1260" s="22"/>
      <c r="EV1260" s="22"/>
      <c r="EW1260" s="22"/>
      <c r="EX1260" s="22"/>
      <c r="EY1260" s="22"/>
      <c r="EZ1260" s="22"/>
      <c r="FA1260" s="22"/>
      <c r="FB1260" s="22"/>
      <c r="FC1260" s="22"/>
      <c r="FD1260" s="22"/>
      <c r="FE1260" s="22"/>
      <c r="FF1260" s="22"/>
      <c r="FG1260" s="22"/>
      <c r="FH1260" s="22"/>
      <c r="FI1260" s="22"/>
      <c r="FJ1260" s="22"/>
      <c r="FK1260" s="22"/>
      <c r="FL1260" s="22"/>
      <c r="FM1260" s="22"/>
      <c r="FN1260" s="22"/>
      <c r="FO1260" s="22"/>
      <c r="FP1260" s="22"/>
    </row>
    <row r="1261" spans="1:172" ht="15">
      <c r="A1261" s="65"/>
      <c r="B1261" s="22"/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  <c r="AF1261" s="22"/>
      <c r="AG1261" s="22"/>
      <c r="AH1261" s="22"/>
      <c r="AI1261" s="22"/>
      <c r="AJ1261" s="22"/>
      <c r="AK1261" s="22"/>
      <c r="AL1261" s="22"/>
      <c r="AM1261" s="22"/>
      <c r="AN1261" s="22"/>
      <c r="AO1261" s="22"/>
      <c r="AP1261" s="22"/>
      <c r="AQ1261" s="22"/>
      <c r="AR1261" s="22"/>
      <c r="AS1261" s="22"/>
      <c r="AT1261" s="22"/>
      <c r="AU1261" s="22"/>
      <c r="AV1261" s="22"/>
      <c r="AW1261" s="22"/>
      <c r="AX1261" s="22"/>
      <c r="AY1261" s="22"/>
      <c r="AZ1261" s="22"/>
      <c r="BA1261" s="22"/>
      <c r="BB1261" s="22"/>
      <c r="BC1261" s="22"/>
      <c r="BD1261" s="22"/>
      <c r="BE1261" s="22"/>
      <c r="BF1261" s="22"/>
      <c r="BG1261" s="22"/>
      <c r="BH1261" s="22"/>
      <c r="BI1261" s="22"/>
      <c r="BJ1261" s="22"/>
      <c r="BK1261" s="22"/>
      <c r="BL1261" s="22"/>
      <c r="BM1261" s="22"/>
      <c r="BN1261" s="22"/>
      <c r="BO1261" s="22"/>
      <c r="BP1261" s="22"/>
      <c r="BQ1261" s="22"/>
      <c r="BR1261" s="22"/>
      <c r="BS1261" s="22"/>
      <c r="BT1261" s="22"/>
      <c r="BU1261" s="22"/>
      <c r="BV1261" s="22"/>
      <c r="BW1261" s="22"/>
      <c r="BX1261" s="22"/>
      <c r="BY1261" s="22"/>
      <c r="BZ1261" s="22"/>
      <c r="CA1261" s="22"/>
      <c r="CB1261" s="22"/>
      <c r="CC1261" s="22"/>
      <c r="CD1261" s="22"/>
      <c r="CE1261" s="22"/>
      <c r="CF1261" s="22"/>
      <c r="CG1261" s="22"/>
      <c r="CH1261" s="22"/>
      <c r="CI1261" s="22"/>
      <c r="CJ1261" s="22"/>
      <c r="CK1261" s="22"/>
      <c r="CL1261" s="22"/>
      <c r="CM1261" s="22"/>
      <c r="CN1261" s="22"/>
      <c r="CO1261" s="22"/>
      <c r="CP1261" s="22"/>
      <c r="CQ1261" s="22"/>
      <c r="CR1261" s="22"/>
      <c r="CS1261" s="22"/>
      <c r="CT1261" s="22"/>
      <c r="CU1261" s="22"/>
      <c r="CV1261" s="22"/>
      <c r="CW1261" s="22"/>
      <c r="CX1261" s="22"/>
      <c r="CY1261" s="22"/>
      <c r="CZ1261" s="22"/>
      <c r="DA1261" s="22"/>
      <c r="DB1261" s="22"/>
      <c r="DC1261" s="22"/>
      <c r="DD1261" s="22"/>
      <c r="DE1261" s="22"/>
      <c r="DF1261" s="22"/>
      <c r="DG1261" s="22"/>
      <c r="DH1261" s="22"/>
      <c r="DI1261" s="22"/>
      <c r="DJ1261" s="22"/>
      <c r="DK1261" s="22"/>
      <c r="DL1261" s="22"/>
      <c r="DM1261" s="22"/>
      <c r="DN1261" s="22"/>
      <c r="DO1261" s="22"/>
      <c r="DP1261" s="22"/>
      <c r="DQ1261" s="22"/>
      <c r="DR1261" s="22"/>
      <c r="DS1261" s="22"/>
      <c r="DT1261" s="22"/>
      <c r="DU1261" s="22"/>
      <c r="DV1261" s="22"/>
      <c r="DW1261" s="22"/>
      <c r="DX1261" s="22"/>
      <c r="DY1261" s="22"/>
      <c r="DZ1261" s="22"/>
      <c r="EA1261" s="22"/>
      <c r="EB1261" s="22"/>
      <c r="EC1261" s="22"/>
      <c r="ED1261" s="22"/>
      <c r="EE1261" s="22"/>
      <c r="EF1261" s="22"/>
      <c r="EG1261" s="22"/>
      <c r="EH1261" s="22"/>
      <c r="EI1261" s="22"/>
      <c r="EJ1261" s="22"/>
      <c r="EK1261" s="22"/>
      <c r="EL1261" s="22"/>
      <c r="EM1261" s="22"/>
      <c r="EN1261" s="22"/>
      <c r="EO1261" s="22"/>
      <c r="EP1261" s="22"/>
      <c r="EQ1261" s="22"/>
      <c r="ER1261" s="22"/>
      <c r="ES1261" s="22"/>
      <c r="ET1261" s="22"/>
      <c r="EU1261" s="22"/>
      <c r="EV1261" s="22"/>
      <c r="EW1261" s="22"/>
      <c r="EX1261" s="22"/>
      <c r="EY1261" s="22"/>
      <c r="EZ1261" s="22"/>
      <c r="FA1261" s="22"/>
      <c r="FB1261" s="22"/>
      <c r="FC1261" s="22"/>
      <c r="FD1261" s="22"/>
      <c r="FE1261" s="22"/>
      <c r="FF1261" s="22"/>
      <c r="FG1261" s="22"/>
      <c r="FH1261" s="22"/>
      <c r="FI1261" s="22"/>
      <c r="FJ1261" s="22"/>
      <c r="FK1261" s="22"/>
      <c r="FL1261" s="22"/>
      <c r="FM1261" s="22"/>
      <c r="FN1261" s="22"/>
      <c r="FO1261" s="22"/>
      <c r="FP1261" s="22"/>
    </row>
    <row r="1262" spans="1:172" ht="15">
      <c r="A1262" s="65"/>
      <c r="B1262" s="22"/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  <c r="AF1262" s="22"/>
      <c r="AG1262" s="22"/>
      <c r="AH1262" s="22"/>
      <c r="AI1262" s="22"/>
      <c r="AJ1262" s="22"/>
      <c r="AK1262" s="22"/>
      <c r="AL1262" s="22"/>
      <c r="AM1262" s="22"/>
      <c r="AN1262" s="22"/>
      <c r="AO1262" s="22"/>
      <c r="AP1262" s="22"/>
      <c r="AQ1262" s="22"/>
      <c r="AR1262" s="22"/>
      <c r="AS1262" s="22"/>
      <c r="AT1262" s="22"/>
      <c r="AU1262" s="22"/>
      <c r="AV1262" s="22"/>
      <c r="AW1262" s="22"/>
      <c r="AX1262" s="22"/>
      <c r="AY1262" s="22"/>
      <c r="AZ1262" s="22"/>
      <c r="BA1262" s="22"/>
      <c r="BB1262" s="22"/>
      <c r="BC1262" s="22"/>
      <c r="BD1262" s="22"/>
      <c r="BE1262" s="22"/>
      <c r="BF1262" s="22"/>
      <c r="BG1262" s="22"/>
      <c r="BH1262" s="22"/>
      <c r="BI1262" s="22"/>
      <c r="BJ1262" s="22"/>
      <c r="BK1262" s="22"/>
      <c r="BL1262" s="22"/>
      <c r="BM1262" s="22"/>
      <c r="BN1262" s="22"/>
      <c r="BO1262" s="22"/>
      <c r="BP1262" s="22"/>
      <c r="BQ1262" s="22"/>
      <c r="BR1262" s="22"/>
      <c r="BS1262" s="22"/>
      <c r="BT1262" s="22"/>
      <c r="BU1262" s="22"/>
      <c r="BV1262" s="22"/>
      <c r="BW1262" s="22"/>
      <c r="BX1262" s="22"/>
      <c r="BY1262" s="22"/>
      <c r="BZ1262" s="22"/>
      <c r="CA1262" s="22"/>
      <c r="CB1262" s="22"/>
      <c r="CC1262" s="22"/>
      <c r="CD1262" s="22"/>
      <c r="CE1262" s="22"/>
      <c r="CF1262" s="22"/>
      <c r="CG1262" s="22"/>
      <c r="CH1262" s="22"/>
      <c r="CI1262" s="22"/>
      <c r="CJ1262" s="22"/>
      <c r="CK1262" s="22"/>
      <c r="CL1262" s="22"/>
      <c r="CM1262" s="22"/>
      <c r="CN1262" s="22"/>
      <c r="CO1262" s="22"/>
      <c r="CP1262" s="22"/>
      <c r="CQ1262" s="22"/>
      <c r="CR1262" s="22"/>
      <c r="CS1262" s="22"/>
      <c r="CT1262" s="22"/>
      <c r="CU1262" s="22"/>
      <c r="CV1262" s="22"/>
      <c r="CW1262" s="22"/>
      <c r="CX1262" s="22"/>
      <c r="CY1262" s="22"/>
      <c r="CZ1262" s="22"/>
      <c r="DA1262" s="22"/>
      <c r="DB1262" s="22"/>
      <c r="DC1262" s="22"/>
      <c r="DD1262" s="22"/>
      <c r="DE1262" s="22"/>
      <c r="DF1262" s="22"/>
      <c r="DG1262" s="22"/>
      <c r="DH1262" s="22"/>
      <c r="DI1262" s="22"/>
      <c r="DJ1262" s="22"/>
      <c r="DK1262" s="22"/>
      <c r="DL1262" s="22"/>
      <c r="DM1262" s="22"/>
      <c r="DN1262" s="22"/>
      <c r="DO1262" s="22"/>
      <c r="DP1262" s="22"/>
      <c r="DQ1262" s="22"/>
      <c r="DR1262" s="22"/>
      <c r="DS1262" s="22"/>
      <c r="DT1262" s="22"/>
      <c r="DU1262" s="22"/>
      <c r="DV1262" s="22"/>
      <c r="DW1262" s="22"/>
      <c r="DX1262" s="22"/>
      <c r="DY1262" s="22"/>
      <c r="DZ1262" s="22"/>
      <c r="EA1262" s="22"/>
      <c r="EB1262" s="22"/>
      <c r="EC1262" s="22"/>
      <c r="ED1262" s="22"/>
      <c r="EE1262" s="22"/>
      <c r="EF1262" s="22"/>
      <c r="EG1262" s="22"/>
      <c r="EH1262" s="22"/>
      <c r="EI1262" s="22"/>
      <c r="EJ1262" s="22"/>
      <c r="EK1262" s="22"/>
      <c r="EL1262" s="22"/>
      <c r="EM1262" s="22"/>
      <c r="EN1262" s="22"/>
      <c r="EO1262" s="22"/>
      <c r="EP1262" s="22"/>
      <c r="EQ1262" s="22"/>
      <c r="ER1262" s="22"/>
      <c r="ES1262" s="22"/>
      <c r="ET1262" s="22"/>
      <c r="EU1262" s="22"/>
      <c r="EV1262" s="22"/>
      <c r="EW1262" s="22"/>
      <c r="EX1262" s="22"/>
      <c r="EY1262" s="22"/>
      <c r="EZ1262" s="22"/>
      <c r="FA1262" s="22"/>
      <c r="FB1262" s="22"/>
      <c r="FC1262" s="22"/>
      <c r="FD1262" s="22"/>
      <c r="FE1262" s="22"/>
      <c r="FF1262" s="22"/>
      <c r="FG1262" s="22"/>
      <c r="FH1262" s="22"/>
      <c r="FI1262" s="22"/>
      <c r="FJ1262" s="22"/>
      <c r="FK1262" s="22"/>
      <c r="FL1262" s="22"/>
      <c r="FM1262" s="22"/>
      <c r="FN1262" s="22"/>
      <c r="FO1262" s="22"/>
      <c r="FP1262" s="22"/>
    </row>
    <row r="1263" spans="1:172" ht="15">
      <c r="A1263" s="65"/>
      <c r="B1263" s="22"/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  <c r="AF1263" s="22"/>
      <c r="AG1263" s="22"/>
      <c r="AH1263" s="22"/>
      <c r="AI1263" s="22"/>
      <c r="AJ1263" s="22"/>
      <c r="AK1263" s="22"/>
      <c r="AL1263" s="22"/>
      <c r="AM1263" s="22"/>
      <c r="AN1263" s="22"/>
      <c r="AO1263" s="22"/>
      <c r="AP1263" s="22"/>
      <c r="AQ1263" s="22"/>
      <c r="AR1263" s="22"/>
      <c r="AS1263" s="22"/>
      <c r="AT1263" s="22"/>
      <c r="AU1263" s="22"/>
      <c r="AV1263" s="22"/>
      <c r="AW1263" s="22"/>
      <c r="AX1263" s="22"/>
      <c r="AY1263" s="22"/>
      <c r="AZ1263" s="22"/>
      <c r="BA1263" s="22"/>
      <c r="BB1263" s="22"/>
      <c r="BC1263" s="22"/>
      <c r="BD1263" s="22"/>
      <c r="BE1263" s="22"/>
      <c r="BF1263" s="22"/>
      <c r="BG1263" s="22"/>
      <c r="BH1263" s="22"/>
      <c r="BI1263" s="22"/>
      <c r="BJ1263" s="22"/>
      <c r="BK1263" s="22"/>
      <c r="BL1263" s="22"/>
      <c r="BM1263" s="22"/>
      <c r="BN1263" s="22"/>
      <c r="BO1263" s="22"/>
      <c r="BP1263" s="22"/>
      <c r="BQ1263" s="22"/>
      <c r="BR1263" s="22"/>
      <c r="BS1263" s="22"/>
      <c r="BT1263" s="22"/>
      <c r="BU1263" s="22"/>
      <c r="BV1263" s="22"/>
      <c r="BW1263" s="22"/>
      <c r="BX1263" s="22"/>
      <c r="BY1263" s="22"/>
      <c r="BZ1263" s="22"/>
      <c r="CA1263" s="22"/>
      <c r="CB1263" s="22"/>
      <c r="CC1263" s="22"/>
      <c r="CD1263" s="22"/>
      <c r="CE1263" s="22"/>
      <c r="CF1263" s="22"/>
      <c r="CG1263" s="22"/>
      <c r="CH1263" s="22"/>
      <c r="CI1263" s="22"/>
      <c r="CJ1263" s="22"/>
      <c r="CK1263" s="22"/>
      <c r="CL1263" s="22"/>
      <c r="CM1263" s="22"/>
      <c r="CN1263" s="22"/>
      <c r="CO1263" s="22"/>
      <c r="CP1263" s="22"/>
      <c r="CQ1263" s="22"/>
      <c r="CR1263" s="22"/>
      <c r="CS1263" s="22"/>
      <c r="CT1263" s="22"/>
      <c r="CU1263" s="22"/>
      <c r="CV1263" s="22"/>
      <c r="CW1263" s="22"/>
      <c r="CX1263" s="22"/>
      <c r="CY1263" s="22"/>
      <c r="CZ1263" s="22"/>
      <c r="DA1263" s="22"/>
      <c r="DB1263" s="22"/>
      <c r="DC1263" s="22"/>
      <c r="DD1263" s="22"/>
      <c r="DE1263" s="22"/>
      <c r="DF1263" s="22"/>
      <c r="DG1263" s="22"/>
      <c r="DH1263" s="22"/>
      <c r="DI1263" s="22"/>
      <c r="DJ1263" s="22"/>
      <c r="DK1263" s="22"/>
      <c r="DL1263" s="22"/>
      <c r="DM1263" s="22"/>
      <c r="DN1263" s="22"/>
      <c r="DO1263" s="22"/>
      <c r="DP1263" s="22"/>
      <c r="DQ1263" s="22"/>
      <c r="DR1263" s="22"/>
      <c r="DS1263" s="22"/>
      <c r="DT1263" s="22"/>
      <c r="DU1263" s="22"/>
      <c r="DV1263" s="22"/>
      <c r="DW1263" s="22"/>
      <c r="DX1263" s="22"/>
      <c r="DY1263" s="22"/>
      <c r="DZ1263" s="22"/>
      <c r="EA1263" s="22"/>
      <c r="EB1263" s="22"/>
      <c r="EC1263" s="22"/>
      <c r="ED1263" s="22"/>
      <c r="EE1263" s="22"/>
      <c r="EF1263" s="22"/>
      <c r="EG1263" s="22"/>
      <c r="EH1263" s="22"/>
      <c r="EI1263" s="22"/>
      <c r="EJ1263" s="22"/>
      <c r="EK1263" s="22"/>
      <c r="EL1263" s="22"/>
      <c r="EM1263" s="22"/>
      <c r="EN1263" s="22"/>
      <c r="EO1263" s="22"/>
      <c r="EP1263" s="22"/>
      <c r="EQ1263" s="22"/>
      <c r="ER1263" s="22"/>
      <c r="ES1263" s="22"/>
      <c r="ET1263" s="22"/>
      <c r="EU1263" s="22"/>
      <c r="EV1263" s="22"/>
      <c r="EW1263" s="22"/>
      <c r="EX1263" s="22"/>
      <c r="EY1263" s="22"/>
      <c r="EZ1263" s="22"/>
      <c r="FA1263" s="22"/>
      <c r="FB1263" s="22"/>
      <c r="FC1263" s="22"/>
      <c r="FD1263" s="22"/>
      <c r="FE1263" s="22"/>
      <c r="FF1263" s="22"/>
      <c r="FG1263" s="22"/>
      <c r="FH1263" s="22"/>
      <c r="FI1263" s="22"/>
      <c r="FJ1263" s="22"/>
      <c r="FK1263" s="22"/>
      <c r="FL1263" s="22"/>
      <c r="FM1263" s="22"/>
      <c r="FN1263" s="22"/>
      <c r="FO1263" s="22"/>
      <c r="FP1263" s="22"/>
    </row>
    <row r="1264" spans="1:172" ht="15">
      <c r="A1264" s="65"/>
      <c r="B1264" s="22"/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  <c r="AF1264" s="22"/>
      <c r="AG1264" s="22"/>
      <c r="AH1264" s="22"/>
      <c r="AI1264" s="22"/>
      <c r="AJ1264" s="22"/>
      <c r="AK1264" s="22"/>
      <c r="AL1264" s="22"/>
      <c r="AM1264" s="22"/>
      <c r="AN1264" s="22"/>
      <c r="AO1264" s="22"/>
      <c r="AP1264" s="22"/>
      <c r="AQ1264" s="22"/>
      <c r="AR1264" s="22"/>
      <c r="AS1264" s="22"/>
      <c r="AT1264" s="22"/>
      <c r="AU1264" s="22"/>
      <c r="AV1264" s="22"/>
      <c r="AW1264" s="22"/>
      <c r="AX1264" s="22"/>
      <c r="AY1264" s="22"/>
      <c r="AZ1264" s="22"/>
      <c r="BA1264" s="22"/>
      <c r="BB1264" s="22"/>
      <c r="BC1264" s="22"/>
      <c r="BD1264" s="22"/>
      <c r="BE1264" s="22"/>
      <c r="BF1264" s="22"/>
      <c r="BG1264" s="22"/>
      <c r="BH1264" s="22"/>
      <c r="BI1264" s="22"/>
      <c r="BJ1264" s="22"/>
      <c r="BK1264" s="22"/>
      <c r="BL1264" s="22"/>
      <c r="BM1264" s="22"/>
      <c r="BN1264" s="22"/>
      <c r="BO1264" s="22"/>
      <c r="BP1264" s="22"/>
      <c r="BQ1264" s="22"/>
      <c r="BR1264" s="22"/>
      <c r="BS1264" s="22"/>
      <c r="BT1264" s="22"/>
      <c r="BU1264" s="22"/>
      <c r="BV1264" s="22"/>
      <c r="BW1264" s="22"/>
      <c r="BX1264" s="22"/>
      <c r="BY1264" s="22"/>
      <c r="BZ1264" s="22"/>
      <c r="CA1264" s="22"/>
      <c r="CB1264" s="22"/>
      <c r="CC1264" s="22"/>
      <c r="CD1264" s="22"/>
      <c r="CE1264" s="22"/>
      <c r="CF1264" s="22"/>
      <c r="CG1264" s="22"/>
      <c r="CH1264" s="22"/>
      <c r="CI1264" s="22"/>
      <c r="CJ1264" s="22"/>
      <c r="CK1264" s="22"/>
      <c r="CL1264" s="22"/>
      <c r="CM1264" s="22"/>
      <c r="CN1264" s="22"/>
      <c r="CO1264" s="22"/>
      <c r="CP1264" s="22"/>
      <c r="CQ1264" s="22"/>
      <c r="CR1264" s="22"/>
      <c r="CS1264" s="22"/>
      <c r="CT1264" s="22"/>
      <c r="CU1264" s="22"/>
      <c r="CV1264" s="22"/>
      <c r="CW1264" s="22"/>
      <c r="CX1264" s="22"/>
      <c r="CY1264" s="22"/>
      <c r="CZ1264" s="22"/>
      <c r="DA1264" s="22"/>
      <c r="DB1264" s="22"/>
      <c r="DC1264" s="22"/>
      <c r="DD1264" s="22"/>
      <c r="DE1264" s="22"/>
      <c r="DF1264" s="22"/>
      <c r="DG1264" s="22"/>
      <c r="DH1264" s="22"/>
      <c r="DI1264" s="22"/>
      <c r="DJ1264" s="22"/>
      <c r="DK1264" s="22"/>
      <c r="DL1264" s="22"/>
      <c r="DM1264" s="22"/>
      <c r="DN1264" s="22"/>
      <c r="DO1264" s="22"/>
      <c r="DP1264" s="22"/>
      <c r="DQ1264" s="22"/>
      <c r="DR1264" s="22"/>
      <c r="DS1264" s="22"/>
      <c r="DT1264" s="22"/>
      <c r="DU1264" s="22"/>
      <c r="DV1264" s="22"/>
      <c r="DW1264" s="22"/>
      <c r="DX1264" s="22"/>
      <c r="DY1264" s="22"/>
      <c r="DZ1264" s="22"/>
      <c r="EA1264" s="22"/>
      <c r="EB1264" s="22"/>
      <c r="EC1264" s="22"/>
      <c r="ED1264" s="22"/>
      <c r="EE1264" s="22"/>
      <c r="EF1264" s="22"/>
      <c r="EG1264" s="22"/>
      <c r="EH1264" s="22"/>
      <c r="EI1264" s="22"/>
      <c r="EJ1264" s="22"/>
      <c r="EK1264" s="22"/>
      <c r="EL1264" s="22"/>
      <c r="EM1264" s="22"/>
      <c r="EN1264" s="22"/>
      <c r="EO1264" s="22"/>
      <c r="EP1264" s="22"/>
      <c r="EQ1264" s="22"/>
      <c r="ER1264" s="22"/>
      <c r="ES1264" s="22"/>
      <c r="ET1264" s="22"/>
      <c r="EU1264" s="22"/>
      <c r="EV1264" s="22"/>
      <c r="EW1264" s="22"/>
      <c r="EX1264" s="22"/>
      <c r="EY1264" s="22"/>
      <c r="EZ1264" s="22"/>
      <c r="FA1264" s="22"/>
      <c r="FB1264" s="22"/>
      <c r="FC1264" s="22"/>
      <c r="FD1264" s="22"/>
      <c r="FE1264" s="22"/>
      <c r="FF1264" s="22"/>
      <c r="FG1264" s="22"/>
      <c r="FH1264" s="22"/>
      <c r="FI1264" s="22"/>
      <c r="FJ1264" s="22"/>
      <c r="FK1264" s="22"/>
      <c r="FL1264" s="22"/>
      <c r="FM1264" s="22"/>
      <c r="FN1264" s="22"/>
      <c r="FO1264" s="22"/>
      <c r="FP1264" s="22"/>
    </row>
    <row r="1265" spans="1:172" ht="15">
      <c r="A1265" s="65"/>
      <c r="B1265" s="22"/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  <c r="AF1265" s="22"/>
      <c r="AG1265" s="22"/>
      <c r="AH1265" s="22"/>
      <c r="AI1265" s="22"/>
      <c r="AJ1265" s="22"/>
      <c r="AK1265" s="22"/>
      <c r="AL1265" s="22"/>
      <c r="AM1265" s="22"/>
      <c r="AN1265" s="22"/>
      <c r="AO1265" s="22"/>
      <c r="AP1265" s="22"/>
      <c r="AQ1265" s="22"/>
      <c r="AR1265" s="22"/>
      <c r="AS1265" s="22"/>
      <c r="AT1265" s="22"/>
      <c r="AU1265" s="22"/>
      <c r="AV1265" s="22"/>
      <c r="AW1265" s="22"/>
      <c r="AX1265" s="22"/>
      <c r="AY1265" s="22"/>
      <c r="AZ1265" s="22"/>
      <c r="BA1265" s="22"/>
      <c r="BB1265" s="22"/>
      <c r="BC1265" s="22"/>
      <c r="BD1265" s="22"/>
      <c r="BE1265" s="22"/>
      <c r="BF1265" s="22"/>
      <c r="BG1265" s="22"/>
      <c r="BH1265" s="22"/>
      <c r="BI1265" s="22"/>
      <c r="BJ1265" s="22"/>
      <c r="BK1265" s="22"/>
      <c r="BL1265" s="22"/>
      <c r="BM1265" s="22"/>
      <c r="BN1265" s="22"/>
      <c r="BO1265" s="22"/>
      <c r="BP1265" s="22"/>
      <c r="BQ1265" s="22"/>
      <c r="BR1265" s="22"/>
      <c r="BS1265" s="22"/>
      <c r="BT1265" s="22"/>
      <c r="BU1265" s="22"/>
      <c r="BV1265" s="22"/>
      <c r="BW1265" s="22"/>
      <c r="BX1265" s="22"/>
      <c r="BY1265" s="22"/>
      <c r="BZ1265" s="22"/>
      <c r="CA1265" s="22"/>
      <c r="CB1265" s="22"/>
      <c r="CC1265" s="22"/>
      <c r="CD1265" s="22"/>
      <c r="CE1265" s="22"/>
      <c r="CF1265" s="22"/>
      <c r="CG1265" s="22"/>
      <c r="CH1265" s="22"/>
      <c r="CI1265" s="22"/>
      <c r="CJ1265" s="22"/>
      <c r="CK1265" s="22"/>
      <c r="CL1265" s="22"/>
      <c r="CM1265" s="22"/>
      <c r="CN1265" s="22"/>
      <c r="CO1265" s="22"/>
      <c r="CP1265" s="22"/>
      <c r="CQ1265" s="22"/>
      <c r="CR1265" s="22"/>
      <c r="CS1265" s="22"/>
      <c r="CT1265" s="22"/>
      <c r="CU1265" s="22"/>
      <c r="CV1265" s="22"/>
      <c r="CW1265" s="22"/>
      <c r="CX1265" s="22"/>
      <c r="CY1265" s="22"/>
      <c r="CZ1265" s="22"/>
      <c r="DA1265" s="22"/>
      <c r="DB1265" s="22"/>
      <c r="DC1265" s="22"/>
      <c r="DD1265" s="22"/>
      <c r="DE1265" s="22"/>
      <c r="DF1265" s="22"/>
      <c r="DG1265" s="22"/>
      <c r="DH1265" s="22"/>
      <c r="DI1265" s="22"/>
      <c r="DJ1265" s="22"/>
      <c r="DK1265" s="22"/>
      <c r="DL1265" s="22"/>
      <c r="DM1265" s="22"/>
      <c r="DN1265" s="22"/>
      <c r="DO1265" s="22"/>
      <c r="DP1265" s="22"/>
      <c r="DQ1265" s="22"/>
      <c r="DR1265" s="22"/>
      <c r="DS1265" s="22"/>
      <c r="DT1265" s="22"/>
      <c r="DU1265" s="22"/>
      <c r="DV1265" s="22"/>
      <c r="DW1265" s="22"/>
      <c r="DX1265" s="22"/>
      <c r="DY1265" s="22"/>
      <c r="DZ1265" s="22"/>
      <c r="EA1265" s="22"/>
      <c r="EB1265" s="22"/>
      <c r="EC1265" s="22"/>
      <c r="ED1265" s="22"/>
      <c r="EE1265" s="22"/>
      <c r="EF1265" s="22"/>
      <c r="EG1265" s="22"/>
      <c r="EH1265" s="22"/>
      <c r="EI1265" s="22"/>
      <c r="EJ1265" s="22"/>
      <c r="EK1265" s="22"/>
      <c r="EL1265" s="22"/>
      <c r="EM1265" s="22"/>
      <c r="EN1265" s="22"/>
      <c r="EO1265" s="22"/>
      <c r="EP1265" s="22"/>
      <c r="EQ1265" s="22"/>
      <c r="ER1265" s="22"/>
      <c r="ES1265" s="22"/>
      <c r="ET1265" s="22"/>
      <c r="EU1265" s="22"/>
      <c r="EV1265" s="22"/>
      <c r="EW1265" s="22"/>
      <c r="EX1265" s="22"/>
      <c r="EY1265" s="22"/>
      <c r="EZ1265" s="22"/>
      <c r="FA1265" s="22"/>
      <c r="FB1265" s="22"/>
      <c r="FC1265" s="22"/>
      <c r="FD1265" s="22"/>
      <c r="FE1265" s="22"/>
      <c r="FF1265" s="22"/>
      <c r="FG1265" s="22"/>
      <c r="FH1265" s="22"/>
      <c r="FI1265" s="22"/>
      <c r="FJ1265" s="22"/>
      <c r="FK1265" s="22"/>
      <c r="FL1265" s="22"/>
      <c r="FM1265" s="22"/>
      <c r="FN1265" s="22"/>
      <c r="FO1265" s="22"/>
      <c r="FP1265" s="22"/>
    </row>
    <row r="1266" spans="1:172" ht="15">
      <c r="A1266" s="65"/>
      <c r="B1266" s="22"/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  <c r="AF1266" s="22"/>
      <c r="AG1266" s="22"/>
      <c r="AH1266" s="22"/>
      <c r="AI1266" s="22"/>
      <c r="AJ1266" s="22"/>
      <c r="AK1266" s="22"/>
      <c r="AL1266" s="22"/>
      <c r="AM1266" s="22"/>
      <c r="AN1266" s="22"/>
      <c r="AO1266" s="22"/>
      <c r="AP1266" s="22"/>
      <c r="AQ1266" s="22"/>
      <c r="AR1266" s="22"/>
      <c r="AS1266" s="22"/>
      <c r="AT1266" s="22"/>
      <c r="AU1266" s="22"/>
      <c r="AV1266" s="22"/>
      <c r="AW1266" s="22"/>
      <c r="AX1266" s="22"/>
      <c r="AY1266" s="22"/>
      <c r="AZ1266" s="22"/>
      <c r="BA1266" s="22"/>
      <c r="BB1266" s="22"/>
      <c r="BC1266" s="22"/>
      <c r="BD1266" s="22"/>
      <c r="BE1266" s="22"/>
      <c r="BF1266" s="22"/>
      <c r="BG1266" s="22"/>
      <c r="BH1266" s="22"/>
      <c r="BI1266" s="22"/>
      <c r="BJ1266" s="22"/>
      <c r="BK1266" s="22"/>
      <c r="BL1266" s="22"/>
      <c r="BM1266" s="22"/>
      <c r="BN1266" s="22"/>
      <c r="BO1266" s="22"/>
      <c r="BP1266" s="22"/>
      <c r="BQ1266" s="22"/>
      <c r="BR1266" s="22"/>
      <c r="BS1266" s="22"/>
      <c r="BT1266" s="22"/>
      <c r="BU1266" s="22"/>
      <c r="BV1266" s="22"/>
      <c r="BW1266" s="22"/>
      <c r="BX1266" s="22"/>
      <c r="BY1266" s="22"/>
      <c r="BZ1266" s="22"/>
      <c r="CA1266" s="22"/>
      <c r="CB1266" s="22"/>
      <c r="CC1266" s="22"/>
      <c r="CD1266" s="22"/>
      <c r="CE1266" s="22"/>
      <c r="CF1266" s="22"/>
      <c r="CG1266" s="22"/>
      <c r="CH1266" s="22"/>
      <c r="CI1266" s="22"/>
      <c r="CJ1266" s="22"/>
      <c r="CK1266" s="22"/>
      <c r="CL1266" s="22"/>
      <c r="CM1266" s="22"/>
      <c r="CN1266" s="22"/>
      <c r="CO1266" s="22"/>
      <c r="CP1266" s="22"/>
      <c r="CQ1266" s="22"/>
      <c r="CR1266" s="22"/>
      <c r="CS1266" s="22"/>
      <c r="CT1266" s="22"/>
      <c r="CU1266" s="22"/>
      <c r="CV1266" s="22"/>
      <c r="CW1266" s="22"/>
      <c r="CX1266" s="22"/>
      <c r="CY1266" s="22"/>
      <c r="CZ1266" s="22"/>
      <c r="DA1266" s="22"/>
      <c r="DB1266" s="22"/>
      <c r="DC1266" s="22"/>
      <c r="DD1266" s="22"/>
      <c r="DE1266" s="22"/>
      <c r="DF1266" s="22"/>
      <c r="DG1266" s="22"/>
      <c r="DH1266" s="22"/>
      <c r="DI1266" s="22"/>
      <c r="DJ1266" s="22"/>
      <c r="DK1266" s="22"/>
      <c r="DL1266" s="22"/>
      <c r="DM1266" s="22"/>
      <c r="DN1266" s="22"/>
      <c r="DO1266" s="22"/>
      <c r="DP1266" s="22"/>
      <c r="DQ1266" s="22"/>
      <c r="DR1266" s="22"/>
      <c r="DS1266" s="22"/>
      <c r="DT1266" s="22"/>
      <c r="DU1266" s="22"/>
      <c r="DV1266" s="22"/>
      <c r="DW1266" s="22"/>
      <c r="DX1266" s="22"/>
      <c r="DY1266" s="22"/>
      <c r="DZ1266" s="22"/>
      <c r="EA1266" s="22"/>
      <c r="EB1266" s="22"/>
      <c r="EC1266" s="22"/>
      <c r="ED1266" s="22"/>
      <c r="EE1266" s="22"/>
      <c r="EF1266" s="22"/>
      <c r="EG1266" s="22"/>
      <c r="EH1266" s="22"/>
      <c r="EI1266" s="22"/>
      <c r="EJ1266" s="22"/>
      <c r="EK1266" s="22"/>
      <c r="EL1266" s="22"/>
      <c r="EM1266" s="22"/>
      <c r="EN1266" s="22"/>
      <c r="EO1266" s="22"/>
      <c r="EP1266" s="22"/>
      <c r="EQ1266" s="22"/>
      <c r="ER1266" s="22"/>
      <c r="ES1266" s="22"/>
      <c r="ET1266" s="22"/>
      <c r="EU1266" s="22"/>
      <c r="EV1266" s="22"/>
      <c r="EW1266" s="22"/>
      <c r="EX1266" s="22"/>
      <c r="EY1266" s="22"/>
      <c r="EZ1266" s="22"/>
      <c r="FA1266" s="22"/>
      <c r="FB1266" s="22"/>
      <c r="FC1266" s="22"/>
      <c r="FD1266" s="22"/>
      <c r="FE1266" s="22"/>
      <c r="FF1266" s="22"/>
      <c r="FG1266" s="22"/>
      <c r="FH1266" s="22"/>
      <c r="FI1266" s="22"/>
      <c r="FJ1266" s="22"/>
      <c r="FK1266" s="22"/>
      <c r="FL1266" s="22"/>
      <c r="FM1266" s="22"/>
      <c r="FN1266" s="22"/>
      <c r="FO1266" s="22"/>
      <c r="FP1266" s="22"/>
    </row>
    <row r="1267" spans="1:172" ht="15">
      <c r="A1267" s="65"/>
      <c r="B1267" s="22"/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  <c r="AF1267" s="22"/>
      <c r="AG1267" s="22"/>
      <c r="AH1267" s="22"/>
      <c r="AI1267" s="22"/>
      <c r="AJ1267" s="22"/>
      <c r="AK1267" s="22"/>
      <c r="AL1267" s="22"/>
      <c r="AM1267" s="22"/>
      <c r="AN1267" s="22"/>
      <c r="AO1267" s="22"/>
      <c r="AP1267" s="22"/>
      <c r="AQ1267" s="22"/>
      <c r="AR1267" s="22"/>
      <c r="AS1267" s="22"/>
      <c r="AT1267" s="22"/>
      <c r="AU1267" s="22"/>
      <c r="AV1267" s="22"/>
      <c r="AW1267" s="22"/>
      <c r="AX1267" s="22"/>
      <c r="AY1267" s="22"/>
      <c r="AZ1267" s="22"/>
      <c r="BA1267" s="22"/>
      <c r="BB1267" s="22"/>
      <c r="BC1267" s="22"/>
      <c r="BD1267" s="22"/>
      <c r="BE1267" s="22"/>
      <c r="BF1267" s="22"/>
      <c r="BG1267" s="22"/>
      <c r="BH1267" s="22"/>
      <c r="BI1267" s="22"/>
      <c r="BJ1267" s="22"/>
      <c r="BK1267" s="22"/>
      <c r="BL1267" s="22"/>
      <c r="BM1267" s="22"/>
      <c r="BN1267" s="22"/>
      <c r="BO1267" s="22"/>
      <c r="BP1267" s="22"/>
      <c r="BQ1267" s="22"/>
      <c r="BR1267" s="22"/>
      <c r="BS1267" s="22"/>
      <c r="BT1267" s="22"/>
      <c r="BU1267" s="22"/>
      <c r="BV1267" s="22"/>
      <c r="BW1267" s="22"/>
      <c r="BX1267" s="22"/>
      <c r="BY1267" s="22"/>
      <c r="BZ1267" s="22"/>
      <c r="CA1267" s="22"/>
      <c r="CB1267" s="22"/>
      <c r="CC1267" s="22"/>
      <c r="CD1267" s="22"/>
      <c r="CE1267" s="22"/>
      <c r="CF1267" s="22"/>
      <c r="CG1267" s="22"/>
      <c r="CH1267" s="22"/>
      <c r="CI1267" s="22"/>
      <c r="CJ1267" s="22"/>
      <c r="CK1267" s="22"/>
      <c r="CL1267" s="22"/>
      <c r="CM1267" s="22"/>
      <c r="CN1267" s="22"/>
      <c r="CO1267" s="22"/>
      <c r="CP1267" s="22"/>
      <c r="CQ1267" s="22"/>
      <c r="CR1267" s="22"/>
      <c r="CS1267" s="22"/>
      <c r="CT1267" s="22"/>
      <c r="CU1267" s="22"/>
      <c r="CV1267" s="22"/>
      <c r="CW1267" s="22"/>
      <c r="CX1267" s="22"/>
      <c r="CY1267" s="22"/>
      <c r="CZ1267" s="22"/>
      <c r="DA1267" s="22"/>
      <c r="DB1267" s="22"/>
      <c r="DC1267" s="22"/>
      <c r="DD1267" s="22"/>
      <c r="DE1267" s="22"/>
      <c r="DF1267" s="22"/>
      <c r="DG1267" s="22"/>
      <c r="DH1267" s="22"/>
      <c r="DI1267" s="22"/>
      <c r="DJ1267" s="22"/>
      <c r="DK1267" s="22"/>
      <c r="DL1267" s="22"/>
      <c r="DM1267" s="22"/>
      <c r="DN1267" s="22"/>
      <c r="DO1267" s="22"/>
      <c r="DP1267" s="22"/>
      <c r="DQ1267" s="22"/>
      <c r="DR1267" s="22"/>
      <c r="DS1267" s="22"/>
      <c r="DT1267" s="22"/>
      <c r="DU1267" s="22"/>
      <c r="DV1267" s="22"/>
      <c r="DW1267" s="22"/>
      <c r="DX1267" s="22"/>
      <c r="DY1267" s="22"/>
      <c r="DZ1267" s="22"/>
      <c r="EA1267" s="22"/>
      <c r="EB1267" s="22"/>
      <c r="EC1267" s="22"/>
      <c r="ED1267" s="22"/>
      <c r="EE1267" s="22"/>
      <c r="EF1267" s="22"/>
      <c r="EG1267" s="22"/>
      <c r="EH1267" s="22"/>
      <c r="EI1267" s="22"/>
      <c r="EJ1267" s="22"/>
      <c r="EK1267" s="22"/>
      <c r="EL1267" s="22"/>
      <c r="EM1267" s="22"/>
      <c r="EN1267" s="22"/>
      <c r="EO1267" s="22"/>
      <c r="EP1267" s="22"/>
      <c r="EQ1267" s="22"/>
      <c r="ER1267" s="22"/>
      <c r="ES1267" s="22"/>
      <c r="ET1267" s="22"/>
      <c r="EU1267" s="22"/>
      <c r="EV1267" s="22"/>
      <c r="EW1267" s="22"/>
      <c r="EX1267" s="22"/>
      <c r="EY1267" s="22"/>
      <c r="EZ1267" s="22"/>
      <c r="FA1267" s="22"/>
      <c r="FB1267" s="22"/>
      <c r="FC1267" s="22"/>
      <c r="FD1267" s="22"/>
      <c r="FE1267" s="22"/>
      <c r="FF1267" s="22"/>
      <c r="FG1267" s="22"/>
      <c r="FH1267" s="22"/>
      <c r="FI1267" s="22"/>
      <c r="FJ1267" s="22"/>
      <c r="FK1267" s="22"/>
      <c r="FL1267" s="22"/>
      <c r="FM1267" s="22"/>
      <c r="FN1267" s="22"/>
      <c r="FO1267" s="22"/>
      <c r="FP1267" s="22"/>
    </row>
    <row r="1268" spans="1:172" ht="15">
      <c r="A1268" s="65"/>
      <c r="B1268" s="22"/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  <c r="AF1268" s="22"/>
      <c r="AG1268" s="22"/>
      <c r="AH1268" s="22"/>
      <c r="AI1268" s="22"/>
      <c r="AJ1268" s="22"/>
      <c r="AK1268" s="22"/>
      <c r="AL1268" s="22"/>
      <c r="AM1268" s="22"/>
      <c r="AN1268" s="22"/>
      <c r="AO1268" s="22"/>
      <c r="AP1268" s="22"/>
      <c r="AQ1268" s="22"/>
      <c r="AR1268" s="22"/>
      <c r="AS1268" s="22"/>
      <c r="AT1268" s="22"/>
      <c r="AU1268" s="22"/>
      <c r="AV1268" s="22"/>
      <c r="AW1268" s="22"/>
      <c r="AX1268" s="22"/>
      <c r="AY1268" s="22"/>
      <c r="AZ1268" s="22"/>
      <c r="BA1268" s="22"/>
      <c r="BB1268" s="22"/>
      <c r="BC1268" s="22"/>
      <c r="BD1268" s="22"/>
      <c r="BE1268" s="22"/>
      <c r="BF1268" s="22"/>
      <c r="BG1268" s="22"/>
      <c r="BH1268" s="22"/>
      <c r="BI1268" s="22"/>
      <c r="BJ1268" s="22"/>
      <c r="BK1268" s="22"/>
      <c r="BL1268" s="22"/>
      <c r="BM1268" s="22"/>
      <c r="BN1268" s="22"/>
      <c r="BO1268" s="22"/>
      <c r="BP1268" s="22"/>
      <c r="BQ1268" s="22"/>
      <c r="BR1268" s="22"/>
      <c r="BS1268" s="22"/>
      <c r="BT1268" s="22"/>
      <c r="BU1268" s="22"/>
      <c r="BV1268" s="22"/>
      <c r="BW1268" s="22"/>
      <c r="BX1268" s="22"/>
      <c r="BY1268" s="22"/>
      <c r="BZ1268" s="22"/>
      <c r="CA1268" s="22"/>
      <c r="CB1268" s="22"/>
      <c r="CC1268" s="22"/>
      <c r="CD1268" s="22"/>
      <c r="CE1268" s="22"/>
      <c r="CF1268" s="22"/>
      <c r="CG1268" s="22"/>
      <c r="CH1268" s="22"/>
      <c r="CI1268" s="22"/>
      <c r="CJ1268" s="22"/>
      <c r="CK1268" s="22"/>
      <c r="CL1268" s="22"/>
      <c r="CM1268" s="22"/>
      <c r="CN1268" s="22"/>
      <c r="CO1268" s="22"/>
      <c r="CP1268" s="22"/>
      <c r="CQ1268" s="22"/>
      <c r="CR1268" s="22"/>
      <c r="CS1268" s="22"/>
      <c r="CT1268" s="22"/>
      <c r="CU1268" s="22"/>
      <c r="CV1268" s="22"/>
      <c r="CW1268" s="22"/>
      <c r="CX1268" s="22"/>
      <c r="CY1268" s="22"/>
      <c r="CZ1268" s="22"/>
      <c r="DA1268" s="22"/>
      <c r="DB1268" s="22"/>
      <c r="DC1268" s="22"/>
      <c r="DD1268" s="22"/>
      <c r="DE1268" s="22"/>
      <c r="DF1268" s="22"/>
      <c r="DG1268" s="22"/>
      <c r="DH1268" s="22"/>
      <c r="DI1268" s="22"/>
      <c r="DJ1268" s="22"/>
      <c r="DK1268" s="22"/>
      <c r="DL1268" s="22"/>
      <c r="DM1268" s="22"/>
      <c r="DN1268" s="22"/>
      <c r="DO1268" s="22"/>
      <c r="DP1268" s="22"/>
      <c r="DQ1268" s="22"/>
      <c r="DR1268" s="22"/>
      <c r="DS1268" s="22"/>
      <c r="DT1268" s="22"/>
      <c r="DU1268" s="22"/>
      <c r="DV1268" s="22"/>
      <c r="DW1268" s="22"/>
      <c r="DX1268" s="22"/>
      <c r="DY1268" s="22"/>
      <c r="DZ1268" s="22"/>
      <c r="EA1268" s="22"/>
      <c r="EB1268" s="22"/>
      <c r="EC1268" s="22"/>
      <c r="ED1268" s="22"/>
      <c r="EE1268" s="22"/>
      <c r="EF1268" s="22"/>
      <c r="EG1268" s="22"/>
      <c r="EH1268" s="22"/>
      <c r="EI1268" s="22"/>
      <c r="EJ1268" s="22"/>
      <c r="EK1268" s="22"/>
      <c r="EL1268" s="22"/>
      <c r="EM1268" s="22"/>
      <c r="EN1268" s="22"/>
      <c r="EO1268" s="22"/>
      <c r="EP1268" s="22"/>
      <c r="EQ1268" s="22"/>
      <c r="ER1268" s="22"/>
      <c r="ES1268" s="22"/>
      <c r="ET1268" s="22"/>
      <c r="EU1268" s="22"/>
      <c r="EV1268" s="22"/>
      <c r="EW1268" s="22"/>
      <c r="EX1268" s="22"/>
      <c r="EY1268" s="22"/>
      <c r="EZ1268" s="22"/>
      <c r="FA1268" s="22"/>
      <c r="FB1268" s="22"/>
      <c r="FC1268" s="22"/>
      <c r="FD1268" s="22"/>
      <c r="FE1268" s="22"/>
      <c r="FF1268" s="22"/>
      <c r="FG1268" s="22"/>
      <c r="FH1268" s="22"/>
      <c r="FI1268" s="22"/>
      <c r="FJ1268" s="22"/>
      <c r="FK1268" s="22"/>
      <c r="FL1268" s="22"/>
      <c r="FM1268" s="22"/>
      <c r="FN1268" s="22"/>
      <c r="FO1268" s="22"/>
      <c r="FP1268" s="22"/>
    </row>
    <row r="1269" spans="1:172" ht="15">
      <c r="A1269" s="65"/>
      <c r="B1269" s="22"/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  <c r="AF1269" s="22"/>
      <c r="AG1269" s="22"/>
      <c r="AH1269" s="22"/>
      <c r="AI1269" s="22"/>
      <c r="AJ1269" s="22"/>
      <c r="AK1269" s="22"/>
      <c r="AL1269" s="22"/>
      <c r="AM1269" s="22"/>
      <c r="AN1269" s="22"/>
      <c r="AO1269" s="22"/>
      <c r="AP1269" s="22"/>
      <c r="AQ1269" s="22"/>
      <c r="AR1269" s="22"/>
      <c r="AS1269" s="22"/>
      <c r="AT1269" s="22"/>
      <c r="AU1269" s="22"/>
      <c r="AV1269" s="22"/>
      <c r="AW1269" s="22"/>
      <c r="AX1269" s="22"/>
      <c r="AY1269" s="22"/>
      <c r="AZ1269" s="22"/>
      <c r="BA1269" s="22"/>
      <c r="BB1269" s="22"/>
      <c r="BC1269" s="22"/>
      <c r="BD1269" s="22"/>
      <c r="BE1269" s="22"/>
      <c r="BF1269" s="22"/>
      <c r="BG1269" s="22"/>
      <c r="BH1269" s="22"/>
      <c r="BI1269" s="22"/>
      <c r="BJ1269" s="22"/>
      <c r="BK1269" s="22"/>
      <c r="BL1269" s="22"/>
      <c r="BM1269" s="22"/>
      <c r="BN1269" s="22"/>
      <c r="BO1269" s="22"/>
      <c r="BP1269" s="22"/>
      <c r="BQ1269" s="22"/>
      <c r="BR1269" s="22"/>
      <c r="BS1269" s="22"/>
      <c r="BT1269" s="22"/>
      <c r="BU1269" s="22"/>
      <c r="BV1269" s="22"/>
      <c r="BW1269" s="22"/>
      <c r="BX1269" s="22"/>
      <c r="BY1269" s="22"/>
      <c r="BZ1269" s="22"/>
      <c r="CA1269" s="22"/>
      <c r="CB1269" s="22"/>
      <c r="CC1269" s="22"/>
      <c r="CD1269" s="22"/>
      <c r="CE1269" s="22"/>
      <c r="CF1269" s="22"/>
      <c r="CG1269" s="22"/>
      <c r="CH1269" s="22"/>
      <c r="CI1269" s="22"/>
      <c r="CJ1269" s="22"/>
      <c r="CK1269" s="22"/>
      <c r="CL1269" s="22"/>
      <c r="CM1269" s="22"/>
      <c r="CN1269" s="22"/>
      <c r="CO1269" s="22"/>
      <c r="CP1269" s="22"/>
      <c r="CQ1269" s="22"/>
      <c r="CR1269" s="22"/>
      <c r="CS1269" s="22"/>
      <c r="CT1269" s="22"/>
      <c r="CU1269" s="22"/>
      <c r="CV1269" s="22"/>
      <c r="CW1269" s="22"/>
      <c r="CX1269" s="22"/>
      <c r="CY1269" s="22"/>
      <c r="CZ1269" s="22"/>
      <c r="DA1269" s="22"/>
      <c r="DB1269" s="22"/>
      <c r="DC1269" s="22"/>
      <c r="DD1269" s="22"/>
      <c r="DE1269" s="22"/>
      <c r="DF1269" s="22"/>
      <c r="DG1269" s="22"/>
      <c r="DH1269" s="22"/>
      <c r="DI1269" s="22"/>
      <c r="DJ1269" s="22"/>
      <c r="DK1269" s="22"/>
      <c r="DL1269" s="22"/>
      <c r="DM1269" s="22"/>
      <c r="DN1269" s="22"/>
      <c r="DO1269" s="22"/>
      <c r="DP1269" s="22"/>
      <c r="DQ1269" s="22"/>
      <c r="DR1269" s="22"/>
      <c r="DS1269" s="22"/>
      <c r="DT1269" s="22"/>
      <c r="DU1269" s="22"/>
      <c r="DV1269" s="22"/>
      <c r="DW1269" s="22"/>
      <c r="DX1269" s="22"/>
      <c r="DY1269" s="22"/>
      <c r="DZ1269" s="22"/>
      <c r="EA1269" s="22"/>
      <c r="EB1269" s="22"/>
      <c r="EC1269" s="22"/>
      <c r="ED1269" s="22"/>
      <c r="EE1269" s="22"/>
      <c r="EF1269" s="22"/>
      <c r="EG1269" s="22"/>
      <c r="EH1269" s="22"/>
      <c r="EI1269" s="22"/>
      <c r="EJ1269" s="22"/>
      <c r="EK1269" s="22"/>
      <c r="EL1269" s="22"/>
      <c r="EM1269" s="22"/>
      <c r="EN1269" s="22"/>
      <c r="EO1269" s="22"/>
      <c r="EP1269" s="22"/>
      <c r="EQ1269" s="22"/>
      <c r="ER1269" s="22"/>
      <c r="ES1269" s="22"/>
      <c r="ET1269" s="22"/>
      <c r="EU1269" s="22"/>
      <c r="EV1269" s="22"/>
      <c r="EW1269" s="22"/>
      <c r="EX1269" s="22"/>
      <c r="EY1269" s="22"/>
      <c r="EZ1269" s="22"/>
      <c r="FA1269" s="22"/>
      <c r="FB1269" s="22"/>
      <c r="FC1269" s="22"/>
      <c r="FD1269" s="22"/>
      <c r="FE1269" s="22"/>
      <c r="FF1269" s="22"/>
      <c r="FG1269" s="22"/>
      <c r="FH1269" s="22"/>
      <c r="FI1269" s="22"/>
      <c r="FJ1269" s="22"/>
      <c r="FK1269" s="22"/>
      <c r="FL1269" s="22"/>
      <c r="FM1269" s="22"/>
      <c r="FN1269" s="22"/>
      <c r="FO1269" s="22"/>
      <c r="FP1269" s="22"/>
    </row>
    <row r="1270" spans="1:172" ht="15">
      <c r="A1270" s="65"/>
      <c r="B1270" s="22"/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22"/>
      <c r="AH1270" s="22"/>
      <c r="AI1270" s="22"/>
      <c r="AJ1270" s="22"/>
      <c r="AK1270" s="22"/>
      <c r="AL1270" s="22"/>
      <c r="AM1270" s="22"/>
      <c r="AN1270" s="22"/>
      <c r="AO1270" s="22"/>
      <c r="AP1270" s="22"/>
      <c r="AQ1270" s="22"/>
      <c r="AR1270" s="22"/>
      <c r="AS1270" s="22"/>
      <c r="AT1270" s="22"/>
      <c r="AU1270" s="22"/>
      <c r="AV1270" s="22"/>
      <c r="AW1270" s="22"/>
      <c r="AX1270" s="22"/>
      <c r="AY1270" s="22"/>
      <c r="AZ1270" s="22"/>
      <c r="BA1270" s="22"/>
      <c r="BB1270" s="22"/>
      <c r="BC1270" s="22"/>
      <c r="BD1270" s="22"/>
      <c r="BE1270" s="22"/>
      <c r="BF1270" s="22"/>
      <c r="BG1270" s="22"/>
      <c r="BH1270" s="22"/>
      <c r="BI1270" s="22"/>
      <c r="BJ1270" s="22"/>
      <c r="BK1270" s="22"/>
      <c r="BL1270" s="22"/>
      <c r="BM1270" s="22"/>
      <c r="BN1270" s="22"/>
      <c r="BO1270" s="22"/>
      <c r="BP1270" s="22"/>
      <c r="BQ1270" s="22"/>
      <c r="BR1270" s="22"/>
      <c r="BS1270" s="22"/>
      <c r="BT1270" s="22"/>
      <c r="BU1270" s="22"/>
      <c r="BV1270" s="22"/>
      <c r="BW1270" s="22"/>
      <c r="BX1270" s="22"/>
      <c r="BY1270" s="22"/>
      <c r="BZ1270" s="22"/>
      <c r="CA1270" s="22"/>
      <c r="CB1270" s="22"/>
      <c r="CC1270" s="22"/>
      <c r="CD1270" s="22"/>
      <c r="CE1270" s="22"/>
      <c r="CF1270" s="22"/>
      <c r="CG1270" s="22"/>
      <c r="CH1270" s="22"/>
      <c r="CI1270" s="22"/>
      <c r="CJ1270" s="22"/>
      <c r="CK1270" s="22"/>
      <c r="CL1270" s="22"/>
      <c r="CM1270" s="22"/>
      <c r="CN1270" s="22"/>
      <c r="CO1270" s="22"/>
      <c r="CP1270" s="22"/>
      <c r="CQ1270" s="22"/>
      <c r="CR1270" s="22"/>
      <c r="CS1270" s="22"/>
      <c r="CT1270" s="22"/>
      <c r="CU1270" s="22"/>
      <c r="CV1270" s="22"/>
      <c r="CW1270" s="22"/>
      <c r="CX1270" s="22"/>
      <c r="CY1270" s="22"/>
      <c r="CZ1270" s="22"/>
      <c r="DA1270" s="22"/>
      <c r="DB1270" s="22"/>
      <c r="DC1270" s="22"/>
      <c r="DD1270" s="22"/>
      <c r="DE1270" s="22"/>
      <c r="DF1270" s="22"/>
      <c r="DG1270" s="22"/>
      <c r="DH1270" s="22"/>
      <c r="DI1270" s="22"/>
      <c r="DJ1270" s="22"/>
      <c r="DK1270" s="22"/>
      <c r="DL1270" s="22"/>
      <c r="DM1270" s="22"/>
      <c r="DN1270" s="22"/>
      <c r="DO1270" s="22"/>
      <c r="DP1270" s="22"/>
      <c r="DQ1270" s="22"/>
      <c r="DR1270" s="22"/>
      <c r="DS1270" s="22"/>
      <c r="DT1270" s="22"/>
      <c r="DU1270" s="22"/>
      <c r="DV1270" s="22"/>
      <c r="DW1270" s="22"/>
      <c r="DX1270" s="22"/>
      <c r="DY1270" s="22"/>
      <c r="DZ1270" s="22"/>
      <c r="EA1270" s="22"/>
      <c r="EB1270" s="22"/>
      <c r="EC1270" s="22"/>
      <c r="ED1270" s="22"/>
      <c r="EE1270" s="22"/>
      <c r="EF1270" s="22"/>
      <c r="EG1270" s="22"/>
      <c r="EH1270" s="22"/>
      <c r="EI1270" s="22"/>
      <c r="EJ1270" s="22"/>
      <c r="EK1270" s="22"/>
      <c r="EL1270" s="22"/>
      <c r="EM1270" s="22"/>
      <c r="EN1270" s="22"/>
      <c r="EO1270" s="22"/>
      <c r="EP1270" s="22"/>
      <c r="EQ1270" s="22"/>
      <c r="ER1270" s="22"/>
      <c r="ES1270" s="22"/>
      <c r="ET1270" s="22"/>
      <c r="EU1270" s="22"/>
      <c r="EV1270" s="22"/>
      <c r="EW1270" s="22"/>
      <c r="EX1270" s="22"/>
      <c r="EY1270" s="22"/>
      <c r="EZ1270" s="22"/>
      <c r="FA1270" s="22"/>
      <c r="FB1270" s="22"/>
      <c r="FC1270" s="22"/>
      <c r="FD1270" s="22"/>
      <c r="FE1270" s="22"/>
      <c r="FF1270" s="22"/>
      <c r="FG1270" s="22"/>
      <c r="FH1270" s="22"/>
      <c r="FI1270" s="22"/>
      <c r="FJ1270" s="22"/>
      <c r="FK1270" s="22"/>
      <c r="FL1270" s="22"/>
      <c r="FM1270" s="22"/>
      <c r="FN1270" s="22"/>
      <c r="FO1270" s="22"/>
      <c r="FP1270" s="22"/>
    </row>
    <row r="1271" spans="1:172" ht="15">
      <c r="A1271" s="65"/>
      <c r="B1271" s="22"/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  <c r="AF1271" s="22"/>
      <c r="AG1271" s="22"/>
      <c r="AH1271" s="22"/>
      <c r="AI1271" s="22"/>
      <c r="AJ1271" s="22"/>
      <c r="AK1271" s="22"/>
      <c r="AL1271" s="22"/>
      <c r="AM1271" s="22"/>
      <c r="AN1271" s="22"/>
      <c r="AO1271" s="22"/>
      <c r="AP1271" s="22"/>
      <c r="AQ1271" s="22"/>
      <c r="AR1271" s="22"/>
      <c r="AS1271" s="22"/>
      <c r="AT1271" s="22"/>
      <c r="AU1271" s="22"/>
      <c r="AV1271" s="22"/>
      <c r="AW1271" s="22"/>
      <c r="AX1271" s="22"/>
      <c r="AY1271" s="22"/>
      <c r="AZ1271" s="22"/>
      <c r="BA1271" s="22"/>
      <c r="BB1271" s="22"/>
      <c r="BC1271" s="22"/>
      <c r="BD1271" s="22"/>
      <c r="BE1271" s="22"/>
      <c r="BF1271" s="22"/>
      <c r="BG1271" s="22"/>
      <c r="BH1271" s="22"/>
      <c r="BI1271" s="22"/>
      <c r="BJ1271" s="22"/>
      <c r="BK1271" s="22"/>
      <c r="BL1271" s="22"/>
      <c r="BM1271" s="22"/>
      <c r="BN1271" s="22"/>
      <c r="BO1271" s="22"/>
      <c r="BP1271" s="22"/>
      <c r="BQ1271" s="22"/>
      <c r="BR1271" s="22"/>
      <c r="BS1271" s="22"/>
      <c r="BT1271" s="22"/>
      <c r="BU1271" s="22"/>
      <c r="BV1271" s="22"/>
      <c r="BW1271" s="22"/>
      <c r="BX1271" s="22"/>
      <c r="BY1271" s="22"/>
      <c r="BZ1271" s="22"/>
      <c r="CA1271" s="22"/>
      <c r="CB1271" s="22"/>
      <c r="CC1271" s="22"/>
      <c r="CD1271" s="22"/>
      <c r="CE1271" s="22"/>
      <c r="CF1271" s="22"/>
      <c r="CG1271" s="22"/>
      <c r="CH1271" s="22"/>
      <c r="CI1271" s="22"/>
      <c r="CJ1271" s="22"/>
      <c r="CK1271" s="22"/>
      <c r="CL1271" s="22"/>
      <c r="CM1271" s="22"/>
      <c r="CN1271" s="22"/>
      <c r="CO1271" s="22"/>
      <c r="CP1271" s="22"/>
      <c r="CQ1271" s="22"/>
      <c r="CR1271" s="22"/>
      <c r="CS1271" s="22"/>
      <c r="CT1271" s="22"/>
      <c r="CU1271" s="22"/>
      <c r="CV1271" s="22"/>
      <c r="CW1271" s="22"/>
      <c r="CX1271" s="22"/>
      <c r="CY1271" s="22"/>
      <c r="CZ1271" s="22"/>
      <c r="DA1271" s="22"/>
      <c r="DB1271" s="22"/>
      <c r="DC1271" s="22"/>
      <c r="DD1271" s="22"/>
      <c r="DE1271" s="22"/>
      <c r="DF1271" s="22"/>
      <c r="DG1271" s="22"/>
      <c r="DH1271" s="22"/>
      <c r="DI1271" s="22"/>
      <c r="DJ1271" s="22"/>
      <c r="DK1271" s="22"/>
      <c r="DL1271" s="22"/>
      <c r="DM1271" s="22"/>
      <c r="DN1271" s="22"/>
      <c r="DO1271" s="22"/>
      <c r="DP1271" s="22"/>
      <c r="DQ1271" s="22"/>
      <c r="DR1271" s="22"/>
      <c r="DS1271" s="22"/>
      <c r="DT1271" s="22"/>
      <c r="DU1271" s="22"/>
      <c r="DV1271" s="22"/>
      <c r="DW1271" s="22"/>
      <c r="DX1271" s="22"/>
      <c r="DY1271" s="22"/>
      <c r="DZ1271" s="22"/>
      <c r="EA1271" s="22"/>
      <c r="EB1271" s="22"/>
      <c r="EC1271" s="22"/>
      <c r="ED1271" s="22"/>
      <c r="EE1271" s="22"/>
      <c r="EF1271" s="22"/>
      <c r="EG1271" s="22"/>
      <c r="EH1271" s="22"/>
      <c r="EI1271" s="22"/>
      <c r="EJ1271" s="22"/>
      <c r="EK1271" s="22"/>
      <c r="EL1271" s="22"/>
      <c r="EM1271" s="22"/>
      <c r="EN1271" s="22"/>
      <c r="EO1271" s="22"/>
      <c r="EP1271" s="22"/>
      <c r="EQ1271" s="22"/>
      <c r="ER1271" s="22"/>
      <c r="ES1271" s="22"/>
      <c r="ET1271" s="22"/>
      <c r="EU1271" s="22"/>
      <c r="EV1271" s="22"/>
      <c r="EW1271" s="22"/>
      <c r="EX1271" s="22"/>
      <c r="EY1271" s="22"/>
      <c r="EZ1271" s="22"/>
      <c r="FA1271" s="22"/>
      <c r="FB1271" s="22"/>
      <c r="FC1271" s="22"/>
      <c r="FD1271" s="22"/>
      <c r="FE1271" s="22"/>
      <c r="FF1271" s="22"/>
      <c r="FG1271" s="22"/>
      <c r="FH1271" s="22"/>
      <c r="FI1271" s="22"/>
      <c r="FJ1271" s="22"/>
      <c r="FK1271" s="22"/>
      <c r="FL1271" s="22"/>
      <c r="FM1271" s="22"/>
      <c r="FN1271" s="22"/>
      <c r="FO1271" s="22"/>
      <c r="FP1271" s="22"/>
    </row>
    <row r="1272" spans="1:172" ht="15">
      <c r="A1272" s="65"/>
      <c r="B1272" s="22"/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  <c r="AF1272" s="22"/>
      <c r="AG1272" s="22"/>
      <c r="AH1272" s="22"/>
      <c r="AI1272" s="22"/>
      <c r="AJ1272" s="22"/>
      <c r="AK1272" s="22"/>
      <c r="AL1272" s="22"/>
      <c r="AM1272" s="22"/>
      <c r="AN1272" s="22"/>
      <c r="AO1272" s="22"/>
      <c r="AP1272" s="22"/>
      <c r="AQ1272" s="22"/>
      <c r="AR1272" s="22"/>
      <c r="AS1272" s="22"/>
      <c r="AT1272" s="22"/>
      <c r="AU1272" s="22"/>
      <c r="AV1272" s="22"/>
      <c r="AW1272" s="22"/>
      <c r="AX1272" s="22"/>
      <c r="AY1272" s="22"/>
      <c r="AZ1272" s="22"/>
      <c r="BA1272" s="22"/>
      <c r="BB1272" s="22"/>
      <c r="BC1272" s="22"/>
      <c r="BD1272" s="22"/>
      <c r="BE1272" s="22"/>
      <c r="BF1272" s="22"/>
      <c r="BG1272" s="22"/>
      <c r="BH1272" s="22"/>
      <c r="BI1272" s="22"/>
      <c r="BJ1272" s="22"/>
      <c r="BK1272" s="22"/>
      <c r="BL1272" s="22"/>
      <c r="BM1272" s="22"/>
      <c r="BN1272" s="22"/>
      <c r="BO1272" s="22"/>
      <c r="BP1272" s="22"/>
      <c r="BQ1272" s="22"/>
      <c r="BR1272" s="22"/>
      <c r="BS1272" s="22"/>
      <c r="BT1272" s="22"/>
      <c r="BU1272" s="22"/>
      <c r="BV1272" s="22"/>
      <c r="BW1272" s="22"/>
      <c r="BX1272" s="22"/>
      <c r="BY1272" s="22"/>
      <c r="BZ1272" s="22"/>
      <c r="CA1272" s="22"/>
      <c r="CB1272" s="22"/>
      <c r="CC1272" s="22"/>
      <c r="CD1272" s="22"/>
      <c r="CE1272" s="22"/>
      <c r="CF1272" s="22"/>
      <c r="CG1272" s="22"/>
      <c r="CH1272" s="22"/>
      <c r="CI1272" s="22"/>
      <c r="CJ1272" s="22"/>
      <c r="CK1272" s="22"/>
      <c r="CL1272" s="22"/>
      <c r="CM1272" s="22"/>
      <c r="CN1272" s="22"/>
      <c r="CO1272" s="22"/>
      <c r="CP1272" s="22"/>
      <c r="CQ1272" s="22"/>
      <c r="CR1272" s="22"/>
      <c r="CS1272" s="22"/>
      <c r="CT1272" s="22"/>
      <c r="CU1272" s="22"/>
      <c r="CV1272" s="22"/>
      <c r="CW1272" s="22"/>
      <c r="CX1272" s="22"/>
      <c r="CY1272" s="22"/>
      <c r="CZ1272" s="22"/>
      <c r="DA1272" s="22"/>
      <c r="DB1272" s="22"/>
      <c r="DC1272" s="22"/>
      <c r="DD1272" s="22"/>
      <c r="DE1272" s="22"/>
      <c r="DF1272" s="22"/>
      <c r="DG1272" s="22"/>
      <c r="DH1272" s="22"/>
      <c r="DI1272" s="22"/>
      <c r="DJ1272" s="22"/>
      <c r="DK1272" s="22"/>
      <c r="DL1272" s="22"/>
      <c r="DM1272" s="22"/>
      <c r="DN1272" s="22"/>
      <c r="DO1272" s="22"/>
      <c r="DP1272" s="22"/>
      <c r="DQ1272" s="22"/>
      <c r="DR1272" s="22"/>
      <c r="DS1272" s="22"/>
      <c r="DT1272" s="22"/>
      <c r="DU1272" s="22"/>
      <c r="DV1272" s="22"/>
      <c r="DW1272" s="22"/>
      <c r="DX1272" s="22"/>
      <c r="DY1272" s="22"/>
      <c r="DZ1272" s="22"/>
      <c r="EA1272" s="22"/>
      <c r="EB1272" s="22"/>
      <c r="EC1272" s="22"/>
      <c r="ED1272" s="22"/>
      <c r="EE1272" s="22"/>
      <c r="EF1272" s="22"/>
      <c r="EG1272" s="22"/>
      <c r="EH1272" s="22"/>
      <c r="EI1272" s="22"/>
      <c r="EJ1272" s="22"/>
      <c r="EK1272" s="22"/>
      <c r="EL1272" s="22"/>
      <c r="EM1272" s="22"/>
      <c r="EN1272" s="22"/>
      <c r="EO1272" s="22"/>
      <c r="EP1272" s="22"/>
      <c r="EQ1272" s="22"/>
      <c r="ER1272" s="22"/>
      <c r="ES1272" s="22"/>
      <c r="ET1272" s="22"/>
      <c r="EU1272" s="22"/>
      <c r="EV1272" s="22"/>
      <c r="EW1272" s="22"/>
      <c r="EX1272" s="22"/>
      <c r="EY1272" s="22"/>
      <c r="EZ1272" s="22"/>
      <c r="FA1272" s="22"/>
      <c r="FB1272" s="22"/>
      <c r="FC1272" s="22"/>
      <c r="FD1272" s="22"/>
      <c r="FE1272" s="22"/>
      <c r="FF1272" s="22"/>
      <c r="FG1272" s="22"/>
      <c r="FH1272" s="22"/>
      <c r="FI1272" s="22"/>
      <c r="FJ1272" s="22"/>
      <c r="FK1272" s="22"/>
      <c r="FL1272" s="22"/>
      <c r="FM1272" s="22"/>
      <c r="FN1272" s="22"/>
      <c r="FO1272" s="22"/>
      <c r="FP1272" s="22"/>
    </row>
    <row r="1273" spans="1:172" ht="15">
      <c r="A1273" s="65"/>
      <c r="B1273" s="22"/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  <c r="AF1273" s="22"/>
      <c r="AG1273" s="22"/>
      <c r="AH1273" s="22"/>
      <c r="AI1273" s="22"/>
      <c r="AJ1273" s="22"/>
      <c r="AK1273" s="22"/>
      <c r="AL1273" s="22"/>
      <c r="AM1273" s="22"/>
      <c r="AN1273" s="22"/>
      <c r="AO1273" s="22"/>
      <c r="AP1273" s="22"/>
      <c r="AQ1273" s="22"/>
      <c r="AR1273" s="22"/>
      <c r="AS1273" s="22"/>
      <c r="AT1273" s="22"/>
      <c r="AU1273" s="22"/>
      <c r="AV1273" s="22"/>
      <c r="AW1273" s="22"/>
      <c r="AX1273" s="22"/>
      <c r="AY1273" s="22"/>
      <c r="AZ1273" s="22"/>
      <c r="BA1273" s="22"/>
      <c r="BB1273" s="22"/>
      <c r="BC1273" s="22"/>
      <c r="BD1273" s="22"/>
      <c r="BE1273" s="22"/>
      <c r="BF1273" s="22"/>
      <c r="BG1273" s="22"/>
      <c r="BH1273" s="22"/>
      <c r="BI1273" s="22"/>
      <c r="BJ1273" s="22"/>
      <c r="BK1273" s="22"/>
      <c r="BL1273" s="22"/>
      <c r="BM1273" s="22"/>
      <c r="BN1273" s="22"/>
      <c r="BO1273" s="22"/>
      <c r="BP1273" s="22"/>
      <c r="BQ1273" s="22"/>
      <c r="BR1273" s="22"/>
      <c r="BS1273" s="22"/>
      <c r="BT1273" s="22"/>
      <c r="BU1273" s="22"/>
      <c r="BV1273" s="22"/>
      <c r="BW1273" s="22"/>
      <c r="BX1273" s="22"/>
      <c r="BY1273" s="22"/>
      <c r="BZ1273" s="22"/>
      <c r="CA1273" s="22"/>
      <c r="CB1273" s="22"/>
      <c r="CC1273" s="22"/>
      <c r="CD1273" s="22"/>
      <c r="CE1273" s="22"/>
      <c r="CF1273" s="22"/>
      <c r="CG1273" s="22"/>
      <c r="CH1273" s="22"/>
      <c r="CI1273" s="22"/>
      <c r="CJ1273" s="22"/>
      <c r="CK1273" s="22"/>
      <c r="CL1273" s="22"/>
      <c r="CM1273" s="22"/>
      <c r="CN1273" s="22"/>
      <c r="CO1273" s="22"/>
      <c r="CP1273" s="22"/>
      <c r="CQ1273" s="22"/>
      <c r="CR1273" s="22"/>
      <c r="CS1273" s="22"/>
      <c r="CT1273" s="22"/>
      <c r="CU1273" s="22"/>
      <c r="CV1273" s="22"/>
      <c r="CW1273" s="22"/>
      <c r="CX1273" s="22"/>
      <c r="CY1273" s="22"/>
      <c r="CZ1273" s="22"/>
      <c r="DA1273" s="22"/>
      <c r="DB1273" s="22"/>
      <c r="DC1273" s="22"/>
      <c r="DD1273" s="22"/>
      <c r="DE1273" s="22"/>
      <c r="DF1273" s="22"/>
      <c r="DG1273" s="22"/>
      <c r="DH1273" s="22"/>
      <c r="DI1273" s="22"/>
      <c r="DJ1273" s="22"/>
      <c r="DK1273" s="22"/>
      <c r="DL1273" s="22"/>
      <c r="DM1273" s="22"/>
      <c r="DN1273" s="22"/>
      <c r="DO1273" s="22"/>
      <c r="DP1273" s="22"/>
      <c r="DQ1273" s="22"/>
      <c r="DR1273" s="22"/>
      <c r="DS1273" s="22"/>
      <c r="DT1273" s="22"/>
      <c r="DU1273" s="22"/>
      <c r="DV1273" s="22"/>
      <c r="DW1273" s="22"/>
      <c r="DX1273" s="22"/>
      <c r="DY1273" s="22"/>
      <c r="DZ1273" s="22"/>
      <c r="EA1273" s="22"/>
      <c r="EB1273" s="22"/>
      <c r="EC1273" s="22"/>
      <c r="ED1273" s="22"/>
      <c r="EE1273" s="22"/>
      <c r="EF1273" s="22"/>
      <c r="EG1273" s="22"/>
      <c r="EH1273" s="22"/>
      <c r="EI1273" s="22"/>
      <c r="EJ1273" s="22"/>
      <c r="EK1273" s="22"/>
      <c r="EL1273" s="22"/>
      <c r="EM1273" s="22"/>
      <c r="EN1273" s="22"/>
      <c r="EO1273" s="22"/>
      <c r="EP1273" s="22"/>
      <c r="EQ1273" s="22"/>
      <c r="ER1273" s="22"/>
      <c r="ES1273" s="22"/>
      <c r="ET1273" s="22"/>
      <c r="EU1273" s="22"/>
      <c r="EV1273" s="22"/>
      <c r="EW1273" s="22"/>
      <c r="EX1273" s="22"/>
      <c r="EY1273" s="22"/>
      <c r="EZ1273" s="22"/>
      <c r="FA1273" s="22"/>
      <c r="FB1273" s="22"/>
      <c r="FC1273" s="22"/>
      <c r="FD1273" s="22"/>
      <c r="FE1273" s="22"/>
      <c r="FF1273" s="22"/>
      <c r="FG1273" s="22"/>
      <c r="FH1273" s="22"/>
      <c r="FI1273" s="22"/>
      <c r="FJ1273" s="22"/>
      <c r="FK1273" s="22"/>
      <c r="FL1273" s="22"/>
      <c r="FM1273" s="22"/>
      <c r="FN1273" s="22"/>
      <c r="FO1273" s="22"/>
      <c r="FP1273" s="22"/>
    </row>
    <row r="1274" spans="1:172" ht="15">
      <c r="A1274" s="65"/>
      <c r="B1274" s="22"/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  <c r="AF1274" s="22"/>
      <c r="AG1274" s="22"/>
      <c r="AH1274" s="22"/>
      <c r="AI1274" s="22"/>
      <c r="AJ1274" s="22"/>
      <c r="AK1274" s="22"/>
      <c r="AL1274" s="22"/>
      <c r="AM1274" s="22"/>
      <c r="AN1274" s="22"/>
      <c r="AO1274" s="22"/>
      <c r="AP1274" s="22"/>
      <c r="AQ1274" s="22"/>
      <c r="AR1274" s="22"/>
      <c r="AS1274" s="22"/>
      <c r="AT1274" s="22"/>
      <c r="AU1274" s="22"/>
      <c r="AV1274" s="22"/>
      <c r="AW1274" s="22"/>
      <c r="AX1274" s="22"/>
      <c r="AY1274" s="22"/>
      <c r="AZ1274" s="22"/>
      <c r="BA1274" s="22"/>
      <c r="BB1274" s="22"/>
      <c r="BC1274" s="22"/>
      <c r="BD1274" s="22"/>
      <c r="BE1274" s="22"/>
      <c r="BF1274" s="22"/>
      <c r="BG1274" s="22"/>
      <c r="BH1274" s="22"/>
      <c r="BI1274" s="22"/>
      <c r="BJ1274" s="22"/>
      <c r="BK1274" s="22"/>
      <c r="BL1274" s="22"/>
      <c r="BM1274" s="22"/>
      <c r="BN1274" s="22"/>
      <c r="BO1274" s="22"/>
      <c r="BP1274" s="22"/>
      <c r="BQ1274" s="22"/>
      <c r="BR1274" s="22"/>
      <c r="BS1274" s="22"/>
      <c r="BT1274" s="22"/>
      <c r="BU1274" s="22"/>
      <c r="BV1274" s="22"/>
      <c r="BW1274" s="22"/>
      <c r="BX1274" s="22"/>
      <c r="BY1274" s="22"/>
      <c r="BZ1274" s="22"/>
      <c r="CA1274" s="22"/>
      <c r="CB1274" s="22"/>
      <c r="CC1274" s="22"/>
      <c r="CD1274" s="22"/>
      <c r="CE1274" s="22"/>
      <c r="CF1274" s="22"/>
      <c r="CG1274" s="22"/>
      <c r="CH1274" s="22"/>
      <c r="CI1274" s="22"/>
      <c r="CJ1274" s="22"/>
      <c r="CK1274" s="22"/>
      <c r="CL1274" s="22"/>
      <c r="CM1274" s="22"/>
      <c r="CN1274" s="22"/>
      <c r="CO1274" s="22"/>
      <c r="CP1274" s="22"/>
      <c r="CQ1274" s="22"/>
      <c r="CR1274" s="22"/>
      <c r="CS1274" s="22"/>
      <c r="CT1274" s="22"/>
      <c r="CU1274" s="22"/>
      <c r="CV1274" s="22"/>
      <c r="CW1274" s="22"/>
      <c r="CX1274" s="22"/>
      <c r="CY1274" s="22"/>
      <c r="CZ1274" s="22"/>
      <c r="DA1274" s="22"/>
      <c r="DB1274" s="22"/>
      <c r="DC1274" s="22"/>
      <c r="DD1274" s="22"/>
      <c r="DE1274" s="22"/>
      <c r="DF1274" s="22"/>
      <c r="DG1274" s="22"/>
      <c r="DH1274" s="22"/>
      <c r="DI1274" s="22"/>
      <c r="DJ1274" s="22"/>
      <c r="DK1274" s="22"/>
      <c r="DL1274" s="22"/>
      <c r="DM1274" s="22"/>
      <c r="DN1274" s="22"/>
      <c r="DO1274" s="22"/>
      <c r="DP1274" s="22"/>
      <c r="DQ1274" s="22"/>
      <c r="DR1274" s="22"/>
      <c r="DS1274" s="22"/>
      <c r="DT1274" s="22"/>
      <c r="DU1274" s="22"/>
      <c r="DV1274" s="22"/>
      <c r="DW1274" s="22"/>
      <c r="DX1274" s="22"/>
      <c r="DY1274" s="22"/>
      <c r="DZ1274" s="22"/>
      <c r="EA1274" s="22"/>
      <c r="EB1274" s="22"/>
      <c r="EC1274" s="22"/>
      <c r="ED1274" s="22"/>
      <c r="EE1274" s="22"/>
      <c r="EF1274" s="22"/>
      <c r="EG1274" s="22"/>
      <c r="EH1274" s="22"/>
      <c r="EI1274" s="22"/>
      <c r="EJ1274" s="22"/>
      <c r="EK1274" s="22"/>
      <c r="EL1274" s="22"/>
      <c r="EM1274" s="22"/>
      <c r="EN1274" s="22"/>
      <c r="EO1274" s="22"/>
      <c r="EP1274" s="22"/>
      <c r="EQ1274" s="22"/>
      <c r="ER1274" s="22"/>
      <c r="ES1274" s="22"/>
      <c r="ET1274" s="22"/>
      <c r="EU1274" s="22"/>
      <c r="EV1274" s="22"/>
      <c r="EW1274" s="22"/>
      <c r="EX1274" s="22"/>
      <c r="EY1274" s="22"/>
      <c r="EZ1274" s="22"/>
      <c r="FA1274" s="22"/>
      <c r="FB1274" s="22"/>
      <c r="FC1274" s="22"/>
      <c r="FD1274" s="22"/>
      <c r="FE1274" s="22"/>
      <c r="FF1274" s="22"/>
      <c r="FG1274" s="22"/>
      <c r="FH1274" s="22"/>
      <c r="FI1274" s="22"/>
      <c r="FJ1274" s="22"/>
      <c r="FK1274" s="22"/>
      <c r="FL1274" s="22"/>
      <c r="FM1274" s="22"/>
      <c r="FN1274" s="22"/>
      <c r="FO1274" s="22"/>
      <c r="FP1274" s="22"/>
    </row>
    <row r="1275" spans="1:172" ht="15">
      <c r="A1275" s="65"/>
      <c r="B1275" s="22"/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  <c r="AF1275" s="22"/>
      <c r="AG1275" s="22"/>
      <c r="AH1275" s="22"/>
      <c r="AI1275" s="22"/>
      <c r="AJ1275" s="22"/>
      <c r="AK1275" s="22"/>
      <c r="AL1275" s="22"/>
      <c r="AM1275" s="22"/>
      <c r="AN1275" s="22"/>
      <c r="AO1275" s="22"/>
      <c r="AP1275" s="22"/>
      <c r="AQ1275" s="22"/>
      <c r="AR1275" s="22"/>
      <c r="AS1275" s="22"/>
      <c r="AT1275" s="22"/>
      <c r="AU1275" s="22"/>
      <c r="AV1275" s="22"/>
      <c r="AW1275" s="22"/>
      <c r="AX1275" s="22"/>
      <c r="AY1275" s="22"/>
      <c r="AZ1275" s="22"/>
      <c r="BA1275" s="22"/>
      <c r="BB1275" s="22"/>
      <c r="BC1275" s="22"/>
      <c r="BD1275" s="22"/>
      <c r="BE1275" s="22"/>
      <c r="BF1275" s="22"/>
      <c r="BG1275" s="22"/>
      <c r="BH1275" s="22"/>
      <c r="BI1275" s="22"/>
      <c r="BJ1275" s="22"/>
      <c r="BK1275" s="22"/>
      <c r="BL1275" s="22"/>
      <c r="BM1275" s="22"/>
      <c r="BN1275" s="22"/>
      <c r="BO1275" s="22"/>
      <c r="BP1275" s="22"/>
      <c r="BQ1275" s="22"/>
      <c r="BR1275" s="22"/>
      <c r="BS1275" s="22"/>
      <c r="BT1275" s="22"/>
      <c r="BU1275" s="22"/>
      <c r="BV1275" s="22"/>
      <c r="BW1275" s="22"/>
      <c r="BX1275" s="22"/>
      <c r="BY1275" s="22"/>
      <c r="BZ1275" s="22"/>
      <c r="CA1275" s="22"/>
      <c r="CB1275" s="22"/>
      <c r="CC1275" s="22"/>
      <c r="CD1275" s="22"/>
      <c r="CE1275" s="22"/>
      <c r="CF1275" s="22"/>
      <c r="CG1275" s="22"/>
      <c r="CH1275" s="22"/>
      <c r="CI1275" s="22"/>
      <c r="CJ1275" s="22"/>
      <c r="CK1275" s="22"/>
      <c r="CL1275" s="22"/>
      <c r="CM1275" s="22"/>
      <c r="CN1275" s="22"/>
      <c r="CO1275" s="22"/>
      <c r="CP1275" s="22"/>
      <c r="CQ1275" s="22"/>
      <c r="CR1275" s="22"/>
      <c r="CS1275" s="22"/>
      <c r="CT1275" s="22"/>
      <c r="CU1275" s="22"/>
      <c r="CV1275" s="22"/>
      <c r="CW1275" s="22"/>
      <c r="CX1275" s="22"/>
      <c r="CY1275" s="22"/>
      <c r="CZ1275" s="22"/>
      <c r="DA1275" s="22"/>
      <c r="DB1275" s="22"/>
      <c r="DC1275" s="22"/>
      <c r="DD1275" s="22"/>
      <c r="DE1275" s="22"/>
      <c r="DF1275" s="22"/>
      <c r="DG1275" s="22"/>
      <c r="DH1275" s="22"/>
      <c r="DI1275" s="22"/>
      <c r="DJ1275" s="22"/>
      <c r="DK1275" s="22"/>
      <c r="DL1275" s="22"/>
      <c r="DM1275" s="22"/>
      <c r="DN1275" s="22"/>
      <c r="DO1275" s="22"/>
      <c r="DP1275" s="22"/>
      <c r="DQ1275" s="22"/>
      <c r="DR1275" s="22"/>
      <c r="DS1275" s="22"/>
      <c r="DT1275" s="22"/>
      <c r="DU1275" s="22"/>
      <c r="DV1275" s="22"/>
      <c r="DW1275" s="22"/>
      <c r="DX1275" s="22"/>
      <c r="DY1275" s="22"/>
      <c r="DZ1275" s="22"/>
      <c r="EA1275" s="22"/>
      <c r="EB1275" s="22"/>
      <c r="EC1275" s="22"/>
      <c r="ED1275" s="22"/>
      <c r="EE1275" s="22"/>
      <c r="EF1275" s="22"/>
      <c r="EG1275" s="22"/>
      <c r="EH1275" s="22"/>
      <c r="EI1275" s="22"/>
      <c r="EJ1275" s="22"/>
      <c r="EK1275" s="22"/>
      <c r="EL1275" s="22"/>
      <c r="EM1275" s="22"/>
      <c r="EN1275" s="22"/>
      <c r="EO1275" s="22"/>
      <c r="EP1275" s="22"/>
      <c r="EQ1275" s="22"/>
      <c r="ER1275" s="22"/>
      <c r="ES1275" s="22"/>
      <c r="ET1275" s="22"/>
      <c r="EU1275" s="22"/>
      <c r="EV1275" s="22"/>
      <c r="EW1275" s="22"/>
      <c r="EX1275" s="22"/>
      <c r="EY1275" s="22"/>
      <c r="EZ1275" s="22"/>
      <c r="FA1275" s="22"/>
      <c r="FB1275" s="22"/>
      <c r="FC1275" s="22"/>
      <c r="FD1275" s="22"/>
      <c r="FE1275" s="22"/>
      <c r="FF1275" s="22"/>
      <c r="FG1275" s="22"/>
      <c r="FH1275" s="22"/>
      <c r="FI1275" s="22"/>
      <c r="FJ1275" s="22"/>
      <c r="FK1275" s="22"/>
      <c r="FL1275" s="22"/>
      <c r="FM1275" s="22"/>
      <c r="FN1275" s="22"/>
      <c r="FO1275" s="22"/>
      <c r="FP1275" s="22"/>
    </row>
    <row r="1276" spans="1:172" ht="15">
      <c r="A1276" s="65"/>
      <c r="B1276" s="22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  <c r="AF1276" s="22"/>
      <c r="AG1276" s="22"/>
      <c r="AH1276" s="22"/>
      <c r="AI1276" s="22"/>
      <c r="AJ1276" s="22"/>
      <c r="AK1276" s="22"/>
      <c r="AL1276" s="22"/>
      <c r="AM1276" s="22"/>
      <c r="AN1276" s="22"/>
      <c r="AO1276" s="22"/>
      <c r="AP1276" s="22"/>
      <c r="AQ1276" s="22"/>
      <c r="AR1276" s="22"/>
      <c r="AS1276" s="22"/>
      <c r="AT1276" s="22"/>
      <c r="AU1276" s="22"/>
      <c r="AV1276" s="22"/>
      <c r="AW1276" s="22"/>
      <c r="AX1276" s="22"/>
      <c r="AY1276" s="22"/>
      <c r="AZ1276" s="22"/>
      <c r="BA1276" s="22"/>
      <c r="BB1276" s="22"/>
      <c r="BC1276" s="22"/>
      <c r="BD1276" s="22"/>
      <c r="BE1276" s="22"/>
      <c r="BF1276" s="22"/>
      <c r="BG1276" s="22"/>
      <c r="BH1276" s="22"/>
      <c r="BI1276" s="22"/>
      <c r="BJ1276" s="22"/>
      <c r="BK1276" s="22"/>
      <c r="BL1276" s="22"/>
      <c r="BM1276" s="22"/>
      <c r="BN1276" s="22"/>
      <c r="BO1276" s="22"/>
      <c r="BP1276" s="22"/>
      <c r="BQ1276" s="22"/>
      <c r="BR1276" s="22"/>
      <c r="BS1276" s="22"/>
      <c r="BT1276" s="22"/>
      <c r="BU1276" s="22"/>
      <c r="BV1276" s="22"/>
      <c r="BW1276" s="22"/>
      <c r="BX1276" s="22"/>
      <c r="BY1276" s="22"/>
      <c r="BZ1276" s="22"/>
      <c r="CA1276" s="22"/>
      <c r="CB1276" s="22"/>
      <c r="CC1276" s="22"/>
      <c r="CD1276" s="22"/>
      <c r="CE1276" s="22"/>
      <c r="CF1276" s="22"/>
      <c r="CG1276" s="22"/>
      <c r="CH1276" s="22"/>
      <c r="CI1276" s="22"/>
      <c r="CJ1276" s="22"/>
      <c r="CK1276" s="22"/>
      <c r="CL1276" s="22"/>
      <c r="CM1276" s="22"/>
      <c r="CN1276" s="22"/>
      <c r="CO1276" s="22"/>
      <c r="CP1276" s="22"/>
      <c r="CQ1276" s="22"/>
      <c r="CR1276" s="22"/>
      <c r="CS1276" s="22"/>
      <c r="CT1276" s="22"/>
      <c r="CU1276" s="22"/>
      <c r="CV1276" s="22"/>
      <c r="CW1276" s="22"/>
      <c r="CX1276" s="22"/>
      <c r="CY1276" s="22"/>
      <c r="CZ1276" s="22"/>
      <c r="DA1276" s="22"/>
      <c r="DB1276" s="22"/>
      <c r="DC1276" s="22"/>
      <c r="DD1276" s="22"/>
      <c r="DE1276" s="22"/>
      <c r="DF1276" s="22"/>
      <c r="DG1276" s="22"/>
      <c r="DH1276" s="22"/>
      <c r="DI1276" s="22"/>
      <c r="DJ1276" s="22"/>
      <c r="DK1276" s="22"/>
      <c r="DL1276" s="22"/>
      <c r="DM1276" s="22"/>
      <c r="DN1276" s="22"/>
      <c r="DO1276" s="22"/>
      <c r="DP1276" s="22"/>
      <c r="DQ1276" s="22"/>
      <c r="DR1276" s="22"/>
      <c r="DS1276" s="22"/>
      <c r="DT1276" s="22"/>
      <c r="DU1276" s="22"/>
      <c r="DV1276" s="22"/>
      <c r="DW1276" s="22"/>
      <c r="DX1276" s="22"/>
      <c r="DY1276" s="22"/>
      <c r="DZ1276" s="22"/>
      <c r="EA1276" s="22"/>
      <c r="EB1276" s="22"/>
      <c r="EC1276" s="22"/>
      <c r="ED1276" s="22"/>
      <c r="EE1276" s="22"/>
      <c r="EF1276" s="22"/>
      <c r="EG1276" s="22"/>
      <c r="EH1276" s="22"/>
      <c r="EI1276" s="22"/>
      <c r="EJ1276" s="22"/>
      <c r="EK1276" s="22"/>
      <c r="EL1276" s="22"/>
      <c r="EM1276" s="22"/>
      <c r="EN1276" s="22"/>
      <c r="EO1276" s="22"/>
      <c r="EP1276" s="22"/>
      <c r="EQ1276" s="22"/>
      <c r="ER1276" s="22"/>
      <c r="ES1276" s="22"/>
      <c r="ET1276" s="22"/>
      <c r="EU1276" s="22"/>
      <c r="EV1276" s="22"/>
      <c r="EW1276" s="22"/>
      <c r="EX1276" s="22"/>
      <c r="EY1276" s="22"/>
      <c r="EZ1276" s="22"/>
      <c r="FA1276" s="22"/>
      <c r="FB1276" s="22"/>
      <c r="FC1276" s="22"/>
      <c r="FD1276" s="22"/>
      <c r="FE1276" s="22"/>
      <c r="FF1276" s="22"/>
      <c r="FG1276" s="22"/>
      <c r="FH1276" s="22"/>
      <c r="FI1276" s="22"/>
      <c r="FJ1276" s="22"/>
      <c r="FK1276" s="22"/>
      <c r="FL1276" s="22"/>
      <c r="FM1276" s="22"/>
      <c r="FN1276" s="22"/>
      <c r="FO1276" s="22"/>
      <c r="FP1276" s="22"/>
    </row>
    <row r="1277" spans="1:172" ht="15">
      <c r="A1277" s="65"/>
      <c r="B1277" s="22"/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  <c r="AF1277" s="22"/>
      <c r="AG1277" s="22"/>
      <c r="AH1277" s="22"/>
      <c r="AI1277" s="22"/>
      <c r="AJ1277" s="22"/>
      <c r="AK1277" s="22"/>
      <c r="AL1277" s="22"/>
      <c r="AM1277" s="22"/>
      <c r="AN1277" s="22"/>
      <c r="AO1277" s="22"/>
      <c r="AP1277" s="22"/>
      <c r="AQ1277" s="22"/>
      <c r="AR1277" s="22"/>
      <c r="AS1277" s="22"/>
      <c r="AT1277" s="22"/>
      <c r="AU1277" s="22"/>
      <c r="AV1277" s="22"/>
      <c r="AW1277" s="22"/>
      <c r="AX1277" s="22"/>
      <c r="AY1277" s="22"/>
      <c r="AZ1277" s="22"/>
      <c r="BA1277" s="22"/>
      <c r="BB1277" s="22"/>
      <c r="BC1277" s="22"/>
      <c r="BD1277" s="22"/>
      <c r="BE1277" s="22"/>
      <c r="BF1277" s="22"/>
      <c r="BG1277" s="22"/>
      <c r="BH1277" s="22"/>
      <c r="BI1277" s="22"/>
      <c r="BJ1277" s="22"/>
      <c r="BK1277" s="22"/>
      <c r="BL1277" s="22"/>
      <c r="BM1277" s="22"/>
      <c r="BN1277" s="22"/>
      <c r="BO1277" s="22"/>
      <c r="BP1277" s="22"/>
      <c r="BQ1277" s="22"/>
      <c r="BR1277" s="22"/>
      <c r="BS1277" s="22"/>
      <c r="BT1277" s="22"/>
      <c r="BU1277" s="22"/>
      <c r="BV1277" s="22"/>
      <c r="BW1277" s="22"/>
      <c r="BX1277" s="22"/>
      <c r="BY1277" s="22"/>
      <c r="BZ1277" s="22"/>
      <c r="CA1277" s="22"/>
      <c r="CB1277" s="22"/>
      <c r="CC1277" s="22"/>
      <c r="CD1277" s="22"/>
      <c r="CE1277" s="22"/>
      <c r="CF1277" s="22"/>
      <c r="CG1277" s="22"/>
      <c r="CH1277" s="22"/>
      <c r="CI1277" s="22"/>
      <c r="CJ1277" s="22"/>
      <c r="CK1277" s="22"/>
      <c r="CL1277" s="22"/>
      <c r="CM1277" s="22"/>
      <c r="CN1277" s="22"/>
      <c r="CO1277" s="22"/>
      <c r="CP1277" s="22"/>
      <c r="CQ1277" s="22"/>
      <c r="CR1277" s="22"/>
      <c r="CS1277" s="22"/>
      <c r="CT1277" s="22"/>
      <c r="CU1277" s="22"/>
      <c r="CV1277" s="22"/>
      <c r="CW1277" s="22"/>
      <c r="CX1277" s="22"/>
      <c r="CY1277" s="22"/>
      <c r="CZ1277" s="22"/>
      <c r="DA1277" s="22"/>
      <c r="DB1277" s="22"/>
      <c r="DC1277" s="22"/>
      <c r="DD1277" s="22"/>
      <c r="DE1277" s="22"/>
      <c r="DF1277" s="22"/>
      <c r="DG1277" s="22"/>
      <c r="DH1277" s="22"/>
      <c r="DI1277" s="22"/>
      <c r="DJ1277" s="22"/>
      <c r="DK1277" s="22"/>
      <c r="DL1277" s="22"/>
      <c r="DM1277" s="22"/>
      <c r="DN1277" s="22"/>
      <c r="DO1277" s="22"/>
      <c r="DP1277" s="22"/>
      <c r="DQ1277" s="22"/>
      <c r="DR1277" s="22"/>
      <c r="DS1277" s="22"/>
      <c r="DT1277" s="22"/>
      <c r="DU1277" s="22"/>
      <c r="DV1277" s="22"/>
      <c r="DW1277" s="22"/>
      <c r="DX1277" s="22"/>
      <c r="DY1277" s="22"/>
      <c r="DZ1277" s="22"/>
      <c r="EA1277" s="22"/>
      <c r="EB1277" s="22"/>
      <c r="EC1277" s="22"/>
      <c r="ED1277" s="22"/>
      <c r="EE1277" s="22"/>
      <c r="EF1277" s="22"/>
      <c r="EG1277" s="22"/>
      <c r="EH1277" s="22"/>
      <c r="EI1277" s="22"/>
      <c r="EJ1277" s="22"/>
      <c r="EK1277" s="22"/>
      <c r="EL1277" s="22"/>
      <c r="EM1277" s="22"/>
      <c r="EN1277" s="22"/>
      <c r="EO1277" s="22"/>
      <c r="EP1277" s="22"/>
      <c r="EQ1277" s="22"/>
      <c r="ER1277" s="22"/>
      <c r="ES1277" s="22"/>
      <c r="ET1277" s="22"/>
      <c r="EU1277" s="22"/>
      <c r="EV1277" s="22"/>
      <c r="EW1277" s="22"/>
      <c r="EX1277" s="22"/>
      <c r="EY1277" s="22"/>
      <c r="EZ1277" s="22"/>
      <c r="FA1277" s="22"/>
      <c r="FB1277" s="22"/>
      <c r="FC1277" s="22"/>
      <c r="FD1277" s="22"/>
      <c r="FE1277" s="22"/>
      <c r="FF1277" s="22"/>
      <c r="FG1277" s="22"/>
      <c r="FH1277" s="22"/>
      <c r="FI1277" s="22"/>
      <c r="FJ1277" s="22"/>
      <c r="FK1277" s="22"/>
      <c r="FL1277" s="22"/>
      <c r="FM1277" s="22"/>
      <c r="FN1277" s="22"/>
      <c r="FO1277" s="22"/>
      <c r="FP1277" s="22"/>
    </row>
    <row r="1278" spans="1:172" ht="15">
      <c r="A1278" s="65"/>
      <c r="B1278" s="22"/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  <c r="AF1278" s="22"/>
      <c r="AG1278" s="22"/>
      <c r="AH1278" s="22"/>
      <c r="AI1278" s="22"/>
      <c r="AJ1278" s="22"/>
      <c r="AK1278" s="22"/>
      <c r="AL1278" s="22"/>
      <c r="AM1278" s="22"/>
      <c r="AN1278" s="22"/>
      <c r="AO1278" s="22"/>
      <c r="AP1278" s="22"/>
      <c r="AQ1278" s="22"/>
      <c r="AR1278" s="22"/>
      <c r="AS1278" s="22"/>
      <c r="AT1278" s="22"/>
      <c r="AU1278" s="22"/>
      <c r="AV1278" s="22"/>
      <c r="AW1278" s="22"/>
      <c r="AX1278" s="22"/>
      <c r="AY1278" s="22"/>
      <c r="AZ1278" s="22"/>
      <c r="BA1278" s="22"/>
      <c r="BB1278" s="22"/>
      <c r="BC1278" s="22"/>
      <c r="BD1278" s="22"/>
      <c r="BE1278" s="22"/>
      <c r="BF1278" s="22"/>
      <c r="BG1278" s="22"/>
      <c r="BH1278" s="22"/>
      <c r="BI1278" s="22"/>
      <c r="BJ1278" s="22"/>
      <c r="BK1278" s="22"/>
      <c r="BL1278" s="22"/>
      <c r="BM1278" s="22"/>
      <c r="BN1278" s="22"/>
      <c r="BO1278" s="22"/>
      <c r="BP1278" s="22"/>
      <c r="BQ1278" s="22"/>
      <c r="BR1278" s="22"/>
      <c r="BS1278" s="22"/>
      <c r="BT1278" s="22"/>
      <c r="BU1278" s="22"/>
      <c r="BV1278" s="22"/>
      <c r="BW1278" s="22"/>
      <c r="BX1278" s="22"/>
      <c r="BY1278" s="22"/>
      <c r="BZ1278" s="22"/>
      <c r="CA1278" s="22"/>
      <c r="CB1278" s="22"/>
      <c r="CC1278" s="22"/>
      <c r="CD1278" s="22"/>
      <c r="CE1278" s="22"/>
      <c r="CF1278" s="22"/>
      <c r="CG1278" s="22"/>
      <c r="CH1278" s="22"/>
      <c r="CI1278" s="22"/>
      <c r="CJ1278" s="22"/>
      <c r="CK1278" s="22"/>
      <c r="CL1278" s="22"/>
      <c r="CM1278" s="22"/>
      <c r="CN1278" s="22"/>
      <c r="CO1278" s="22"/>
      <c r="CP1278" s="22"/>
      <c r="CQ1278" s="22"/>
      <c r="CR1278" s="22"/>
      <c r="CS1278" s="22"/>
      <c r="CT1278" s="22"/>
      <c r="CU1278" s="22"/>
      <c r="CV1278" s="22"/>
      <c r="CW1278" s="22"/>
      <c r="CX1278" s="22"/>
      <c r="CY1278" s="22"/>
      <c r="CZ1278" s="22"/>
      <c r="DA1278" s="22"/>
      <c r="DB1278" s="22"/>
      <c r="DC1278" s="22"/>
      <c r="DD1278" s="22"/>
      <c r="DE1278" s="22"/>
      <c r="DF1278" s="22"/>
      <c r="DG1278" s="22"/>
      <c r="DH1278" s="22"/>
      <c r="DI1278" s="22"/>
      <c r="DJ1278" s="22"/>
      <c r="DK1278" s="22"/>
      <c r="DL1278" s="22"/>
      <c r="DM1278" s="22"/>
      <c r="DN1278" s="22"/>
      <c r="DO1278" s="22"/>
      <c r="DP1278" s="22"/>
      <c r="DQ1278" s="22"/>
      <c r="DR1278" s="22"/>
      <c r="DS1278" s="22"/>
      <c r="DT1278" s="22"/>
      <c r="DU1278" s="22"/>
      <c r="DV1278" s="22"/>
      <c r="DW1278" s="22"/>
      <c r="DX1278" s="22"/>
      <c r="DY1278" s="22"/>
      <c r="DZ1278" s="22"/>
      <c r="EA1278" s="22"/>
      <c r="EB1278" s="22"/>
      <c r="EC1278" s="22"/>
      <c r="ED1278" s="22"/>
      <c r="EE1278" s="22"/>
      <c r="EF1278" s="22"/>
      <c r="EG1278" s="22"/>
      <c r="EH1278" s="22"/>
      <c r="EI1278" s="22"/>
      <c r="EJ1278" s="22"/>
      <c r="EK1278" s="22"/>
      <c r="EL1278" s="22"/>
      <c r="EM1278" s="22"/>
      <c r="EN1278" s="22"/>
      <c r="EO1278" s="22"/>
      <c r="EP1278" s="22"/>
      <c r="EQ1278" s="22"/>
      <c r="ER1278" s="22"/>
      <c r="ES1278" s="22"/>
      <c r="ET1278" s="22"/>
      <c r="EU1278" s="22"/>
      <c r="EV1278" s="22"/>
      <c r="EW1278" s="22"/>
      <c r="EX1278" s="22"/>
      <c r="EY1278" s="22"/>
      <c r="EZ1278" s="22"/>
      <c r="FA1278" s="22"/>
      <c r="FB1278" s="22"/>
      <c r="FC1278" s="22"/>
      <c r="FD1278" s="22"/>
      <c r="FE1278" s="22"/>
      <c r="FF1278" s="22"/>
      <c r="FG1278" s="22"/>
      <c r="FH1278" s="22"/>
      <c r="FI1278" s="22"/>
      <c r="FJ1278" s="22"/>
      <c r="FK1278" s="22"/>
      <c r="FL1278" s="22"/>
      <c r="FM1278" s="22"/>
      <c r="FN1278" s="22"/>
      <c r="FO1278" s="22"/>
      <c r="FP1278" s="22"/>
    </row>
    <row r="1279" spans="1:172" ht="15">
      <c r="A1279" s="65"/>
      <c r="B1279" s="22"/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  <c r="AF1279" s="22"/>
      <c r="AG1279" s="22"/>
      <c r="AH1279" s="22"/>
      <c r="AI1279" s="22"/>
      <c r="AJ1279" s="22"/>
      <c r="AK1279" s="22"/>
      <c r="AL1279" s="22"/>
      <c r="AM1279" s="22"/>
      <c r="AN1279" s="22"/>
      <c r="AO1279" s="22"/>
      <c r="AP1279" s="22"/>
      <c r="AQ1279" s="22"/>
      <c r="AR1279" s="22"/>
      <c r="AS1279" s="22"/>
      <c r="AT1279" s="22"/>
      <c r="AU1279" s="22"/>
      <c r="AV1279" s="22"/>
      <c r="AW1279" s="22"/>
      <c r="AX1279" s="22"/>
      <c r="AY1279" s="22"/>
      <c r="AZ1279" s="22"/>
      <c r="BA1279" s="22"/>
      <c r="BB1279" s="22"/>
      <c r="BC1279" s="22"/>
      <c r="BD1279" s="22"/>
      <c r="BE1279" s="22"/>
      <c r="BF1279" s="22"/>
      <c r="BG1279" s="22"/>
      <c r="BH1279" s="22"/>
      <c r="BI1279" s="22"/>
      <c r="BJ1279" s="22"/>
      <c r="BK1279" s="22"/>
      <c r="BL1279" s="22"/>
      <c r="BM1279" s="22"/>
      <c r="BN1279" s="22"/>
      <c r="BO1279" s="22"/>
      <c r="BP1279" s="22"/>
      <c r="BQ1279" s="22"/>
      <c r="BR1279" s="22"/>
      <c r="BS1279" s="22"/>
      <c r="BT1279" s="22"/>
      <c r="BU1279" s="22"/>
      <c r="BV1279" s="22"/>
      <c r="BW1279" s="22"/>
      <c r="BX1279" s="22"/>
      <c r="BY1279" s="22"/>
      <c r="BZ1279" s="22"/>
      <c r="CA1279" s="22"/>
      <c r="CB1279" s="22"/>
      <c r="CC1279" s="22"/>
      <c r="CD1279" s="22"/>
      <c r="CE1279" s="22"/>
      <c r="CF1279" s="22"/>
      <c r="CG1279" s="22"/>
      <c r="CH1279" s="22"/>
      <c r="CI1279" s="22"/>
      <c r="CJ1279" s="22"/>
      <c r="CK1279" s="22"/>
      <c r="CL1279" s="22"/>
      <c r="CM1279" s="22"/>
      <c r="CN1279" s="22"/>
      <c r="CO1279" s="22"/>
      <c r="CP1279" s="22"/>
      <c r="CQ1279" s="22"/>
      <c r="CR1279" s="22"/>
      <c r="CS1279" s="22"/>
      <c r="CT1279" s="22"/>
      <c r="CU1279" s="22"/>
      <c r="CV1279" s="22"/>
      <c r="CW1279" s="22"/>
      <c r="CX1279" s="22"/>
      <c r="CY1279" s="22"/>
      <c r="CZ1279" s="22"/>
      <c r="DA1279" s="22"/>
      <c r="DB1279" s="22"/>
      <c r="DC1279" s="22"/>
      <c r="DD1279" s="22"/>
      <c r="DE1279" s="22"/>
      <c r="DF1279" s="22"/>
      <c r="DG1279" s="22"/>
      <c r="DH1279" s="22"/>
      <c r="DI1279" s="22"/>
      <c r="DJ1279" s="22"/>
      <c r="DK1279" s="22"/>
      <c r="DL1279" s="22"/>
      <c r="DM1279" s="22"/>
      <c r="DN1279" s="22"/>
      <c r="DO1279" s="22"/>
      <c r="DP1279" s="22"/>
      <c r="DQ1279" s="22"/>
      <c r="DR1279" s="22"/>
      <c r="DS1279" s="22"/>
      <c r="DT1279" s="22"/>
      <c r="DU1279" s="22"/>
      <c r="DV1279" s="22"/>
      <c r="DW1279" s="22"/>
      <c r="DX1279" s="22"/>
      <c r="DY1279" s="22"/>
      <c r="DZ1279" s="22"/>
      <c r="EA1279" s="22"/>
      <c r="EB1279" s="22"/>
      <c r="EC1279" s="22"/>
      <c r="ED1279" s="22"/>
      <c r="EE1279" s="22"/>
      <c r="EF1279" s="22"/>
      <c r="EG1279" s="22"/>
      <c r="EH1279" s="22"/>
      <c r="EI1279" s="22"/>
      <c r="EJ1279" s="22"/>
      <c r="EK1279" s="22"/>
      <c r="EL1279" s="22"/>
      <c r="EM1279" s="22"/>
      <c r="EN1279" s="22"/>
      <c r="EO1279" s="22"/>
      <c r="EP1279" s="22"/>
      <c r="EQ1279" s="22"/>
      <c r="ER1279" s="22"/>
      <c r="ES1279" s="22"/>
      <c r="ET1279" s="22"/>
      <c r="EU1279" s="22"/>
      <c r="EV1279" s="22"/>
      <c r="EW1279" s="22"/>
      <c r="EX1279" s="22"/>
      <c r="EY1279" s="22"/>
      <c r="EZ1279" s="22"/>
      <c r="FA1279" s="22"/>
      <c r="FB1279" s="22"/>
      <c r="FC1279" s="22"/>
      <c r="FD1279" s="22"/>
      <c r="FE1279" s="22"/>
      <c r="FF1279" s="22"/>
      <c r="FG1279" s="22"/>
      <c r="FH1279" s="22"/>
      <c r="FI1279" s="22"/>
      <c r="FJ1279" s="22"/>
      <c r="FK1279" s="22"/>
      <c r="FL1279" s="22"/>
      <c r="FM1279" s="22"/>
      <c r="FN1279" s="22"/>
      <c r="FO1279" s="22"/>
      <c r="FP1279" s="22"/>
    </row>
    <row r="1280" spans="1:172" ht="15">
      <c r="A1280" s="65"/>
      <c r="B1280" s="22"/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  <c r="AF1280" s="22"/>
      <c r="AG1280" s="22"/>
      <c r="AH1280" s="22"/>
      <c r="AI1280" s="22"/>
      <c r="AJ1280" s="22"/>
      <c r="AK1280" s="22"/>
      <c r="AL1280" s="22"/>
      <c r="AM1280" s="22"/>
      <c r="AN1280" s="22"/>
      <c r="AO1280" s="22"/>
      <c r="AP1280" s="22"/>
      <c r="AQ1280" s="22"/>
      <c r="AR1280" s="22"/>
      <c r="AS1280" s="22"/>
      <c r="AT1280" s="22"/>
      <c r="AU1280" s="22"/>
      <c r="AV1280" s="22"/>
      <c r="AW1280" s="22"/>
      <c r="AX1280" s="22"/>
      <c r="AY1280" s="22"/>
      <c r="AZ1280" s="22"/>
      <c r="BA1280" s="22"/>
      <c r="BB1280" s="22"/>
      <c r="BC1280" s="22"/>
      <c r="BD1280" s="22"/>
      <c r="BE1280" s="22"/>
      <c r="BF1280" s="22"/>
      <c r="BG1280" s="22"/>
      <c r="BH1280" s="22"/>
      <c r="BI1280" s="22"/>
      <c r="BJ1280" s="22"/>
      <c r="BK1280" s="22"/>
      <c r="BL1280" s="22"/>
      <c r="BM1280" s="22"/>
      <c r="BN1280" s="22"/>
      <c r="BO1280" s="22"/>
      <c r="BP1280" s="22"/>
      <c r="BQ1280" s="22"/>
      <c r="BR1280" s="22"/>
      <c r="BS1280" s="22"/>
      <c r="BT1280" s="22"/>
      <c r="BU1280" s="22"/>
      <c r="BV1280" s="22"/>
      <c r="BW1280" s="22"/>
      <c r="BX1280" s="22"/>
      <c r="BY1280" s="22"/>
      <c r="BZ1280" s="22"/>
      <c r="CA1280" s="22"/>
      <c r="CB1280" s="22"/>
      <c r="CC1280" s="22"/>
      <c r="CD1280" s="22"/>
      <c r="CE1280" s="22"/>
      <c r="CF1280" s="22"/>
      <c r="CG1280" s="22"/>
      <c r="CH1280" s="22"/>
      <c r="CI1280" s="22"/>
      <c r="CJ1280" s="22"/>
      <c r="CK1280" s="22"/>
      <c r="CL1280" s="22"/>
      <c r="CM1280" s="22"/>
      <c r="CN1280" s="22"/>
      <c r="CO1280" s="22"/>
      <c r="CP1280" s="22"/>
      <c r="CQ1280" s="22"/>
      <c r="CR1280" s="22"/>
      <c r="CS1280" s="22"/>
      <c r="CT1280" s="22"/>
      <c r="CU1280" s="22"/>
      <c r="CV1280" s="22"/>
      <c r="CW1280" s="22"/>
      <c r="CX1280" s="22"/>
      <c r="CY1280" s="22"/>
      <c r="CZ1280" s="22"/>
      <c r="DA1280" s="22"/>
      <c r="DB1280" s="22"/>
      <c r="DC1280" s="22"/>
      <c r="DD1280" s="22"/>
      <c r="DE1280" s="22"/>
      <c r="DF1280" s="22"/>
      <c r="DG1280" s="22"/>
      <c r="DH1280" s="22"/>
      <c r="DI1280" s="22"/>
      <c r="DJ1280" s="22"/>
      <c r="DK1280" s="22"/>
      <c r="DL1280" s="22"/>
      <c r="DM1280" s="22"/>
      <c r="DN1280" s="22"/>
      <c r="DO1280" s="22"/>
      <c r="DP1280" s="22"/>
      <c r="DQ1280" s="22"/>
      <c r="DR1280" s="22"/>
      <c r="DS1280" s="22"/>
      <c r="DT1280" s="22"/>
      <c r="DU1280" s="22"/>
      <c r="DV1280" s="22"/>
      <c r="DW1280" s="22"/>
      <c r="DX1280" s="22"/>
      <c r="DY1280" s="22"/>
      <c r="DZ1280" s="22"/>
      <c r="EA1280" s="22"/>
      <c r="EB1280" s="22"/>
      <c r="EC1280" s="22"/>
      <c r="ED1280" s="22"/>
      <c r="EE1280" s="22"/>
      <c r="EF1280" s="22"/>
      <c r="EG1280" s="22"/>
      <c r="EH1280" s="22"/>
      <c r="EI1280" s="22"/>
      <c r="EJ1280" s="22"/>
      <c r="EK1280" s="22"/>
      <c r="EL1280" s="22"/>
      <c r="EM1280" s="22"/>
      <c r="EN1280" s="22"/>
      <c r="EO1280" s="22"/>
      <c r="EP1280" s="22"/>
      <c r="EQ1280" s="22"/>
      <c r="ER1280" s="22"/>
      <c r="ES1280" s="22"/>
      <c r="ET1280" s="22"/>
      <c r="EU1280" s="22"/>
      <c r="EV1280" s="22"/>
      <c r="EW1280" s="22"/>
      <c r="EX1280" s="22"/>
      <c r="EY1280" s="22"/>
      <c r="EZ1280" s="22"/>
      <c r="FA1280" s="22"/>
      <c r="FB1280" s="22"/>
      <c r="FC1280" s="22"/>
      <c r="FD1280" s="22"/>
      <c r="FE1280" s="22"/>
      <c r="FF1280" s="22"/>
      <c r="FG1280" s="22"/>
      <c r="FH1280" s="22"/>
      <c r="FI1280" s="22"/>
      <c r="FJ1280" s="22"/>
      <c r="FK1280" s="22"/>
      <c r="FL1280" s="22"/>
      <c r="FM1280" s="22"/>
      <c r="FN1280" s="22"/>
      <c r="FO1280" s="22"/>
      <c r="FP1280" s="22"/>
    </row>
    <row r="1281" spans="1:172" ht="15">
      <c r="A1281" s="65"/>
      <c r="B1281" s="22"/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  <c r="AF1281" s="22"/>
      <c r="AG1281" s="22"/>
      <c r="AH1281" s="22"/>
      <c r="AI1281" s="22"/>
      <c r="AJ1281" s="22"/>
      <c r="AK1281" s="22"/>
      <c r="AL1281" s="22"/>
      <c r="AM1281" s="22"/>
      <c r="AN1281" s="22"/>
      <c r="AO1281" s="22"/>
      <c r="AP1281" s="22"/>
      <c r="AQ1281" s="22"/>
      <c r="AR1281" s="22"/>
      <c r="AS1281" s="22"/>
      <c r="AT1281" s="22"/>
      <c r="AU1281" s="22"/>
      <c r="AV1281" s="22"/>
      <c r="AW1281" s="22"/>
      <c r="AX1281" s="22"/>
      <c r="AY1281" s="22"/>
      <c r="AZ1281" s="22"/>
      <c r="BA1281" s="22"/>
      <c r="BB1281" s="22"/>
      <c r="BC1281" s="22"/>
      <c r="BD1281" s="22"/>
      <c r="BE1281" s="22"/>
      <c r="BF1281" s="22"/>
      <c r="BG1281" s="22"/>
      <c r="BH1281" s="22"/>
      <c r="BI1281" s="22"/>
      <c r="BJ1281" s="22"/>
      <c r="BK1281" s="22"/>
      <c r="BL1281" s="22"/>
      <c r="BM1281" s="22"/>
      <c r="BN1281" s="22"/>
      <c r="BO1281" s="22"/>
      <c r="BP1281" s="22"/>
      <c r="BQ1281" s="22"/>
      <c r="BR1281" s="22"/>
      <c r="BS1281" s="22"/>
      <c r="BT1281" s="22"/>
      <c r="BU1281" s="22"/>
      <c r="BV1281" s="22"/>
      <c r="BW1281" s="22"/>
      <c r="BX1281" s="22"/>
      <c r="BY1281" s="22"/>
      <c r="BZ1281" s="22"/>
      <c r="CA1281" s="22"/>
      <c r="CB1281" s="22"/>
      <c r="CC1281" s="22"/>
      <c r="CD1281" s="22"/>
      <c r="CE1281" s="22"/>
      <c r="CF1281" s="22"/>
      <c r="CG1281" s="22"/>
      <c r="CH1281" s="22"/>
      <c r="CI1281" s="22"/>
      <c r="CJ1281" s="22"/>
      <c r="CK1281" s="22"/>
      <c r="CL1281" s="22"/>
      <c r="CM1281" s="22"/>
      <c r="CN1281" s="22"/>
      <c r="CO1281" s="22"/>
      <c r="CP1281" s="22"/>
      <c r="CQ1281" s="22"/>
      <c r="CR1281" s="22"/>
      <c r="CS1281" s="22"/>
      <c r="CT1281" s="22"/>
      <c r="CU1281" s="22"/>
      <c r="CV1281" s="22"/>
      <c r="CW1281" s="22"/>
      <c r="CX1281" s="22"/>
      <c r="CY1281" s="22"/>
      <c r="CZ1281" s="22"/>
      <c r="DA1281" s="22"/>
      <c r="DB1281" s="22"/>
      <c r="DC1281" s="22"/>
      <c r="DD1281" s="22"/>
      <c r="DE1281" s="22"/>
      <c r="DF1281" s="22"/>
      <c r="DG1281" s="22"/>
      <c r="DH1281" s="22"/>
      <c r="DI1281" s="22"/>
      <c r="DJ1281" s="22"/>
      <c r="DK1281" s="22"/>
      <c r="DL1281" s="22"/>
      <c r="DM1281" s="22"/>
      <c r="DN1281" s="22"/>
      <c r="DO1281" s="22"/>
      <c r="DP1281" s="22"/>
      <c r="DQ1281" s="22"/>
      <c r="DR1281" s="22"/>
      <c r="DS1281" s="22"/>
      <c r="DT1281" s="22"/>
      <c r="DU1281" s="22"/>
      <c r="DV1281" s="22"/>
      <c r="DW1281" s="22"/>
      <c r="DX1281" s="22"/>
      <c r="DY1281" s="22"/>
      <c r="DZ1281" s="22"/>
      <c r="EA1281" s="22"/>
      <c r="EB1281" s="22"/>
      <c r="EC1281" s="22"/>
      <c r="ED1281" s="22"/>
      <c r="EE1281" s="22"/>
      <c r="EF1281" s="22"/>
      <c r="EG1281" s="22"/>
      <c r="EH1281" s="22"/>
      <c r="EI1281" s="22"/>
      <c r="EJ1281" s="22"/>
      <c r="EK1281" s="22"/>
      <c r="EL1281" s="22"/>
      <c r="EM1281" s="22"/>
      <c r="EN1281" s="22"/>
      <c r="EO1281" s="22"/>
      <c r="EP1281" s="22"/>
      <c r="EQ1281" s="22"/>
      <c r="ER1281" s="22"/>
      <c r="ES1281" s="22"/>
      <c r="ET1281" s="22"/>
      <c r="EU1281" s="22"/>
      <c r="EV1281" s="22"/>
      <c r="EW1281" s="22"/>
      <c r="EX1281" s="22"/>
      <c r="EY1281" s="22"/>
      <c r="EZ1281" s="22"/>
      <c r="FA1281" s="22"/>
      <c r="FB1281" s="22"/>
      <c r="FC1281" s="22"/>
      <c r="FD1281" s="22"/>
      <c r="FE1281" s="22"/>
      <c r="FF1281" s="22"/>
      <c r="FG1281" s="22"/>
      <c r="FH1281" s="22"/>
      <c r="FI1281" s="22"/>
      <c r="FJ1281" s="22"/>
      <c r="FK1281" s="22"/>
      <c r="FL1281" s="22"/>
      <c r="FM1281" s="22"/>
      <c r="FN1281" s="22"/>
      <c r="FO1281" s="22"/>
      <c r="FP1281" s="22"/>
    </row>
    <row r="1282" spans="1:172" ht="15">
      <c r="A1282" s="65"/>
      <c r="B1282" s="22"/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  <c r="AF1282" s="22"/>
      <c r="AG1282" s="22"/>
      <c r="AH1282" s="22"/>
      <c r="AI1282" s="22"/>
      <c r="AJ1282" s="22"/>
      <c r="AK1282" s="22"/>
      <c r="AL1282" s="22"/>
      <c r="AM1282" s="22"/>
      <c r="AN1282" s="22"/>
      <c r="AO1282" s="22"/>
      <c r="AP1282" s="22"/>
      <c r="AQ1282" s="22"/>
      <c r="AR1282" s="22"/>
      <c r="AS1282" s="22"/>
      <c r="AT1282" s="22"/>
      <c r="AU1282" s="22"/>
      <c r="AV1282" s="22"/>
      <c r="AW1282" s="22"/>
      <c r="AX1282" s="22"/>
      <c r="AY1282" s="22"/>
      <c r="AZ1282" s="22"/>
      <c r="BA1282" s="22"/>
      <c r="BB1282" s="22"/>
      <c r="BC1282" s="22"/>
      <c r="BD1282" s="22"/>
      <c r="BE1282" s="22"/>
      <c r="BF1282" s="22"/>
      <c r="BG1282" s="22"/>
      <c r="BH1282" s="22"/>
      <c r="BI1282" s="22"/>
      <c r="BJ1282" s="22"/>
      <c r="BK1282" s="22"/>
      <c r="BL1282" s="22"/>
      <c r="BM1282" s="22"/>
      <c r="BN1282" s="22"/>
      <c r="BO1282" s="22"/>
      <c r="BP1282" s="22"/>
      <c r="BQ1282" s="22"/>
      <c r="BR1282" s="22"/>
      <c r="BS1282" s="22"/>
      <c r="BT1282" s="22"/>
      <c r="BU1282" s="22"/>
      <c r="BV1282" s="22"/>
      <c r="BW1282" s="22"/>
      <c r="BX1282" s="22"/>
      <c r="BY1282" s="22"/>
      <c r="BZ1282" s="22"/>
      <c r="CA1282" s="22"/>
      <c r="CB1282" s="22"/>
      <c r="CC1282" s="22"/>
      <c r="CD1282" s="22"/>
      <c r="CE1282" s="22"/>
      <c r="CF1282" s="22"/>
      <c r="CG1282" s="22"/>
      <c r="CH1282" s="22"/>
      <c r="CI1282" s="22"/>
      <c r="CJ1282" s="22"/>
      <c r="CK1282" s="22"/>
      <c r="CL1282" s="22"/>
      <c r="CM1282" s="22"/>
      <c r="CN1282" s="22"/>
      <c r="CO1282" s="22"/>
      <c r="CP1282" s="22"/>
      <c r="CQ1282" s="22"/>
      <c r="CR1282" s="22"/>
      <c r="CS1282" s="22"/>
      <c r="CT1282" s="22"/>
      <c r="CU1282" s="22"/>
      <c r="CV1282" s="22"/>
      <c r="CW1282" s="22"/>
      <c r="CX1282" s="22"/>
      <c r="CY1282" s="22"/>
      <c r="CZ1282" s="22"/>
      <c r="DA1282" s="22"/>
      <c r="DB1282" s="22"/>
      <c r="DC1282" s="22"/>
      <c r="DD1282" s="22"/>
      <c r="DE1282" s="22"/>
      <c r="DF1282" s="22"/>
      <c r="DG1282" s="22"/>
      <c r="DH1282" s="22"/>
      <c r="DI1282" s="22"/>
      <c r="DJ1282" s="22"/>
      <c r="DK1282" s="22"/>
      <c r="DL1282" s="22"/>
      <c r="DM1282" s="22"/>
      <c r="DN1282" s="22"/>
      <c r="DO1282" s="22"/>
      <c r="DP1282" s="22"/>
      <c r="DQ1282" s="22"/>
      <c r="DR1282" s="22"/>
      <c r="DS1282" s="22"/>
      <c r="DT1282" s="22"/>
      <c r="DU1282" s="22"/>
      <c r="DV1282" s="22"/>
      <c r="DW1282" s="22"/>
      <c r="DX1282" s="22"/>
      <c r="DY1282" s="22"/>
      <c r="DZ1282" s="22"/>
      <c r="EA1282" s="22"/>
      <c r="EB1282" s="22"/>
      <c r="EC1282" s="22"/>
      <c r="ED1282" s="22"/>
      <c r="EE1282" s="22"/>
      <c r="EF1282" s="22"/>
      <c r="EG1282" s="22"/>
      <c r="EH1282" s="22"/>
      <c r="EI1282" s="22"/>
      <c r="EJ1282" s="22"/>
      <c r="EK1282" s="22"/>
      <c r="EL1282" s="22"/>
      <c r="EM1282" s="22"/>
      <c r="EN1282" s="22"/>
      <c r="EO1282" s="22"/>
      <c r="EP1282" s="22"/>
      <c r="EQ1282" s="22"/>
      <c r="ER1282" s="22"/>
      <c r="ES1282" s="22"/>
      <c r="ET1282" s="22"/>
      <c r="EU1282" s="22"/>
      <c r="EV1282" s="22"/>
      <c r="EW1282" s="22"/>
      <c r="EX1282" s="22"/>
      <c r="EY1282" s="22"/>
      <c r="EZ1282" s="22"/>
      <c r="FA1282" s="22"/>
      <c r="FB1282" s="22"/>
      <c r="FC1282" s="22"/>
      <c r="FD1282" s="22"/>
      <c r="FE1282" s="22"/>
      <c r="FF1282" s="22"/>
      <c r="FG1282" s="22"/>
      <c r="FH1282" s="22"/>
      <c r="FI1282" s="22"/>
      <c r="FJ1282" s="22"/>
      <c r="FK1282" s="22"/>
      <c r="FL1282" s="22"/>
      <c r="FM1282" s="22"/>
      <c r="FN1282" s="22"/>
      <c r="FO1282" s="22"/>
      <c r="FP1282" s="22"/>
    </row>
    <row r="1283" spans="1:172" ht="15">
      <c r="A1283" s="65"/>
      <c r="B1283" s="22"/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  <c r="AF1283" s="22"/>
      <c r="AG1283" s="22"/>
      <c r="AH1283" s="22"/>
      <c r="AI1283" s="22"/>
      <c r="AJ1283" s="22"/>
      <c r="AK1283" s="22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/>
      <c r="AV1283" s="22"/>
      <c r="AW1283" s="22"/>
      <c r="AX1283" s="22"/>
      <c r="AY1283" s="22"/>
      <c r="AZ1283" s="22"/>
      <c r="BA1283" s="22"/>
      <c r="BB1283" s="22"/>
      <c r="BC1283" s="22"/>
      <c r="BD1283" s="22"/>
      <c r="BE1283" s="22"/>
      <c r="BF1283" s="22"/>
      <c r="BG1283" s="22"/>
      <c r="BH1283" s="22"/>
      <c r="BI1283" s="22"/>
      <c r="BJ1283" s="22"/>
      <c r="BK1283" s="22"/>
      <c r="BL1283" s="22"/>
      <c r="BM1283" s="22"/>
      <c r="BN1283" s="22"/>
      <c r="BO1283" s="22"/>
      <c r="BP1283" s="22"/>
      <c r="BQ1283" s="22"/>
      <c r="BR1283" s="22"/>
      <c r="BS1283" s="22"/>
      <c r="BT1283" s="22"/>
      <c r="BU1283" s="22"/>
      <c r="BV1283" s="22"/>
      <c r="BW1283" s="22"/>
      <c r="BX1283" s="22"/>
      <c r="BY1283" s="22"/>
      <c r="BZ1283" s="22"/>
      <c r="CA1283" s="22"/>
      <c r="CB1283" s="22"/>
      <c r="CC1283" s="22"/>
      <c r="CD1283" s="22"/>
      <c r="CE1283" s="22"/>
      <c r="CF1283" s="22"/>
      <c r="CG1283" s="22"/>
      <c r="CH1283" s="22"/>
      <c r="CI1283" s="22"/>
      <c r="CJ1283" s="22"/>
      <c r="CK1283" s="22"/>
      <c r="CL1283" s="22"/>
      <c r="CM1283" s="22"/>
      <c r="CN1283" s="22"/>
      <c r="CO1283" s="22"/>
      <c r="CP1283" s="22"/>
      <c r="CQ1283" s="22"/>
      <c r="CR1283" s="22"/>
      <c r="CS1283" s="22"/>
      <c r="CT1283" s="22"/>
      <c r="CU1283" s="22"/>
      <c r="CV1283" s="22"/>
      <c r="CW1283" s="22"/>
      <c r="CX1283" s="22"/>
      <c r="CY1283" s="22"/>
      <c r="CZ1283" s="22"/>
      <c r="DA1283" s="22"/>
      <c r="DB1283" s="22"/>
      <c r="DC1283" s="22"/>
      <c r="DD1283" s="22"/>
      <c r="DE1283" s="22"/>
      <c r="DF1283" s="22"/>
      <c r="DG1283" s="22"/>
      <c r="DH1283" s="22"/>
      <c r="DI1283" s="22"/>
      <c r="DJ1283" s="22"/>
      <c r="DK1283" s="22"/>
      <c r="DL1283" s="22"/>
      <c r="DM1283" s="22"/>
      <c r="DN1283" s="22"/>
      <c r="DO1283" s="22"/>
      <c r="DP1283" s="22"/>
      <c r="DQ1283" s="22"/>
      <c r="DR1283" s="22"/>
      <c r="DS1283" s="22"/>
      <c r="DT1283" s="22"/>
      <c r="DU1283" s="22"/>
      <c r="DV1283" s="22"/>
      <c r="DW1283" s="22"/>
      <c r="DX1283" s="22"/>
      <c r="DY1283" s="22"/>
      <c r="DZ1283" s="22"/>
      <c r="EA1283" s="22"/>
      <c r="EB1283" s="22"/>
      <c r="EC1283" s="22"/>
      <c r="ED1283" s="22"/>
      <c r="EE1283" s="22"/>
      <c r="EF1283" s="22"/>
      <c r="EG1283" s="22"/>
      <c r="EH1283" s="22"/>
      <c r="EI1283" s="22"/>
      <c r="EJ1283" s="22"/>
      <c r="EK1283" s="22"/>
      <c r="EL1283" s="22"/>
      <c r="EM1283" s="22"/>
      <c r="EN1283" s="22"/>
      <c r="EO1283" s="22"/>
      <c r="EP1283" s="22"/>
      <c r="EQ1283" s="22"/>
      <c r="ER1283" s="22"/>
      <c r="ES1283" s="22"/>
      <c r="ET1283" s="22"/>
      <c r="EU1283" s="22"/>
      <c r="EV1283" s="22"/>
      <c r="EW1283" s="22"/>
      <c r="EX1283" s="22"/>
      <c r="EY1283" s="22"/>
      <c r="EZ1283" s="22"/>
      <c r="FA1283" s="22"/>
      <c r="FB1283" s="22"/>
      <c r="FC1283" s="22"/>
      <c r="FD1283" s="22"/>
      <c r="FE1283" s="22"/>
      <c r="FF1283" s="22"/>
      <c r="FG1283" s="22"/>
      <c r="FH1283" s="22"/>
      <c r="FI1283" s="22"/>
      <c r="FJ1283" s="22"/>
      <c r="FK1283" s="22"/>
      <c r="FL1283" s="22"/>
      <c r="FM1283" s="22"/>
      <c r="FN1283" s="22"/>
      <c r="FO1283" s="22"/>
      <c r="FP1283" s="22"/>
    </row>
    <row r="1284" spans="1:172" ht="15">
      <c r="A1284" s="65"/>
      <c r="B1284" s="22"/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  <c r="AF1284" s="22"/>
      <c r="AG1284" s="22"/>
      <c r="AH1284" s="22"/>
      <c r="AI1284" s="22"/>
      <c r="AJ1284" s="22"/>
      <c r="AK1284" s="22"/>
      <c r="AL1284" s="22"/>
      <c r="AM1284" s="22"/>
      <c r="AN1284" s="22"/>
      <c r="AO1284" s="22"/>
      <c r="AP1284" s="22"/>
      <c r="AQ1284" s="22"/>
      <c r="AR1284" s="22"/>
      <c r="AS1284" s="22"/>
      <c r="AT1284" s="22"/>
      <c r="AU1284" s="22"/>
      <c r="AV1284" s="22"/>
      <c r="AW1284" s="22"/>
      <c r="AX1284" s="22"/>
      <c r="AY1284" s="22"/>
      <c r="AZ1284" s="22"/>
      <c r="BA1284" s="22"/>
      <c r="BB1284" s="22"/>
      <c r="BC1284" s="22"/>
      <c r="BD1284" s="22"/>
      <c r="BE1284" s="22"/>
      <c r="BF1284" s="22"/>
      <c r="BG1284" s="22"/>
      <c r="BH1284" s="22"/>
      <c r="BI1284" s="22"/>
      <c r="BJ1284" s="22"/>
      <c r="BK1284" s="22"/>
      <c r="BL1284" s="22"/>
      <c r="BM1284" s="22"/>
      <c r="BN1284" s="22"/>
      <c r="BO1284" s="22"/>
      <c r="BP1284" s="22"/>
      <c r="BQ1284" s="22"/>
      <c r="BR1284" s="22"/>
      <c r="BS1284" s="22"/>
      <c r="BT1284" s="22"/>
      <c r="BU1284" s="22"/>
      <c r="BV1284" s="22"/>
      <c r="BW1284" s="22"/>
      <c r="BX1284" s="22"/>
      <c r="BY1284" s="22"/>
      <c r="BZ1284" s="22"/>
      <c r="CA1284" s="22"/>
      <c r="CB1284" s="22"/>
      <c r="CC1284" s="22"/>
      <c r="CD1284" s="22"/>
      <c r="CE1284" s="22"/>
      <c r="CF1284" s="22"/>
      <c r="CG1284" s="22"/>
      <c r="CH1284" s="22"/>
      <c r="CI1284" s="22"/>
      <c r="CJ1284" s="22"/>
      <c r="CK1284" s="22"/>
      <c r="CL1284" s="22"/>
      <c r="CM1284" s="22"/>
      <c r="CN1284" s="22"/>
      <c r="CO1284" s="22"/>
      <c r="CP1284" s="22"/>
      <c r="CQ1284" s="22"/>
      <c r="CR1284" s="22"/>
      <c r="CS1284" s="22"/>
      <c r="CT1284" s="22"/>
      <c r="CU1284" s="22"/>
      <c r="CV1284" s="22"/>
      <c r="CW1284" s="22"/>
      <c r="CX1284" s="22"/>
      <c r="CY1284" s="22"/>
      <c r="CZ1284" s="22"/>
      <c r="DA1284" s="22"/>
      <c r="DB1284" s="22"/>
      <c r="DC1284" s="22"/>
      <c r="DD1284" s="22"/>
      <c r="DE1284" s="22"/>
      <c r="DF1284" s="22"/>
      <c r="DG1284" s="22"/>
      <c r="DH1284" s="22"/>
      <c r="DI1284" s="22"/>
      <c r="DJ1284" s="22"/>
      <c r="DK1284" s="22"/>
      <c r="DL1284" s="22"/>
      <c r="DM1284" s="22"/>
      <c r="DN1284" s="22"/>
      <c r="DO1284" s="22"/>
      <c r="DP1284" s="22"/>
      <c r="DQ1284" s="22"/>
      <c r="DR1284" s="22"/>
      <c r="DS1284" s="22"/>
      <c r="DT1284" s="22"/>
      <c r="DU1284" s="22"/>
      <c r="DV1284" s="22"/>
      <c r="DW1284" s="22"/>
      <c r="DX1284" s="22"/>
      <c r="DY1284" s="22"/>
      <c r="DZ1284" s="22"/>
      <c r="EA1284" s="22"/>
      <c r="EB1284" s="22"/>
      <c r="EC1284" s="22"/>
      <c r="ED1284" s="22"/>
      <c r="EE1284" s="22"/>
      <c r="EF1284" s="22"/>
      <c r="EG1284" s="22"/>
      <c r="EH1284" s="22"/>
      <c r="EI1284" s="22"/>
      <c r="EJ1284" s="22"/>
      <c r="EK1284" s="22"/>
      <c r="EL1284" s="22"/>
      <c r="EM1284" s="22"/>
      <c r="EN1284" s="22"/>
      <c r="EO1284" s="22"/>
      <c r="EP1284" s="22"/>
      <c r="EQ1284" s="22"/>
      <c r="ER1284" s="22"/>
      <c r="ES1284" s="22"/>
      <c r="ET1284" s="22"/>
      <c r="EU1284" s="22"/>
      <c r="EV1284" s="22"/>
      <c r="EW1284" s="22"/>
      <c r="EX1284" s="22"/>
      <c r="EY1284" s="22"/>
      <c r="EZ1284" s="22"/>
      <c r="FA1284" s="22"/>
      <c r="FB1284" s="22"/>
      <c r="FC1284" s="22"/>
      <c r="FD1284" s="22"/>
      <c r="FE1284" s="22"/>
      <c r="FF1284" s="22"/>
      <c r="FG1284" s="22"/>
      <c r="FH1284" s="22"/>
      <c r="FI1284" s="22"/>
      <c r="FJ1284" s="22"/>
      <c r="FK1284" s="22"/>
      <c r="FL1284" s="22"/>
      <c r="FM1284" s="22"/>
      <c r="FN1284" s="22"/>
      <c r="FO1284" s="22"/>
      <c r="FP1284" s="22"/>
    </row>
    <row r="1285" spans="1:172" ht="15">
      <c r="A1285" s="65"/>
      <c r="B1285" s="22"/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  <c r="AF1285" s="22"/>
      <c r="AG1285" s="22"/>
      <c r="AH1285" s="22"/>
      <c r="AI1285" s="22"/>
      <c r="AJ1285" s="22"/>
      <c r="AK1285" s="22"/>
      <c r="AL1285" s="22"/>
      <c r="AM1285" s="22"/>
      <c r="AN1285" s="22"/>
      <c r="AO1285" s="22"/>
      <c r="AP1285" s="22"/>
      <c r="AQ1285" s="22"/>
      <c r="AR1285" s="22"/>
      <c r="AS1285" s="22"/>
      <c r="AT1285" s="22"/>
      <c r="AU1285" s="22"/>
      <c r="AV1285" s="22"/>
      <c r="AW1285" s="22"/>
      <c r="AX1285" s="22"/>
      <c r="AY1285" s="22"/>
      <c r="AZ1285" s="22"/>
      <c r="BA1285" s="22"/>
      <c r="BB1285" s="22"/>
      <c r="BC1285" s="22"/>
      <c r="BD1285" s="22"/>
      <c r="BE1285" s="22"/>
      <c r="BF1285" s="22"/>
      <c r="BG1285" s="22"/>
      <c r="BH1285" s="22"/>
      <c r="BI1285" s="22"/>
      <c r="BJ1285" s="22"/>
      <c r="BK1285" s="22"/>
      <c r="BL1285" s="22"/>
      <c r="BM1285" s="22"/>
      <c r="BN1285" s="22"/>
      <c r="BO1285" s="22"/>
      <c r="BP1285" s="22"/>
      <c r="BQ1285" s="22"/>
      <c r="BR1285" s="22"/>
      <c r="BS1285" s="22"/>
      <c r="BT1285" s="22"/>
      <c r="BU1285" s="22"/>
      <c r="BV1285" s="22"/>
      <c r="BW1285" s="22"/>
      <c r="BX1285" s="22"/>
      <c r="BY1285" s="22"/>
      <c r="BZ1285" s="22"/>
      <c r="CA1285" s="22"/>
      <c r="CB1285" s="22"/>
      <c r="CC1285" s="22"/>
      <c r="CD1285" s="22"/>
      <c r="CE1285" s="22"/>
      <c r="CF1285" s="22"/>
      <c r="CG1285" s="22"/>
      <c r="CH1285" s="22"/>
      <c r="CI1285" s="22"/>
      <c r="CJ1285" s="22"/>
      <c r="CK1285" s="22"/>
      <c r="CL1285" s="22"/>
      <c r="CM1285" s="22"/>
      <c r="CN1285" s="22"/>
      <c r="CO1285" s="22"/>
      <c r="CP1285" s="22"/>
      <c r="CQ1285" s="22"/>
      <c r="CR1285" s="22"/>
      <c r="CS1285" s="22"/>
      <c r="CT1285" s="22"/>
      <c r="CU1285" s="22"/>
      <c r="CV1285" s="22"/>
      <c r="CW1285" s="22"/>
      <c r="CX1285" s="22"/>
      <c r="CY1285" s="22"/>
      <c r="CZ1285" s="22"/>
      <c r="DA1285" s="22"/>
      <c r="DB1285" s="22"/>
      <c r="DC1285" s="22"/>
      <c r="DD1285" s="22"/>
      <c r="DE1285" s="22"/>
      <c r="DF1285" s="22"/>
      <c r="DG1285" s="22"/>
      <c r="DH1285" s="22"/>
      <c r="DI1285" s="22"/>
      <c r="DJ1285" s="22"/>
      <c r="DK1285" s="22"/>
      <c r="DL1285" s="22"/>
      <c r="DM1285" s="22"/>
      <c r="DN1285" s="22"/>
      <c r="DO1285" s="22"/>
      <c r="DP1285" s="22"/>
      <c r="DQ1285" s="22"/>
      <c r="DR1285" s="22"/>
      <c r="DS1285" s="22"/>
      <c r="DT1285" s="22"/>
      <c r="DU1285" s="22"/>
      <c r="DV1285" s="22"/>
      <c r="DW1285" s="22"/>
      <c r="DX1285" s="22"/>
      <c r="DY1285" s="22"/>
      <c r="DZ1285" s="22"/>
      <c r="EA1285" s="22"/>
      <c r="EB1285" s="22"/>
      <c r="EC1285" s="22"/>
      <c r="ED1285" s="22"/>
      <c r="EE1285" s="22"/>
      <c r="EF1285" s="22"/>
      <c r="EG1285" s="22"/>
      <c r="EH1285" s="22"/>
      <c r="EI1285" s="22"/>
      <c r="EJ1285" s="22"/>
      <c r="EK1285" s="22"/>
      <c r="EL1285" s="22"/>
      <c r="EM1285" s="22"/>
      <c r="EN1285" s="22"/>
      <c r="EO1285" s="22"/>
      <c r="EP1285" s="22"/>
      <c r="EQ1285" s="22"/>
      <c r="ER1285" s="22"/>
      <c r="ES1285" s="22"/>
      <c r="ET1285" s="22"/>
      <c r="EU1285" s="22"/>
      <c r="EV1285" s="22"/>
      <c r="EW1285" s="22"/>
      <c r="EX1285" s="22"/>
      <c r="EY1285" s="22"/>
      <c r="EZ1285" s="22"/>
      <c r="FA1285" s="22"/>
      <c r="FB1285" s="22"/>
      <c r="FC1285" s="22"/>
      <c r="FD1285" s="22"/>
      <c r="FE1285" s="22"/>
      <c r="FF1285" s="22"/>
      <c r="FG1285" s="22"/>
      <c r="FH1285" s="22"/>
      <c r="FI1285" s="22"/>
      <c r="FJ1285" s="22"/>
      <c r="FK1285" s="22"/>
      <c r="FL1285" s="22"/>
      <c r="FM1285" s="22"/>
      <c r="FN1285" s="22"/>
      <c r="FO1285" s="22"/>
      <c r="FP1285" s="22"/>
    </row>
    <row r="1286" spans="1:172" ht="15">
      <c r="A1286" s="65"/>
      <c r="B1286" s="22"/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  <c r="AF1286" s="22"/>
      <c r="AG1286" s="22"/>
      <c r="AH1286" s="22"/>
      <c r="AI1286" s="22"/>
      <c r="AJ1286" s="22"/>
      <c r="AK1286" s="22"/>
      <c r="AL1286" s="22"/>
      <c r="AM1286" s="22"/>
      <c r="AN1286" s="22"/>
      <c r="AO1286" s="22"/>
      <c r="AP1286" s="22"/>
      <c r="AQ1286" s="22"/>
      <c r="AR1286" s="22"/>
      <c r="AS1286" s="22"/>
      <c r="AT1286" s="22"/>
      <c r="AU1286" s="22"/>
      <c r="AV1286" s="22"/>
      <c r="AW1286" s="22"/>
      <c r="AX1286" s="22"/>
      <c r="AY1286" s="22"/>
      <c r="AZ1286" s="22"/>
      <c r="BA1286" s="22"/>
      <c r="BB1286" s="22"/>
      <c r="BC1286" s="22"/>
      <c r="BD1286" s="22"/>
      <c r="BE1286" s="22"/>
      <c r="BF1286" s="22"/>
      <c r="BG1286" s="22"/>
      <c r="BH1286" s="22"/>
      <c r="BI1286" s="22"/>
      <c r="BJ1286" s="22"/>
      <c r="BK1286" s="22"/>
      <c r="BL1286" s="22"/>
      <c r="BM1286" s="22"/>
      <c r="BN1286" s="22"/>
      <c r="BO1286" s="22"/>
      <c r="BP1286" s="22"/>
      <c r="BQ1286" s="22"/>
      <c r="BR1286" s="22"/>
      <c r="BS1286" s="22"/>
      <c r="BT1286" s="22"/>
      <c r="BU1286" s="22"/>
      <c r="BV1286" s="22"/>
      <c r="BW1286" s="22"/>
      <c r="BX1286" s="22"/>
      <c r="BY1286" s="22"/>
      <c r="BZ1286" s="22"/>
      <c r="CA1286" s="22"/>
      <c r="CB1286" s="22"/>
      <c r="CC1286" s="22"/>
      <c r="CD1286" s="22"/>
      <c r="CE1286" s="22"/>
      <c r="CF1286" s="22"/>
      <c r="CG1286" s="22"/>
      <c r="CH1286" s="22"/>
      <c r="CI1286" s="22"/>
      <c r="CJ1286" s="22"/>
      <c r="CK1286" s="22"/>
      <c r="CL1286" s="22"/>
      <c r="CM1286" s="22"/>
      <c r="CN1286" s="22"/>
      <c r="CO1286" s="22"/>
      <c r="CP1286" s="22"/>
      <c r="CQ1286" s="22"/>
      <c r="CR1286" s="22"/>
      <c r="CS1286" s="22"/>
      <c r="CT1286" s="22"/>
      <c r="CU1286" s="22"/>
      <c r="CV1286" s="22"/>
      <c r="CW1286" s="22"/>
      <c r="CX1286" s="22"/>
      <c r="CY1286" s="22"/>
      <c r="CZ1286" s="22"/>
      <c r="DA1286" s="22"/>
      <c r="DB1286" s="22"/>
      <c r="DC1286" s="22"/>
      <c r="DD1286" s="22"/>
      <c r="DE1286" s="22"/>
      <c r="DF1286" s="22"/>
      <c r="DG1286" s="22"/>
      <c r="DH1286" s="22"/>
      <c r="DI1286" s="22"/>
      <c r="DJ1286" s="22"/>
      <c r="DK1286" s="22"/>
      <c r="DL1286" s="22"/>
      <c r="DM1286" s="22"/>
      <c r="DN1286" s="22"/>
      <c r="DO1286" s="22"/>
      <c r="DP1286" s="22"/>
      <c r="DQ1286" s="22"/>
      <c r="DR1286" s="22"/>
      <c r="DS1286" s="22"/>
      <c r="DT1286" s="22"/>
      <c r="DU1286" s="22"/>
      <c r="DV1286" s="22"/>
      <c r="DW1286" s="22"/>
      <c r="DX1286" s="22"/>
      <c r="DY1286" s="22"/>
      <c r="DZ1286" s="22"/>
      <c r="EA1286" s="22"/>
      <c r="EB1286" s="22"/>
      <c r="EC1286" s="22"/>
      <c r="ED1286" s="22"/>
      <c r="EE1286" s="22"/>
      <c r="EF1286" s="22"/>
      <c r="EG1286" s="22"/>
      <c r="EH1286" s="22"/>
      <c r="EI1286" s="22"/>
      <c r="EJ1286" s="22"/>
      <c r="EK1286" s="22"/>
      <c r="EL1286" s="22"/>
      <c r="EM1286" s="22"/>
      <c r="EN1286" s="22"/>
      <c r="EO1286" s="22"/>
      <c r="EP1286" s="22"/>
      <c r="EQ1286" s="22"/>
      <c r="ER1286" s="22"/>
      <c r="ES1286" s="22"/>
      <c r="ET1286" s="22"/>
      <c r="EU1286" s="22"/>
      <c r="EV1286" s="22"/>
      <c r="EW1286" s="22"/>
      <c r="EX1286" s="22"/>
      <c r="EY1286" s="22"/>
      <c r="EZ1286" s="22"/>
      <c r="FA1286" s="22"/>
      <c r="FB1286" s="22"/>
      <c r="FC1286" s="22"/>
      <c r="FD1286" s="22"/>
      <c r="FE1286" s="22"/>
      <c r="FF1286" s="22"/>
      <c r="FG1286" s="22"/>
      <c r="FH1286" s="22"/>
      <c r="FI1286" s="22"/>
      <c r="FJ1286" s="22"/>
      <c r="FK1286" s="22"/>
      <c r="FL1286" s="22"/>
      <c r="FM1286" s="22"/>
      <c r="FN1286" s="22"/>
      <c r="FO1286" s="22"/>
      <c r="FP1286" s="22"/>
    </row>
    <row r="1287" spans="1:172" ht="15">
      <c r="A1287" s="65"/>
      <c r="B1287" s="22"/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  <c r="AF1287" s="22"/>
      <c r="AG1287" s="22"/>
      <c r="AH1287" s="22"/>
      <c r="AI1287" s="22"/>
      <c r="AJ1287" s="22"/>
      <c r="AK1287" s="22"/>
      <c r="AL1287" s="22"/>
      <c r="AM1287" s="22"/>
      <c r="AN1287" s="22"/>
      <c r="AO1287" s="22"/>
      <c r="AP1287" s="22"/>
      <c r="AQ1287" s="22"/>
      <c r="AR1287" s="22"/>
      <c r="AS1287" s="22"/>
      <c r="AT1287" s="22"/>
      <c r="AU1287" s="22"/>
      <c r="AV1287" s="22"/>
      <c r="AW1287" s="22"/>
      <c r="AX1287" s="22"/>
      <c r="AY1287" s="22"/>
      <c r="AZ1287" s="22"/>
      <c r="BA1287" s="22"/>
      <c r="BB1287" s="22"/>
      <c r="BC1287" s="22"/>
      <c r="BD1287" s="22"/>
      <c r="BE1287" s="22"/>
      <c r="BF1287" s="22"/>
      <c r="BG1287" s="22"/>
      <c r="BH1287" s="22"/>
      <c r="BI1287" s="22"/>
      <c r="BJ1287" s="22"/>
      <c r="BK1287" s="22"/>
      <c r="BL1287" s="22"/>
      <c r="BM1287" s="22"/>
      <c r="BN1287" s="22"/>
      <c r="BO1287" s="22"/>
      <c r="BP1287" s="22"/>
      <c r="BQ1287" s="22"/>
      <c r="BR1287" s="22"/>
      <c r="BS1287" s="22"/>
      <c r="BT1287" s="22"/>
      <c r="BU1287" s="22"/>
      <c r="BV1287" s="22"/>
      <c r="BW1287" s="22"/>
      <c r="BX1287" s="22"/>
      <c r="BY1287" s="22"/>
      <c r="BZ1287" s="22"/>
      <c r="CA1287" s="22"/>
      <c r="CB1287" s="22"/>
      <c r="CC1287" s="22"/>
      <c r="CD1287" s="22"/>
      <c r="CE1287" s="22"/>
      <c r="CF1287" s="22"/>
      <c r="CG1287" s="22"/>
      <c r="CH1287" s="22"/>
      <c r="CI1287" s="22"/>
      <c r="CJ1287" s="22"/>
      <c r="CK1287" s="22"/>
      <c r="CL1287" s="22"/>
      <c r="CM1287" s="22"/>
      <c r="CN1287" s="22"/>
      <c r="CO1287" s="22"/>
      <c r="CP1287" s="22"/>
      <c r="CQ1287" s="22"/>
      <c r="CR1287" s="22"/>
      <c r="CS1287" s="22"/>
      <c r="CT1287" s="22"/>
      <c r="CU1287" s="22"/>
      <c r="CV1287" s="22"/>
      <c r="CW1287" s="22"/>
      <c r="CX1287" s="22"/>
      <c r="CY1287" s="22"/>
      <c r="CZ1287" s="22"/>
      <c r="DA1287" s="22"/>
      <c r="DB1287" s="22"/>
      <c r="DC1287" s="22"/>
      <c r="DD1287" s="22"/>
      <c r="DE1287" s="22"/>
      <c r="DF1287" s="22"/>
      <c r="DG1287" s="22"/>
      <c r="DH1287" s="22"/>
      <c r="DI1287" s="22"/>
      <c r="DJ1287" s="22"/>
      <c r="DK1287" s="22"/>
      <c r="DL1287" s="22"/>
      <c r="DM1287" s="22"/>
      <c r="DN1287" s="22"/>
      <c r="DO1287" s="22"/>
      <c r="DP1287" s="22"/>
      <c r="DQ1287" s="22"/>
      <c r="DR1287" s="22"/>
      <c r="DS1287" s="22"/>
      <c r="DT1287" s="22"/>
      <c r="DU1287" s="22"/>
      <c r="DV1287" s="22"/>
      <c r="DW1287" s="22"/>
      <c r="DX1287" s="22"/>
      <c r="DY1287" s="22"/>
      <c r="DZ1287" s="22"/>
      <c r="EA1287" s="22"/>
      <c r="EB1287" s="22"/>
      <c r="EC1287" s="22"/>
      <c r="ED1287" s="22"/>
      <c r="EE1287" s="22"/>
      <c r="EF1287" s="22"/>
      <c r="EG1287" s="22"/>
      <c r="EH1287" s="22"/>
      <c r="EI1287" s="22"/>
      <c r="EJ1287" s="22"/>
      <c r="EK1287" s="22"/>
      <c r="EL1287" s="22"/>
      <c r="EM1287" s="22"/>
      <c r="EN1287" s="22"/>
      <c r="EO1287" s="22"/>
      <c r="EP1287" s="22"/>
      <c r="EQ1287" s="22"/>
      <c r="ER1287" s="22"/>
      <c r="ES1287" s="22"/>
      <c r="ET1287" s="22"/>
      <c r="EU1287" s="22"/>
      <c r="EV1287" s="22"/>
      <c r="EW1287" s="22"/>
      <c r="EX1287" s="22"/>
      <c r="EY1287" s="22"/>
      <c r="EZ1287" s="22"/>
      <c r="FA1287" s="22"/>
      <c r="FB1287" s="22"/>
      <c r="FC1287" s="22"/>
      <c r="FD1287" s="22"/>
      <c r="FE1287" s="22"/>
      <c r="FF1287" s="22"/>
      <c r="FG1287" s="22"/>
      <c r="FH1287" s="22"/>
      <c r="FI1287" s="22"/>
      <c r="FJ1287" s="22"/>
      <c r="FK1287" s="22"/>
      <c r="FL1287" s="22"/>
      <c r="FM1287" s="22"/>
      <c r="FN1287" s="22"/>
      <c r="FO1287" s="22"/>
      <c r="FP1287" s="22"/>
    </row>
    <row r="1288" spans="1:172" ht="15">
      <c r="A1288" s="65"/>
      <c r="B1288" s="22"/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22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  <c r="AZ1288" s="22"/>
      <c r="BA1288" s="22"/>
      <c r="BB1288" s="22"/>
      <c r="BC1288" s="22"/>
      <c r="BD1288" s="22"/>
      <c r="BE1288" s="22"/>
      <c r="BF1288" s="22"/>
      <c r="BG1288" s="22"/>
      <c r="BH1288" s="22"/>
      <c r="BI1288" s="22"/>
      <c r="BJ1288" s="22"/>
      <c r="BK1288" s="22"/>
      <c r="BL1288" s="22"/>
      <c r="BM1288" s="22"/>
      <c r="BN1288" s="22"/>
      <c r="BO1288" s="22"/>
      <c r="BP1288" s="22"/>
      <c r="BQ1288" s="22"/>
      <c r="BR1288" s="22"/>
      <c r="BS1288" s="22"/>
      <c r="BT1288" s="22"/>
      <c r="BU1288" s="22"/>
      <c r="BV1288" s="22"/>
      <c r="BW1288" s="22"/>
      <c r="BX1288" s="22"/>
      <c r="BY1288" s="22"/>
      <c r="BZ1288" s="22"/>
      <c r="CA1288" s="22"/>
      <c r="CB1288" s="22"/>
      <c r="CC1288" s="22"/>
      <c r="CD1288" s="22"/>
      <c r="CE1288" s="22"/>
      <c r="CF1288" s="22"/>
      <c r="CG1288" s="22"/>
      <c r="CH1288" s="22"/>
      <c r="CI1288" s="22"/>
      <c r="CJ1288" s="22"/>
      <c r="CK1288" s="22"/>
      <c r="CL1288" s="22"/>
      <c r="CM1288" s="22"/>
      <c r="CN1288" s="22"/>
      <c r="CO1288" s="22"/>
      <c r="CP1288" s="22"/>
      <c r="CQ1288" s="22"/>
      <c r="CR1288" s="22"/>
      <c r="CS1288" s="22"/>
      <c r="CT1288" s="22"/>
      <c r="CU1288" s="22"/>
      <c r="CV1288" s="22"/>
      <c r="CW1288" s="22"/>
      <c r="CX1288" s="22"/>
      <c r="CY1288" s="22"/>
      <c r="CZ1288" s="22"/>
      <c r="DA1288" s="22"/>
      <c r="DB1288" s="22"/>
      <c r="DC1288" s="22"/>
      <c r="DD1288" s="22"/>
      <c r="DE1288" s="22"/>
      <c r="DF1288" s="22"/>
      <c r="DG1288" s="22"/>
      <c r="DH1288" s="22"/>
      <c r="DI1288" s="22"/>
      <c r="DJ1288" s="22"/>
      <c r="DK1288" s="22"/>
      <c r="DL1288" s="22"/>
      <c r="DM1288" s="22"/>
      <c r="DN1288" s="22"/>
      <c r="DO1288" s="22"/>
      <c r="DP1288" s="22"/>
      <c r="DQ1288" s="22"/>
      <c r="DR1288" s="22"/>
      <c r="DS1288" s="22"/>
      <c r="DT1288" s="22"/>
      <c r="DU1288" s="22"/>
      <c r="DV1288" s="22"/>
      <c r="DW1288" s="22"/>
      <c r="DX1288" s="22"/>
      <c r="DY1288" s="22"/>
      <c r="DZ1288" s="22"/>
      <c r="EA1288" s="22"/>
      <c r="EB1288" s="22"/>
      <c r="EC1288" s="22"/>
      <c r="ED1288" s="22"/>
      <c r="EE1288" s="22"/>
      <c r="EF1288" s="22"/>
      <c r="EG1288" s="22"/>
      <c r="EH1288" s="22"/>
      <c r="EI1288" s="22"/>
      <c r="EJ1288" s="22"/>
      <c r="EK1288" s="22"/>
      <c r="EL1288" s="22"/>
      <c r="EM1288" s="22"/>
      <c r="EN1288" s="22"/>
      <c r="EO1288" s="22"/>
      <c r="EP1288" s="22"/>
      <c r="EQ1288" s="22"/>
      <c r="ER1288" s="22"/>
      <c r="ES1288" s="22"/>
      <c r="ET1288" s="22"/>
      <c r="EU1288" s="22"/>
      <c r="EV1288" s="22"/>
      <c r="EW1288" s="22"/>
      <c r="EX1288" s="22"/>
      <c r="EY1288" s="22"/>
      <c r="EZ1288" s="22"/>
      <c r="FA1288" s="22"/>
      <c r="FB1288" s="22"/>
      <c r="FC1288" s="22"/>
      <c r="FD1288" s="22"/>
      <c r="FE1288" s="22"/>
      <c r="FF1288" s="22"/>
      <c r="FG1288" s="22"/>
      <c r="FH1288" s="22"/>
      <c r="FI1288" s="22"/>
      <c r="FJ1288" s="22"/>
      <c r="FK1288" s="22"/>
      <c r="FL1288" s="22"/>
      <c r="FM1288" s="22"/>
      <c r="FN1288" s="22"/>
      <c r="FO1288" s="22"/>
      <c r="FP1288" s="22"/>
    </row>
    <row r="1289" spans="1:172" ht="15">
      <c r="A1289" s="65"/>
      <c r="B1289" s="22"/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  <c r="AF1289" s="22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  <c r="EX1289" s="22"/>
      <c r="EY1289" s="22"/>
      <c r="EZ1289" s="22"/>
      <c r="FA1289" s="22"/>
      <c r="FB1289" s="22"/>
      <c r="FC1289" s="22"/>
      <c r="FD1289" s="22"/>
      <c r="FE1289" s="22"/>
      <c r="FF1289" s="22"/>
      <c r="FG1289" s="22"/>
      <c r="FH1289" s="22"/>
      <c r="FI1289" s="22"/>
      <c r="FJ1289" s="22"/>
      <c r="FK1289" s="22"/>
      <c r="FL1289" s="22"/>
      <c r="FM1289" s="22"/>
      <c r="FN1289" s="22"/>
      <c r="FO1289" s="22"/>
      <c r="FP1289" s="22"/>
    </row>
    <row r="1290" spans="1:172" ht="15">
      <c r="A1290" s="65"/>
      <c r="B1290" s="22"/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  <c r="EX1290" s="22"/>
      <c r="EY1290" s="22"/>
      <c r="EZ1290" s="22"/>
      <c r="FA1290" s="22"/>
      <c r="FB1290" s="22"/>
      <c r="FC1290" s="22"/>
      <c r="FD1290" s="22"/>
      <c r="FE1290" s="22"/>
      <c r="FF1290" s="22"/>
      <c r="FG1290" s="22"/>
      <c r="FH1290" s="22"/>
      <c r="FI1290" s="22"/>
      <c r="FJ1290" s="22"/>
      <c r="FK1290" s="22"/>
      <c r="FL1290" s="22"/>
      <c r="FM1290" s="22"/>
      <c r="FN1290" s="22"/>
      <c r="FO1290" s="22"/>
      <c r="FP1290" s="22"/>
    </row>
    <row r="1291" spans="1:172" ht="15">
      <c r="A1291" s="65"/>
      <c r="B1291" s="22"/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  <c r="AF1291" s="22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  <c r="EX1291" s="22"/>
      <c r="EY1291" s="22"/>
      <c r="EZ1291" s="22"/>
      <c r="FA1291" s="22"/>
      <c r="FB1291" s="22"/>
      <c r="FC1291" s="22"/>
      <c r="FD1291" s="22"/>
      <c r="FE1291" s="22"/>
      <c r="FF1291" s="22"/>
      <c r="FG1291" s="22"/>
      <c r="FH1291" s="22"/>
      <c r="FI1291" s="22"/>
      <c r="FJ1291" s="22"/>
      <c r="FK1291" s="22"/>
      <c r="FL1291" s="22"/>
      <c r="FM1291" s="22"/>
      <c r="FN1291" s="22"/>
      <c r="FO1291" s="22"/>
      <c r="FP1291" s="22"/>
    </row>
    <row r="1292" spans="1:172" ht="15">
      <c r="A1292" s="65"/>
      <c r="B1292" s="22"/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  <c r="CS1292" s="22"/>
      <c r="CT1292" s="22"/>
      <c r="CU1292" s="22"/>
      <c r="CV1292" s="22"/>
      <c r="CW1292" s="22"/>
      <c r="CX1292" s="22"/>
      <c r="CY1292" s="22"/>
      <c r="CZ1292" s="22"/>
      <c r="DA1292" s="22"/>
      <c r="DB1292" s="22"/>
      <c r="DC1292" s="22"/>
      <c r="DD1292" s="22"/>
      <c r="DE1292" s="22"/>
      <c r="DF1292" s="22"/>
      <c r="DG1292" s="22"/>
      <c r="DH1292" s="22"/>
      <c r="DI1292" s="22"/>
      <c r="DJ1292" s="22"/>
      <c r="DK1292" s="22"/>
      <c r="DL1292" s="22"/>
      <c r="DM1292" s="22"/>
      <c r="DN1292" s="22"/>
      <c r="DO1292" s="22"/>
      <c r="DP1292" s="22"/>
      <c r="DQ1292" s="22"/>
      <c r="DR1292" s="22"/>
      <c r="DS1292" s="22"/>
      <c r="DT1292" s="22"/>
      <c r="DU1292" s="22"/>
      <c r="DV1292" s="22"/>
      <c r="DW1292" s="22"/>
      <c r="DX1292" s="22"/>
      <c r="DY1292" s="22"/>
      <c r="DZ1292" s="22"/>
      <c r="EA1292" s="22"/>
      <c r="EB1292" s="22"/>
      <c r="EC1292" s="22"/>
      <c r="ED1292" s="22"/>
      <c r="EE1292" s="22"/>
      <c r="EF1292" s="22"/>
      <c r="EG1292" s="22"/>
      <c r="EH1292" s="22"/>
      <c r="EI1292" s="22"/>
      <c r="EJ1292" s="22"/>
      <c r="EK1292" s="22"/>
      <c r="EL1292" s="22"/>
      <c r="EM1292" s="22"/>
      <c r="EN1292" s="22"/>
      <c r="EO1292" s="22"/>
      <c r="EP1292" s="22"/>
      <c r="EQ1292" s="22"/>
      <c r="ER1292" s="22"/>
      <c r="ES1292" s="22"/>
      <c r="ET1292" s="22"/>
      <c r="EU1292" s="22"/>
      <c r="EV1292" s="22"/>
      <c r="EW1292" s="22"/>
      <c r="EX1292" s="22"/>
      <c r="EY1292" s="22"/>
      <c r="EZ1292" s="22"/>
      <c r="FA1292" s="22"/>
      <c r="FB1292" s="22"/>
      <c r="FC1292" s="22"/>
      <c r="FD1292" s="22"/>
      <c r="FE1292" s="22"/>
      <c r="FF1292" s="22"/>
      <c r="FG1292" s="22"/>
      <c r="FH1292" s="22"/>
      <c r="FI1292" s="22"/>
      <c r="FJ1292" s="22"/>
      <c r="FK1292" s="22"/>
      <c r="FL1292" s="22"/>
      <c r="FM1292" s="22"/>
      <c r="FN1292" s="22"/>
      <c r="FO1292" s="22"/>
      <c r="FP1292" s="22"/>
    </row>
    <row r="1293" spans="1:172" ht="15">
      <c r="A1293" s="65"/>
      <c r="B1293" s="22"/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  <c r="AF1293" s="22"/>
      <c r="AG1293" s="22"/>
      <c r="AH1293" s="22"/>
      <c r="AI1293" s="22"/>
      <c r="AJ1293" s="22"/>
      <c r="AK1293" s="22"/>
      <c r="AL1293" s="22"/>
      <c r="AM1293" s="22"/>
      <c r="AN1293" s="22"/>
      <c r="AO1293" s="22"/>
      <c r="AP1293" s="22"/>
      <c r="AQ1293" s="22"/>
      <c r="AR1293" s="22"/>
      <c r="AS1293" s="22"/>
      <c r="AT1293" s="22"/>
      <c r="AU1293" s="22"/>
      <c r="AV1293" s="22"/>
      <c r="AW1293" s="22"/>
      <c r="AX1293" s="22"/>
      <c r="AY1293" s="22"/>
      <c r="AZ1293" s="22"/>
      <c r="BA1293" s="22"/>
      <c r="BB1293" s="22"/>
      <c r="BC1293" s="22"/>
      <c r="BD1293" s="22"/>
      <c r="BE1293" s="22"/>
      <c r="BF1293" s="22"/>
      <c r="BG1293" s="22"/>
      <c r="BH1293" s="22"/>
      <c r="BI1293" s="22"/>
      <c r="BJ1293" s="22"/>
      <c r="BK1293" s="22"/>
      <c r="BL1293" s="22"/>
      <c r="BM1293" s="22"/>
      <c r="BN1293" s="22"/>
      <c r="BO1293" s="22"/>
      <c r="BP1293" s="22"/>
      <c r="BQ1293" s="22"/>
      <c r="BR1293" s="22"/>
      <c r="BS1293" s="22"/>
      <c r="BT1293" s="22"/>
      <c r="BU1293" s="22"/>
      <c r="BV1293" s="22"/>
      <c r="BW1293" s="22"/>
      <c r="BX1293" s="22"/>
      <c r="BY1293" s="22"/>
      <c r="BZ1293" s="22"/>
      <c r="CA1293" s="22"/>
      <c r="CB1293" s="22"/>
      <c r="CC1293" s="22"/>
      <c r="CD1293" s="22"/>
      <c r="CE1293" s="22"/>
      <c r="CF1293" s="22"/>
      <c r="CG1293" s="22"/>
      <c r="CH1293" s="22"/>
      <c r="CI1293" s="22"/>
      <c r="CJ1293" s="22"/>
      <c r="CK1293" s="22"/>
      <c r="CL1293" s="22"/>
      <c r="CM1293" s="22"/>
      <c r="CN1293" s="22"/>
      <c r="CO1293" s="22"/>
      <c r="CP1293" s="22"/>
      <c r="CQ1293" s="22"/>
      <c r="CR1293" s="22"/>
      <c r="CS1293" s="22"/>
      <c r="CT1293" s="22"/>
      <c r="CU1293" s="22"/>
      <c r="CV1293" s="22"/>
      <c r="CW1293" s="22"/>
      <c r="CX1293" s="22"/>
      <c r="CY1293" s="22"/>
      <c r="CZ1293" s="22"/>
      <c r="DA1293" s="22"/>
      <c r="DB1293" s="22"/>
      <c r="DC1293" s="22"/>
      <c r="DD1293" s="22"/>
      <c r="DE1293" s="22"/>
      <c r="DF1293" s="22"/>
      <c r="DG1293" s="22"/>
      <c r="DH1293" s="22"/>
      <c r="DI1293" s="22"/>
      <c r="DJ1293" s="22"/>
      <c r="DK1293" s="22"/>
      <c r="DL1293" s="22"/>
      <c r="DM1293" s="22"/>
      <c r="DN1293" s="22"/>
      <c r="DO1293" s="22"/>
      <c r="DP1293" s="22"/>
      <c r="DQ1293" s="22"/>
      <c r="DR1293" s="22"/>
      <c r="DS1293" s="22"/>
      <c r="DT1293" s="22"/>
      <c r="DU1293" s="22"/>
      <c r="DV1293" s="22"/>
      <c r="DW1293" s="22"/>
      <c r="DX1293" s="22"/>
      <c r="DY1293" s="22"/>
      <c r="DZ1293" s="22"/>
      <c r="EA1293" s="22"/>
      <c r="EB1293" s="22"/>
      <c r="EC1293" s="22"/>
      <c r="ED1293" s="22"/>
      <c r="EE1293" s="22"/>
      <c r="EF1293" s="22"/>
      <c r="EG1293" s="22"/>
      <c r="EH1293" s="22"/>
      <c r="EI1293" s="22"/>
      <c r="EJ1293" s="22"/>
      <c r="EK1293" s="22"/>
      <c r="EL1293" s="22"/>
      <c r="EM1293" s="22"/>
      <c r="EN1293" s="22"/>
      <c r="EO1293" s="22"/>
      <c r="EP1293" s="22"/>
      <c r="EQ1293" s="22"/>
      <c r="ER1293" s="22"/>
      <c r="ES1293" s="22"/>
      <c r="ET1293" s="22"/>
      <c r="EU1293" s="22"/>
      <c r="EV1293" s="22"/>
      <c r="EW1293" s="22"/>
      <c r="EX1293" s="22"/>
      <c r="EY1293" s="22"/>
      <c r="EZ1293" s="22"/>
      <c r="FA1293" s="22"/>
      <c r="FB1293" s="22"/>
      <c r="FC1293" s="22"/>
      <c r="FD1293" s="22"/>
      <c r="FE1293" s="22"/>
      <c r="FF1293" s="22"/>
      <c r="FG1293" s="22"/>
      <c r="FH1293" s="22"/>
      <c r="FI1293" s="22"/>
      <c r="FJ1293" s="22"/>
      <c r="FK1293" s="22"/>
      <c r="FL1293" s="22"/>
      <c r="FM1293" s="22"/>
      <c r="FN1293" s="22"/>
      <c r="FO1293" s="22"/>
      <c r="FP1293" s="22"/>
    </row>
    <row r="1294" spans="1:172" ht="15">
      <c r="A1294" s="65"/>
      <c r="B1294" s="22"/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  <c r="AF1294" s="22"/>
      <c r="AG1294" s="22"/>
      <c r="AH1294" s="22"/>
      <c r="AI1294" s="22"/>
      <c r="AJ1294" s="22"/>
      <c r="AK1294" s="22"/>
      <c r="AL1294" s="22"/>
      <c r="AM1294" s="22"/>
      <c r="AN1294" s="22"/>
      <c r="AO1294" s="22"/>
      <c r="AP1294" s="22"/>
      <c r="AQ1294" s="22"/>
      <c r="AR1294" s="22"/>
      <c r="AS1294" s="22"/>
      <c r="AT1294" s="22"/>
      <c r="AU1294" s="22"/>
      <c r="AV1294" s="22"/>
      <c r="AW1294" s="22"/>
      <c r="AX1294" s="22"/>
      <c r="AY1294" s="22"/>
      <c r="AZ1294" s="22"/>
      <c r="BA1294" s="22"/>
      <c r="BB1294" s="22"/>
      <c r="BC1294" s="22"/>
      <c r="BD1294" s="22"/>
      <c r="BE1294" s="22"/>
      <c r="BF1294" s="22"/>
      <c r="BG1294" s="22"/>
      <c r="BH1294" s="22"/>
      <c r="BI1294" s="22"/>
      <c r="BJ1294" s="22"/>
      <c r="BK1294" s="22"/>
      <c r="BL1294" s="22"/>
      <c r="BM1294" s="22"/>
      <c r="BN1294" s="22"/>
      <c r="BO1294" s="22"/>
      <c r="BP1294" s="22"/>
      <c r="BQ1294" s="22"/>
      <c r="BR1294" s="22"/>
      <c r="BS1294" s="22"/>
      <c r="BT1294" s="22"/>
      <c r="BU1294" s="22"/>
      <c r="BV1294" s="22"/>
      <c r="BW1294" s="22"/>
      <c r="BX1294" s="22"/>
      <c r="BY1294" s="22"/>
      <c r="BZ1294" s="22"/>
      <c r="CA1294" s="22"/>
      <c r="CB1294" s="22"/>
      <c r="CC1294" s="22"/>
      <c r="CD1294" s="22"/>
      <c r="CE1294" s="22"/>
      <c r="CF1294" s="22"/>
      <c r="CG1294" s="22"/>
      <c r="CH1294" s="22"/>
      <c r="CI1294" s="22"/>
      <c r="CJ1294" s="22"/>
      <c r="CK1294" s="22"/>
      <c r="CL1294" s="22"/>
      <c r="CM1294" s="22"/>
      <c r="CN1294" s="22"/>
      <c r="CO1294" s="22"/>
      <c r="CP1294" s="22"/>
      <c r="CQ1294" s="22"/>
      <c r="CR1294" s="22"/>
      <c r="CS1294" s="22"/>
      <c r="CT1294" s="22"/>
      <c r="CU1294" s="22"/>
      <c r="CV1294" s="22"/>
      <c r="CW1294" s="22"/>
      <c r="CX1294" s="22"/>
      <c r="CY1294" s="22"/>
      <c r="CZ1294" s="22"/>
      <c r="DA1294" s="22"/>
      <c r="DB1294" s="22"/>
      <c r="DC1294" s="22"/>
      <c r="DD1294" s="22"/>
      <c r="DE1294" s="22"/>
      <c r="DF1294" s="22"/>
      <c r="DG1294" s="22"/>
      <c r="DH1294" s="22"/>
      <c r="DI1294" s="22"/>
      <c r="DJ1294" s="22"/>
      <c r="DK1294" s="22"/>
      <c r="DL1294" s="22"/>
      <c r="DM1294" s="22"/>
      <c r="DN1294" s="22"/>
      <c r="DO1294" s="22"/>
      <c r="DP1294" s="22"/>
      <c r="DQ1294" s="22"/>
      <c r="DR1294" s="22"/>
      <c r="DS1294" s="22"/>
      <c r="DT1294" s="22"/>
      <c r="DU1294" s="22"/>
      <c r="DV1294" s="22"/>
      <c r="DW1294" s="22"/>
      <c r="DX1294" s="22"/>
      <c r="DY1294" s="22"/>
      <c r="DZ1294" s="22"/>
      <c r="EA1294" s="22"/>
      <c r="EB1294" s="22"/>
      <c r="EC1294" s="22"/>
      <c r="ED1294" s="22"/>
      <c r="EE1294" s="22"/>
      <c r="EF1294" s="22"/>
      <c r="EG1294" s="22"/>
      <c r="EH1294" s="22"/>
      <c r="EI1294" s="22"/>
      <c r="EJ1294" s="22"/>
      <c r="EK1294" s="22"/>
      <c r="EL1294" s="22"/>
      <c r="EM1294" s="22"/>
      <c r="EN1294" s="22"/>
      <c r="EO1294" s="22"/>
      <c r="EP1294" s="22"/>
      <c r="EQ1294" s="22"/>
      <c r="ER1294" s="22"/>
      <c r="ES1294" s="22"/>
      <c r="ET1294" s="22"/>
      <c r="EU1294" s="22"/>
      <c r="EV1294" s="22"/>
      <c r="EW1294" s="22"/>
      <c r="EX1294" s="22"/>
      <c r="EY1294" s="22"/>
      <c r="EZ1294" s="22"/>
      <c r="FA1294" s="22"/>
      <c r="FB1294" s="22"/>
      <c r="FC1294" s="22"/>
      <c r="FD1294" s="22"/>
      <c r="FE1294" s="22"/>
      <c r="FF1294" s="22"/>
      <c r="FG1294" s="22"/>
      <c r="FH1294" s="22"/>
      <c r="FI1294" s="22"/>
      <c r="FJ1294" s="22"/>
      <c r="FK1294" s="22"/>
      <c r="FL1294" s="22"/>
      <c r="FM1294" s="22"/>
      <c r="FN1294" s="22"/>
      <c r="FO1294" s="22"/>
      <c r="FP1294" s="22"/>
    </row>
    <row r="1295" spans="1:172" ht="15">
      <c r="A1295" s="65"/>
      <c r="B1295" s="22"/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  <c r="AF1295" s="22"/>
      <c r="AG1295" s="22"/>
      <c r="AH1295" s="22"/>
      <c r="AI1295" s="22"/>
      <c r="AJ1295" s="22"/>
      <c r="AK1295" s="22"/>
      <c r="AL1295" s="22"/>
      <c r="AM1295" s="22"/>
      <c r="AN1295" s="22"/>
      <c r="AO1295" s="22"/>
      <c r="AP1295" s="22"/>
      <c r="AQ1295" s="22"/>
      <c r="AR1295" s="22"/>
      <c r="AS1295" s="22"/>
      <c r="AT1295" s="22"/>
      <c r="AU1295" s="22"/>
      <c r="AV1295" s="22"/>
      <c r="AW1295" s="22"/>
      <c r="AX1295" s="22"/>
      <c r="AY1295" s="22"/>
      <c r="AZ1295" s="22"/>
      <c r="BA1295" s="22"/>
      <c r="BB1295" s="22"/>
      <c r="BC1295" s="22"/>
      <c r="BD1295" s="22"/>
      <c r="BE1295" s="22"/>
      <c r="BF1295" s="22"/>
      <c r="BG1295" s="22"/>
      <c r="BH1295" s="22"/>
      <c r="BI1295" s="22"/>
      <c r="BJ1295" s="22"/>
      <c r="BK1295" s="22"/>
      <c r="BL1295" s="22"/>
      <c r="BM1295" s="22"/>
      <c r="BN1295" s="22"/>
      <c r="BO1295" s="22"/>
      <c r="BP1295" s="22"/>
      <c r="BQ1295" s="22"/>
      <c r="BR1295" s="22"/>
      <c r="BS1295" s="22"/>
      <c r="BT1295" s="22"/>
      <c r="BU1295" s="22"/>
      <c r="BV1295" s="22"/>
      <c r="BW1295" s="22"/>
      <c r="BX1295" s="22"/>
      <c r="BY1295" s="22"/>
      <c r="BZ1295" s="22"/>
      <c r="CA1295" s="22"/>
      <c r="CB1295" s="22"/>
      <c r="CC1295" s="22"/>
      <c r="CD1295" s="22"/>
      <c r="CE1295" s="22"/>
      <c r="CF1295" s="22"/>
      <c r="CG1295" s="22"/>
      <c r="CH1295" s="22"/>
      <c r="CI1295" s="22"/>
      <c r="CJ1295" s="22"/>
      <c r="CK1295" s="22"/>
      <c r="CL1295" s="22"/>
      <c r="CM1295" s="22"/>
      <c r="CN1295" s="22"/>
      <c r="CO1295" s="22"/>
      <c r="CP1295" s="22"/>
      <c r="CQ1295" s="22"/>
      <c r="CR1295" s="22"/>
      <c r="CS1295" s="22"/>
      <c r="CT1295" s="22"/>
      <c r="CU1295" s="22"/>
      <c r="CV1295" s="22"/>
      <c r="CW1295" s="22"/>
      <c r="CX1295" s="22"/>
      <c r="CY1295" s="22"/>
      <c r="CZ1295" s="22"/>
      <c r="DA1295" s="22"/>
      <c r="DB1295" s="22"/>
      <c r="DC1295" s="22"/>
      <c r="DD1295" s="22"/>
      <c r="DE1295" s="22"/>
      <c r="DF1295" s="22"/>
      <c r="DG1295" s="22"/>
      <c r="DH1295" s="22"/>
      <c r="DI1295" s="22"/>
      <c r="DJ1295" s="22"/>
      <c r="DK1295" s="22"/>
      <c r="DL1295" s="22"/>
      <c r="DM1295" s="22"/>
      <c r="DN1295" s="22"/>
      <c r="DO1295" s="22"/>
      <c r="DP1295" s="22"/>
      <c r="DQ1295" s="22"/>
      <c r="DR1295" s="22"/>
      <c r="DS1295" s="22"/>
      <c r="DT1295" s="22"/>
      <c r="DU1295" s="22"/>
      <c r="DV1295" s="22"/>
      <c r="DW1295" s="22"/>
      <c r="DX1295" s="22"/>
      <c r="DY1295" s="22"/>
      <c r="DZ1295" s="22"/>
      <c r="EA1295" s="22"/>
      <c r="EB1295" s="22"/>
      <c r="EC1295" s="22"/>
      <c r="ED1295" s="22"/>
      <c r="EE1295" s="22"/>
      <c r="EF1295" s="22"/>
      <c r="EG1295" s="22"/>
      <c r="EH1295" s="22"/>
      <c r="EI1295" s="22"/>
      <c r="EJ1295" s="22"/>
      <c r="EK1295" s="22"/>
      <c r="EL1295" s="22"/>
      <c r="EM1295" s="22"/>
      <c r="EN1295" s="22"/>
      <c r="EO1295" s="22"/>
      <c r="EP1295" s="22"/>
      <c r="EQ1295" s="22"/>
      <c r="ER1295" s="22"/>
      <c r="ES1295" s="22"/>
      <c r="ET1295" s="22"/>
      <c r="EU1295" s="22"/>
      <c r="EV1295" s="22"/>
      <c r="EW1295" s="22"/>
      <c r="EX1295" s="22"/>
      <c r="EY1295" s="22"/>
      <c r="EZ1295" s="22"/>
      <c r="FA1295" s="22"/>
      <c r="FB1295" s="22"/>
      <c r="FC1295" s="22"/>
      <c r="FD1295" s="22"/>
      <c r="FE1295" s="22"/>
      <c r="FF1295" s="22"/>
      <c r="FG1295" s="22"/>
      <c r="FH1295" s="22"/>
      <c r="FI1295" s="22"/>
      <c r="FJ1295" s="22"/>
      <c r="FK1295" s="22"/>
      <c r="FL1295" s="22"/>
      <c r="FM1295" s="22"/>
      <c r="FN1295" s="22"/>
      <c r="FO1295" s="22"/>
      <c r="FP1295" s="22"/>
    </row>
    <row r="1296" spans="1:172" ht="15">
      <c r="A1296" s="65"/>
      <c r="B1296" s="22"/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  <c r="AF1296" s="22"/>
      <c r="AG1296" s="22"/>
      <c r="AH1296" s="22"/>
      <c r="AI1296" s="22"/>
      <c r="AJ1296" s="22"/>
      <c r="AK1296" s="22"/>
      <c r="AL1296" s="22"/>
      <c r="AM1296" s="22"/>
      <c r="AN1296" s="22"/>
      <c r="AO1296" s="22"/>
      <c r="AP1296" s="22"/>
      <c r="AQ1296" s="22"/>
      <c r="AR1296" s="22"/>
      <c r="AS1296" s="22"/>
      <c r="AT1296" s="22"/>
      <c r="AU1296" s="22"/>
      <c r="AV1296" s="22"/>
      <c r="AW1296" s="22"/>
      <c r="AX1296" s="22"/>
      <c r="AY1296" s="22"/>
      <c r="AZ1296" s="22"/>
      <c r="BA1296" s="22"/>
      <c r="BB1296" s="22"/>
      <c r="BC1296" s="22"/>
      <c r="BD1296" s="22"/>
      <c r="BE1296" s="22"/>
      <c r="BF1296" s="22"/>
      <c r="BG1296" s="22"/>
      <c r="BH1296" s="22"/>
      <c r="BI1296" s="22"/>
      <c r="BJ1296" s="22"/>
      <c r="BK1296" s="22"/>
      <c r="BL1296" s="22"/>
      <c r="BM1296" s="22"/>
      <c r="BN1296" s="22"/>
      <c r="BO1296" s="22"/>
      <c r="BP1296" s="22"/>
      <c r="BQ1296" s="22"/>
      <c r="BR1296" s="22"/>
      <c r="BS1296" s="22"/>
      <c r="BT1296" s="22"/>
      <c r="BU1296" s="22"/>
      <c r="BV1296" s="22"/>
      <c r="BW1296" s="22"/>
      <c r="BX1296" s="22"/>
      <c r="BY1296" s="22"/>
      <c r="BZ1296" s="22"/>
      <c r="CA1296" s="22"/>
      <c r="CB1296" s="22"/>
      <c r="CC1296" s="22"/>
      <c r="CD1296" s="22"/>
      <c r="CE1296" s="22"/>
      <c r="CF1296" s="22"/>
      <c r="CG1296" s="22"/>
      <c r="CH1296" s="22"/>
      <c r="CI1296" s="22"/>
      <c r="CJ1296" s="22"/>
      <c r="CK1296" s="22"/>
      <c r="CL1296" s="22"/>
      <c r="CM1296" s="22"/>
      <c r="CN1296" s="22"/>
      <c r="CO1296" s="22"/>
      <c r="CP1296" s="22"/>
      <c r="CQ1296" s="22"/>
      <c r="CR1296" s="22"/>
      <c r="CS1296" s="22"/>
      <c r="CT1296" s="22"/>
      <c r="CU1296" s="22"/>
      <c r="CV1296" s="22"/>
      <c r="CW1296" s="22"/>
      <c r="CX1296" s="22"/>
      <c r="CY1296" s="22"/>
      <c r="CZ1296" s="22"/>
      <c r="DA1296" s="22"/>
      <c r="DB1296" s="22"/>
      <c r="DC1296" s="22"/>
      <c r="DD1296" s="22"/>
      <c r="DE1296" s="22"/>
      <c r="DF1296" s="22"/>
      <c r="DG1296" s="22"/>
      <c r="DH1296" s="22"/>
      <c r="DI1296" s="22"/>
      <c r="DJ1296" s="22"/>
      <c r="DK1296" s="22"/>
      <c r="DL1296" s="22"/>
      <c r="DM1296" s="22"/>
      <c r="DN1296" s="22"/>
      <c r="DO1296" s="22"/>
      <c r="DP1296" s="22"/>
      <c r="DQ1296" s="22"/>
      <c r="DR1296" s="22"/>
      <c r="DS1296" s="22"/>
      <c r="DT1296" s="22"/>
      <c r="DU1296" s="22"/>
      <c r="DV1296" s="22"/>
      <c r="DW1296" s="22"/>
      <c r="DX1296" s="22"/>
      <c r="DY1296" s="22"/>
      <c r="DZ1296" s="22"/>
      <c r="EA1296" s="22"/>
      <c r="EB1296" s="22"/>
      <c r="EC1296" s="22"/>
      <c r="ED1296" s="22"/>
      <c r="EE1296" s="22"/>
      <c r="EF1296" s="22"/>
      <c r="EG1296" s="22"/>
      <c r="EH1296" s="22"/>
      <c r="EI1296" s="22"/>
      <c r="EJ1296" s="22"/>
      <c r="EK1296" s="22"/>
      <c r="EL1296" s="22"/>
      <c r="EM1296" s="22"/>
      <c r="EN1296" s="22"/>
      <c r="EO1296" s="22"/>
      <c r="EP1296" s="22"/>
      <c r="EQ1296" s="22"/>
      <c r="ER1296" s="22"/>
      <c r="ES1296" s="22"/>
      <c r="ET1296" s="22"/>
      <c r="EU1296" s="22"/>
      <c r="EV1296" s="22"/>
      <c r="EW1296" s="22"/>
      <c r="EX1296" s="22"/>
      <c r="EY1296" s="22"/>
      <c r="EZ1296" s="22"/>
      <c r="FA1296" s="22"/>
      <c r="FB1296" s="22"/>
      <c r="FC1296" s="22"/>
      <c r="FD1296" s="22"/>
      <c r="FE1296" s="22"/>
      <c r="FF1296" s="22"/>
      <c r="FG1296" s="22"/>
      <c r="FH1296" s="22"/>
      <c r="FI1296" s="22"/>
      <c r="FJ1296" s="22"/>
      <c r="FK1296" s="22"/>
      <c r="FL1296" s="22"/>
      <c r="FM1296" s="22"/>
      <c r="FN1296" s="22"/>
      <c r="FO1296" s="22"/>
      <c r="FP1296" s="22"/>
    </row>
    <row r="1297" spans="1:172" ht="15">
      <c r="A1297" s="65"/>
      <c r="B1297" s="22"/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2"/>
      <c r="AY1297" s="22"/>
      <c r="AZ1297" s="22"/>
      <c r="BA1297" s="22"/>
      <c r="BB1297" s="22"/>
      <c r="BC1297" s="22"/>
      <c r="BD1297" s="22"/>
      <c r="BE1297" s="22"/>
      <c r="BF1297" s="22"/>
      <c r="BG1297" s="22"/>
      <c r="BH1297" s="22"/>
      <c r="BI1297" s="22"/>
      <c r="BJ1297" s="22"/>
      <c r="BK1297" s="22"/>
      <c r="BL1297" s="22"/>
      <c r="BM1297" s="22"/>
      <c r="BN1297" s="22"/>
      <c r="BO1297" s="22"/>
      <c r="BP1297" s="22"/>
      <c r="BQ1297" s="22"/>
      <c r="BR1297" s="22"/>
      <c r="BS1297" s="22"/>
      <c r="BT1297" s="22"/>
      <c r="BU1297" s="22"/>
      <c r="BV1297" s="22"/>
      <c r="BW1297" s="22"/>
      <c r="BX1297" s="22"/>
      <c r="BY1297" s="22"/>
      <c r="BZ1297" s="22"/>
      <c r="CA1297" s="22"/>
      <c r="CB1297" s="22"/>
      <c r="CC1297" s="22"/>
      <c r="CD1297" s="22"/>
      <c r="CE1297" s="22"/>
      <c r="CF1297" s="22"/>
      <c r="CG1297" s="22"/>
      <c r="CH1297" s="22"/>
      <c r="CI1297" s="22"/>
      <c r="CJ1297" s="22"/>
      <c r="CK1297" s="22"/>
      <c r="CL1297" s="22"/>
      <c r="CM1297" s="22"/>
      <c r="CN1297" s="22"/>
      <c r="CO1297" s="22"/>
      <c r="CP1297" s="22"/>
      <c r="CQ1297" s="22"/>
      <c r="CR1297" s="22"/>
      <c r="CS1297" s="22"/>
      <c r="CT1297" s="22"/>
      <c r="CU1297" s="22"/>
      <c r="CV1297" s="22"/>
      <c r="CW1297" s="22"/>
      <c r="CX1297" s="22"/>
      <c r="CY1297" s="22"/>
      <c r="CZ1297" s="22"/>
      <c r="DA1297" s="22"/>
      <c r="DB1297" s="22"/>
      <c r="DC1297" s="22"/>
      <c r="DD1297" s="22"/>
      <c r="DE1297" s="22"/>
      <c r="DF1297" s="22"/>
      <c r="DG1297" s="22"/>
      <c r="DH1297" s="22"/>
      <c r="DI1297" s="22"/>
      <c r="DJ1297" s="22"/>
      <c r="DK1297" s="22"/>
      <c r="DL1297" s="22"/>
      <c r="DM1297" s="22"/>
      <c r="DN1297" s="22"/>
      <c r="DO1297" s="22"/>
      <c r="DP1297" s="22"/>
      <c r="DQ1297" s="22"/>
      <c r="DR1297" s="22"/>
      <c r="DS1297" s="22"/>
      <c r="DT1297" s="22"/>
      <c r="DU1297" s="22"/>
      <c r="DV1297" s="22"/>
      <c r="DW1297" s="22"/>
      <c r="DX1297" s="22"/>
      <c r="DY1297" s="22"/>
      <c r="DZ1297" s="22"/>
      <c r="EA1297" s="22"/>
      <c r="EB1297" s="22"/>
      <c r="EC1297" s="22"/>
      <c r="ED1297" s="22"/>
      <c r="EE1297" s="22"/>
      <c r="EF1297" s="22"/>
      <c r="EG1297" s="22"/>
      <c r="EH1297" s="22"/>
      <c r="EI1297" s="22"/>
      <c r="EJ1297" s="22"/>
      <c r="EK1297" s="22"/>
      <c r="EL1297" s="22"/>
      <c r="EM1297" s="22"/>
      <c r="EN1297" s="22"/>
      <c r="EO1297" s="22"/>
      <c r="EP1297" s="22"/>
      <c r="EQ1297" s="22"/>
      <c r="ER1297" s="22"/>
      <c r="ES1297" s="22"/>
      <c r="ET1297" s="22"/>
      <c r="EU1297" s="22"/>
      <c r="EV1297" s="22"/>
      <c r="EW1297" s="22"/>
      <c r="EX1297" s="22"/>
      <c r="EY1297" s="22"/>
      <c r="EZ1297" s="22"/>
      <c r="FA1297" s="22"/>
      <c r="FB1297" s="22"/>
      <c r="FC1297" s="22"/>
      <c r="FD1297" s="22"/>
      <c r="FE1297" s="22"/>
      <c r="FF1297" s="22"/>
      <c r="FG1297" s="22"/>
      <c r="FH1297" s="22"/>
      <c r="FI1297" s="22"/>
      <c r="FJ1297" s="22"/>
      <c r="FK1297" s="22"/>
      <c r="FL1297" s="22"/>
      <c r="FM1297" s="22"/>
      <c r="FN1297" s="22"/>
      <c r="FO1297" s="22"/>
      <c r="FP1297" s="22"/>
    </row>
    <row r="1298" spans="1:172" ht="15">
      <c r="A1298" s="65"/>
      <c r="B1298" s="22"/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  <c r="AF1298" s="22"/>
      <c r="AG1298" s="22"/>
      <c r="AH1298" s="22"/>
      <c r="AI1298" s="22"/>
      <c r="AJ1298" s="22"/>
      <c r="AK1298" s="22"/>
      <c r="AL1298" s="22"/>
      <c r="AM1298" s="22"/>
      <c r="AN1298" s="22"/>
      <c r="AO1298" s="22"/>
      <c r="AP1298" s="22"/>
      <c r="AQ1298" s="22"/>
      <c r="AR1298" s="22"/>
      <c r="AS1298" s="22"/>
      <c r="AT1298" s="22"/>
      <c r="AU1298" s="22"/>
      <c r="AV1298" s="22"/>
      <c r="AW1298" s="22"/>
      <c r="AX1298" s="22"/>
      <c r="AY1298" s="22"/>
      <c r="AZ1298" s="22"/>
      <c r="BA1298" s="22"/>
      <c r="BB1298" s="22"/>
      <c r="BC1298" s="22"/>
      <c r="BD1298" s="22"/>
      <c r="BE1298" s="22"/>
      <c r="BF1298" s="22"/>
      <c r="BG1298" s="22"/>
      <c r="BH1298" s="22"/>
      <c r="BI1298" s="22"/>
      <c r="BJ1298" s="22"/>
      <c r="BK1298" s="22"/>
      <c r="BL1298" s="22"/>
      <c r="BM1298" s="22"/>
      <c r="BN1298" s="22"/>
      <c r="BO1298" s="22"/>
      <c r="BP1298" s="22"/>
      <c r="BQ1298" s="22"/>
      <c r="BR1298" s="22"/>
      <c r="BS1298" s="22"/>
      <c r="BT1298" s="22"/>
      <c r="BU1298" s="22"/>
      <c r="BV1298" s="22"/>
      <c r="BW1298" s="22"/>
      <c r="BX1298" s="22"/>
      <c r="BY1298" s="22"/>
      <c r="BZ1298" s="22"/>
      <c r="CA1298" s="22"/>
      <c r="CB1298" s="22"/>
      <c r="CC1298" s="22"/>
      <c r="CD1298" s="22"/>
      <c r="CE1298" s="22"/>
      <c r="CF1298" s="22"/>
      <c r="CG1298" s="22"/>
      <c r="CH1298" s="22"/>
      <c r="CI1298" s="22"/>
      <c r="CJ1298" s="22"/>
      <c r="CK1298" s="22"/>
      <c r="CL1298" s="22"/>
      <c r="CM1298" s="22"/>
      <c r="CN1298" s="22"/>
      <c r="CO1298" s="22"/>
      <c r="CP1298" s="22"/>
      <c r="CQ1298" s="22"/>
      <c r="CR1298" s="22"/>
      <c r="CS1298" s="22"/>
      <c r="CT1298" s="22"/>
      <c r="CU1298" s="22"/>
      <c r="CV1298" s="22"/>
      <c r="CW1298" s="22"/>
      <c r="CX1298" s="22"/>
      <c r="CY1298" s="22"/>
      <c r="CZ1298" s="22"/>
      <c r="DA1298" s="22"/>
      <c r="DB1298" s="22"/>
      <c r="DC1298" s="22"/>
      <c r="DD1298" s="22"/>
      <c r="DE1298" s="22"/>
      <c r="DF1298" s="22"/>
      <c r="DG1298" s="22"/>
      <c r="DH1298" s="22"/>
      <c r="DI1298" s="22"/>
      <c r="DJ1298" s="22"/>
      <c r="DK1298" s="22"/>
      <c r="DL1298" s="22"/>
      <c r="DM1298" s="22"/>
      <c r="DN1298" s="22"/>
      <c r="DO1298" s="22"/>
      <c r="DP1298" s="22"/>
      <c r="DQ1298" s="22"/>
      <c r="DR1298" s="22"/>
      <c r="DS1298" s="22"/>
      <c r="DT1298" s="22"/>
      <c r="DU1298" s="22"/>
      <c r="DV1298" s="22"/>
      <c r="DW1298" s="22"/>
      <c r="DX1298" s="22"/>
      <c r="DY1298" s="22"/>
      <c r="DZ1298" s="22"/>
      <c r="EA1298" s="22"/>
      <c r="EB1298" s="22"/>
      <c r="EC1298" s="22"/>
      <c r="ED1298" s="22"/>
      <c r="EE1298" s="22"/>
      <c r="EF1298" s="22"/>
      <c r="EG1298" s="22"/>
      <c r="EH1298" s="22"/>
      <c r="EI1298" s="22"/>
      <c r="EJ1298" s="22"/>
      <c r="EK1298" s="22"/>
      <c r="EL1298" s="22"/>
      <c r="EM1298" s="22"/>
      <c r="EN1298" s="22"/>
      <c r="EO1298" s="22"/>
      <c r="EP1298" s="22"/>
      <c r="EQ1298" s="22"/>
      <c r="ER1298" s="22"/>
      <c r="ES1298" s="22"/>
      <c r="ET1298" s="22"/>
      <c r="EU1298" s="22"/>
      <c r="EV1298" s="22"/>
      <c r="EW1298" s="22"/>
      <c r="EX1298" s="22"/>
      <c r="EY1298" s="22"/>
      <c r="EZ1298" s="22"/>
      <c r="FA1298" s="22"/>
      <c r="FB1298" s="22"/>
      <c r="FC1298" s="22"/>
      <c r="FD1298" s="22"/>
      <c r="FE1298" s="22"/>
      <c r="FF1298" s="22"/>
      <c r="FG1298" s="22"/>
      <c r="FH1298" s="22"/>
      <c r="FI1298" s="22"/>
      <c r="FJ1298" s="22"/>
      <c r="FK1298" s="22"/>
      <c r="FL1298" s="22"/>
      <c r="FM1298" s="22"/>
      <c r="FN1298" s="22"/>
      <c r="FO1298" s="22"/>
      <c r="FP1298" s="22"/>
    </row>
    <row r="1299" spans="1:172" ht="15">
      <c r="A1299" s="65"/>
      <c r="B1299" s="22"/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22"/>
      <c r="AQ1299" s="22"/>
      <c r="AR1299" s="22"/>
      <c r="AS1299" s="22"/>
      <c r="AT1299" s="22"/>
      <c r="AU1299" s="22"/>
      <c r="AV1299" s="22"/>
      <c r="AW1299" s="22"/>
      <c r="AX1299" s="22"/>
      <c r="AY1299" s="22"/>
      <c r="AZ1299" s="22"/>
      <c r="BA1299" s="22"/>
      <c r="BB1299" s="22"/>
      <c r="BC1299" s="22"/>
      <c r="BD1299" s="22"/>
      <c r="BE1299" s="22"/>
      <c r="BF1299" s="22"/>
      <c r="BG1299" s="22"/>
      <c r="BH1299" s="22"/>
      <c r="BI1299" s="22"/>
      <c r="BJ1299" s="22"/>
      <c r="BK1299" s="22"/>
      <c r="BL1299" s="22"/>
      <c r="BM1299" s="22"/>
      <c r="BN1299" s="22"/>
      <c r="BO1299" s="22"/>
      <c r="BP1299" s="22"/>
      <c r="BQ1299" s="22"/>
      <c r="BR1299" s="22"/>
      <c r="BS1299" s="22"/>
      <c r="BT1299" s="22"/>
      <c r="BU1299" s="22"/>
      <c r="BV1299" s="22"/>
      <c r="BW1299" s="22"/>
      <c r="BX1299" s="22"/>
      <c r="BY1299" s="22"/>
      <c r="BZ1299" s="22"/>
      <c r="CA1299" s="22"/>
      <c r="CB1299" s="22"/>
      <c r="CC1299" s="22"/>
      <c r="CD1299" s="22"/>
      <c r="CE1299" s="22"/>
      <c r="CF1299" s="22"/>
      <c r="CG1299" s="22"/>
      <c r="CH1299" s="22"/>
      <c r="CI1299" s="22"/>
      <c r="CJ1299" s="22"/>
      <c r="CK1299" s="22"/>
      <c r="CL1299" s="22"/>
      <c r="CM1299" s="22"/>
      <c r="CN1299" s="22"/>
      <c r="CO1299" s="22"/>
      <c r="CP1299" s="22"/>
      <c r="CQ1299" s="22"/>
      <c r="CR1299" s="22"/>
      <c r="CS1299" s="22"/>
      <c r="CT1299" s="22"/>
      <c r="CU1299" s="22"/>
      <c r="CV1299" s="22"/>
      <c r="CW1299" s="22"/>
      <c r="CX1299" s="22"/>
      <c r="CY1299" s="22"/>
      <c r="CZ1299" s="22"/>
      <c r="DA1299" s="22"/>
      <c r="DB1299" s="22"/>
      <c r="DC1299" s="22"/>
      <c r="DD1299" s="22"/>
      <c r="DE1299" s="22"/>
      <c r="DF1299" s="22"/>
      <c r="DG1299" s="22"/>
      <c r="DH1299" s="22"/>
      <c r="DI1299" s="22"/>
      <c r="DJ1299" s="22"/>
      <c r="DK1299" s="22"/>
      <c r="DL1299" s="22"/>
      <c r="DM1299" s="22"/>
      <c r="DN1299" s="22"/>
      <c r="DO1299" s="22"/>
      <c r="DP1299" s="22"/>
      <c r="DQ1299" s="22"/>
      <c r="DR1299" s="22"/>
      <c r="DS1299" s="22"/>
      <c r="DT1299" s="22"/>
      <c r="DU1299" s="22"/>
      <c r="DV1299" s="22"/>
      <c r="DW1299" s="22"/>
      <c r="DX1299" s="22"/>
      <c r="DY1299" s="22"/>
      <c r="DZ1299" s="22"/>
      <c r="EA1299" s="22"/>
      <c r="EB1299" s="22"/>
      <c r="EC1299" s="22"/>
      <c r="ED1299" s="22"/>
      <c r="EE1299" s="22"/>
      <c r="EF1299" s="22"/>
      <c r="EG1299" s="22"/>
      <c r="EH1299" s="22"/>
      <c r="EI1299" s="22"/>
      <c r="EJ1299" s="22"/>
      <c r="EK1299" s="22"/>
      <c r="EL1299" s="22"/>
      <c r="EM1299" s="22"/>
      <c r="EN1299" s="22"/>
      <c r="EO1299" s="22"/>
      <c r="EP1299" s="22"/>
      <c r="EQ1299" s="22"/>
      <c r="ER1299" s="22"/>
      <c r="ES1299" s="22"/>
      <c r="ET1299" s="22"/>
      <c r="EU1299" s="22"/>
      <c r="EV1299" s="22"/>
      <c r="EW1299" s="22"/>
      <c r="EX1299" s="22"/>
      <c r="EY1299" s="22"/>
      <c r="EZ1299" s="22"/>
      <c r="FA1299" s="22"/>
      <c r="FB1299" s="22"/>
      <c r="FC1299" s="22"/>
      <c r="FD1299" s="22"/>
      <c r="FE1299" s="22"/>
      <c r="FF1299" s="22"/>
      <c r="FG1299" s="22"/>
      <c r="FH1299" s="22"/>
      <c r="FI1299" s="22"/>
      <c r="FJ1299" s="22"/>
      <c r="FK1299" s="22"/>
      <c r="FL1299" s="22"/>
      <c r="FM1299" s="22"/>
      <c r="FN1299" s="22"/>
      <c r="FO1299" s="22"/>
      <c r="FP1299" s="22"/>
    </row>
    <row r="1300" spans="1:172" ht="15">
      <c r="A1300" s="65"/>
      <c r="B1300" s="22"/>
      <c r="C1300" s="22"/>
      <c r="D1300" s="22"/>
      <c r="E1300" s="22"/>
      <c r="F1300" s="22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  <c r="AF1300" s="22"/>
      <c r="AG1300" s="22"/>
      <c r="AH1300" s="22"/>
      <c r="AI1300" s="22"/>
      <c r="AJ1300" s="22"/>
      <c r="AK1300" s="22"/>
      <c r="AL1300" s="22"/>
      <c r="AM1300" s="22"/>
      <c r="AN1300" s="22"/>
      <c r="AO1300" s="22"/>
      <c r="AP1300" s="22"/>
      <c r="AQ1300" s="22"/>
      <c r="AR1300" s="22"/>
      <c r="AS1300" s="22"/>
      <c r="AT1300" s="22"/>
      <c r="AU1300" s="22"/>
      <c r="AV1300" s="22"/>
      <c r="AW1300" s="22"/>
      <c r="AX1300" s="22"/>
      <c r="AY1300" s="22"/>
      <c r="AZ1300" s="22"/>
      <c r="BA1300" s="22"/>
      <c r="BB1300" s="22"/>
      <c r="BC1300" s="22"/>
      <c r="BD1300" s="22"/>
      <c r="BE1300" s="22"/>
      <c r="BF1300" s="22"/>
      <c r="BG1300" s="22"/>
      <c r="BH1300" s="22"/>
      <c r="BI1300" s="22"/>
      <c r="BJ1300" s="22"/>
      <c r="BK1300" s="22"/>
      <c r="BL1300" s="22"/>
      <c r="BM1300" s="22"/>
      <c r="BN1300" s="22"/>
      <c r="BO1300" s="22"/>
      <c r="BP1300" s="22"/>
      <c r="BQ1300" s="22"/>
      <c r="BR1300" s="22"/>
      <c r="BS1300" s="22"/>
      <c r="BT1300" s="22"/>
      <c r="BU1300" s="22"/>
      <c r="BV1300" s="22"/>
      <c r="BW1300" s="22"/>
      <c r="BX1300" s="22"/>
      <c r="BY1300" s="22"/>
      <c r="BZ1300" s="22"/>
      <c r="CA1300" s="22"/>
      <c r="CB1300" s="22"/>
      <c r="CC1300" s="22"/>
      <c r="CD1300" s="22"/>
      <c r="CE1300" s="22"/>
      <c r="CF1300" s="22"/>
      <c r="CG1300" s="22"/>
      <c r="CH1300" s="22"/>
      <c r="CI1300" s="22"/>
      <c r="CJ1300" s="22"/>
      <c r="CK1300" s="22"/>
      <c r="CL1300" s="22"/>
      <c r="CM1300" s="22"/>
      <c r="CN1300" s="22"/>
      <c r="CO1300" s="22"/>
      <c r="CP1300" s="22"/>
      <c r="CQ1300" s="22"/>
      <c r="CR1300" s="22"/>
      <c r="CS1300" s="22"/>
      <c r="CT1300" s="22"/>
      <c r="CU1300" s="22"/>
      <c r="CV1300" s="22"/>
      <c r="CW1300" s="22"/>
      <c r="CX1300" s="22"/>
      <c r="CY1300" s="22"/>
      <c r="CZ1300" s="22"/>
      <c r="DA1300" s="22"/>
      <c r="DB1300" s="22"/>
      <c r="DC1300" s="22"/>
      <c r="DD1300" s="22"/>
      <c r="DE1300" s="22"/>
      <c r="DF1300" s="22"/>
      <c r="DG1300" s="22"/>
      <c r="DH1300" s="22"/>
      <c r="DI1300" s="22"/>
      <c r="DJ1300" s="22"/>
      <c r="DK1300" s="22"/>
      <c r="DL1300" s="22"/>
      <c r="DM1300" s="22"/>
      <c r="DN1300" s="22"/>
      <c r="DO1300" s="22"/>
      <c r="DP1300" s="22"/>
      <c r="DQ1300" s="22"/>
      <c r="DR1300" s="22"/>
      <c r="DS1300" s="22"/>
      <c r="DT1300" s="22"/>
      <c r="DU1300" s="22"/>
      <c r="DV1300" s="22"/>
      <c r="DW1300" s="22"/>
      <c r="DX1300" s="22"/>
      <c r="DY1300" s="22"/>
      <c r="DZ1300" s="22"/>
      <c r="EA1300" s="22"/>
      <c r="EB1300" s="22"/>
      <c r="EC1300" s="22"/>
      <c r="ED1300" s="22"/>
      <c r="EE1300" s="22"/>
      <c r="EF1300" s="22"/>
      <c r="EG1300" s="22"/>
      <c r="EH1300" s="22"/>
      <c r="EI1300" s="22"/>
      <c r="EJ1300" s="22"/>
      <c r="EK1300" s="22"/>
      <c r="EL1300" s="22"/>
      <c r="EM1300" s="22"/>
      <c r="EN1300" s="22"/>
      <c r="EO1300" s="22"/>
      <c r="EP1300" s="22"/>
      <c r="EQ1300" s="22"/>
      <c r="ER1300" s="22"/>
      <c r="ES1300" s="22"/>
      <c r="ET1300" s="22"/>
      <c r="EU1300" s="22"/>
      <c r="EV1300" s="22"/>
      <c r="EW1300" s="22"/>
      <c r="EX1300" s="22"/>
      <c r="EY1300" s="22"/>
      <c r="EZ1300" s="22"/>
      <c r="FA1300" s="22"/>
      <c r="FB1300" s="22"/>
      <c r="FC1300" s="22"/>
      <c r="FD1300" s="22"/>
      <c r="FE1300" s="22"/>
      <c r="FF1300" s="22"/>
      <c r="FG1300" s="22"/>
      <c r="FH1300" s="22"/>
      <c r="FI1300" s="22"/>
      <c r="FJ1300" s="22"/>
      <c r="FK1300" s="22"/>
      <c r="FL1300" s="22"/>
      <c r="FM1300" s="22"/>
      <c r="FN1300" s="22"/>
      <c r="FO1300" s="22"/>
      <c r="FP1300" s="22"/>
    </row>
    <row r="1301" spans="1:172" ht="15">
      <c r="A1301" s="65"/>
      <c r="B1301" s="22"/>
      <c r="C1301" s="22"/>
      <c r="D1301" s="22"/>
      <c r="E1301" s="22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22"/>
      <c r="AH1301" s="22"/>
      <c r="AI1301" s="22"/>
      <c r="AJ1301" s="22"/>
      <c r="AK1301" s="22"/>
      <c r="AL1301" s="22"/>
      <c r="AM1301" s="22"/>
      <c r="AN1301" s="22"/>
      <c r="AO1301" s="22"/>
      <c r="AP1301" s="22"/>
      <c r="AQ1301" s="22"/>
      <c r="AR1301" s="22"/>
      <c r="AS1301" s="22"/>
      <c r="AT1301" s="22"/>
      <c r="AU1301" s="22"/>
      <c r="AV1301" s="22"/>
      <c r="AW1301" s="22"/>
      <c r="AX1301" s="22"/>
      <c r="AY1301" s="22"/>
      <c r="AZ1301" s="22"/>
      <c r="BA1301" s="22"/>
      <c r="BB1301" s="22"/>
      <c r="BC1301" s="22"/>
      <c r="BD1301" s="22"/>
      <c r="BE1301" s="22"/>
      <c r="BF1301" s="22"/>
      <c r="BG1301" s="22"/>
      <c r="BH1301" s="22"/>
      <c r="BI1301" s="22"/>
      <c r="BJ1301" s="22"/>
      <c r="BK1301" s="22"/>
      <c r="BL1301" s="22"/>
      <c r="BM1301" s="22"/>
      <c r="BN1301" s="22"/>
      <c r="BO1301" s="22"/>
      <c r="BP1301" s="22"/>
      <c r="BQ1301" s="22"/>
      <c r="BR1301" s="22"/>
      <c r="BS1301" s="22"/>
      <c r="BT1301" s="22"/>
      <c r="BU1301" s="22"/>
      <c r="BV1301" s="22"/>
      <c r="BW1301" s="22"/>
      <c r="BX1301" s="22"/>
      <c r="BY1301" s="22"/>
      <c r="BZ1301" s="22"/>
      <c r="CA1301" s="22"/>
      <c r="CB1301" s="22"/>
      <c r="CC1301" s="22"/>
      <c r="CD1301" s="22"/>
      <c r="CE1301" s="22"/>
      <c r="CF1301" s="22"/>
      <c r="CG1301" s="22"/>
      <c r="CH1301" s="22"/>
      <c r="CI1301" s="22"/>
      <c r="CJ1301" s="22"/>
      <c r="CK1301" s="22"/>
      <c r="CL1301" s="22"/>
      <c r="CM1301" s="22"/>
      <c r="CN1301" s="22"/>
      <c r="CO1301" s="22"/>
      <c r="CP1301" s="22"/>
      <c r="CQ1301" s="22"/>
      <c r="CR1301" s="22"/>
      <c r="CS1301" s="22"/>
      <c r="CT1301" s="22"/>
      <c r="CU1301" s="22"/>
      <c r="CV1301" s="22"/>
      <c r="CW1301" s="22"/>
      <c r="CX1301" s="22"/>
      <c r="CY1301" s="22"/>
      <c r="CZ1301" s="22"/>
      <c r="DA1301" s="22"/>
      <c r="DB1301" s="22"/>
      <c r="DC1301" s="22"/>
      <c r="DD1301" s="22"/>
      <c r="DE1301" s="22"/>
      <c r="DF1301" s="22"/>
      <c r="DG1301" s="22"/>
      <c r="DH1301" s="22"/>
      <c r="DI1301" s="22"/>
      <c r="DJ1301" s="22"/>
      <c r="DK1301" s="22"/>
      <c r="DL1301" s="22"/>
      <c r="DM1301" s="22"/>
      <c r="DN1301" s="22"/>
      <c r="DO1301" s="22"/>
      <c r="DP1301" s="22"/>
      <c r="DQ1301" s="22"/>
      <c r="DR1301" s="22"/>
      <c r="DS1301" s="22"/>
      <c r="DT1301" s="22"/>
      <c r="DU1301" s="22"/>
      <c r="DV1301" s="22"/>
      <c r="DW1301" s="22"/>
      <c r="DX1301" s="22"/>
      <c r="DY1301" s="22"/>
      <c r="DZ1301" s="22"/>
      <c r="EA1301" s="22"/>
      <c r="EB1301" s="22"/>
      <c r="EC1301" s="22"/>
      <c r="ED1301" s="22"/>
      <c r="EE1301" s="22"/>
      <c r="EF1301" s="22"/>
      <c r="EG1301" s="22"/>
      <c r="EH1301" s="22"/>
      <c r="EI1301" s="22"/>
      <c r="EJ1301" s="22"/>
      <c r="EK1301" s="22"/>
      <c r="EL1301" s="22"/>
      <c r="EM1301" s="22"/>
      <c r="EN1301" s="22"/>
      <c r="EO1301" s="22"/>
      <c r="EP1301" s="22"/>
      <c r="EQ1301" s="22"/>
      <c r="ER1301" s="22"/>
      <c r="ES1301" s="22"/>
      <c r="ET1301" s="22"/>
      <c r="EU1301" s="22"/>
      <c r="EV1301" s="22"/>
      <c r="EW1301" s="22"/>
      <c r="EX1301" s="22"/>
      <c r="EY1301" s="22"/>
      <c r="EZ1301" s="22"/>
      <c r="FA1301" s="22"/>
      <c r="FB1301" s="22"/>
      <c r="FC1301" s="22"/>
      <c r="FD1301" s="22"/>
      <c r="FE1301" s="22"/>
      <c r="FF1301" s="22"/>
      <c r="FG1301" s="22"/>
      <c r="FH1301" s="22"/>
      <c r="FI1301" s="22"/>
      <c r="FJ1301" s="22"/>
      <c r="FK1301" s="22"/>
      <c r="FL1301" s="22"/>
      <c r="FM1301" s="22"/>
      <c r="FN1301" s="22"/>
      <c r="FO1301" s="22"/>
      <c r="FP1301" s="22"/>
    </row>
    <row r="1302" spans="1:172" ht="15">
      <c r="A1302" s="65"/>
      <c r="B1302" s="22"/>
      <c r="C1302" s="22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  <c r="AF1302" s="22"/>
      <c r="AG1302" s="22"/>
      <c r="AH1302" s="22"/>
      <c r="AI1302" s="22"/>
      <c r="AJ1302" s="22"/>
      <c r="AK1302" s="22"/>
      <c r="AL1302" s="22"/>
      <c r="AM1302" s="22"/>
      <c r="AN1302" s="22"/>
      <c r="AO1302" s="22"/>
      <c r="AP1302" s="22"/>
      <c r="AQ1302" s="22"/>
      <c r="AR1302" s="22"/>
      <c r="AS1302" s="22"/>
      <c r="AT1302" s="22"/>
      <c r="AU1302" s="22"/>
      <c r="AV1302" s="22"/>
      <c r="AW1302" s="22"/>
      <c r="AX1302" s="22"/>
      <c r="AY1302" s="22"/>
      <c r="AZ1302" s="22"/>
      <c r="BA1302" s="22"/>
      <c r="BB1302" s="22"/>
      <c r="BC1302" s="22"/>
      <c r="BD1302" s="22"/>
      <c r="BE1302" s="22"/>
      <c r="BF1302" s="22"/>
      <c r="BG1302" s="22"/>
      <c r="BH1302" s="22"/>
      <c r="BI1302" s="22"/>
      <c r="BJ1302" s="22"/>
      <c r="BK1302" s="22"/>
      <c r="BL1302" s="22"/>
      <c r="BM1302" s="22"/>
      <c r="BN1302" s="22"/>
      <c r="BO1302" s="22"/>
      <c r="BP1302" s="22"/>
      <c r="BQ1302" s="22"/>
      <c r="BR1302" s="22"/>
      <c r="BS1302" s="22"/>
      <c r="BT1302" s="22"/>
      <c r="BU1302" s="22"/>
      <c r="BV1302" s="22"/>
      <c r="BW1302" s="22"/>
      <c r="BX1302" s="22"/>
      <c r="BY1302" s="22"/>
      <c r="BZ1302" s="22"/>
      <c r="CA1302" s="22"/>
      <c r="CB1302" s="22"/>
      <c r="CC1302" s="22"/>
      <c r="CD1302" s="22"/>
      <c r="CE1302" s="22"/>
      <c r="CF1302" s="22"/>
      <c r="CG1302" s="22"/>
      <c r="CH1302" s="22"/>
      <c r="CI1302" s="22"/>
      <c r="CJ1302" s="22"/>
      <c r="CK1302" s="22"/>
      <c r="CL1302" s="22"/>
      <c r="CM1302" s="22"/>
      <c r="CN1302" s="22"/>
      <c r="CO1302" s="22"/>
      <c r="CP1302" s="22"/>
      <c r="CQ1302" s="22"/>
      <c r="CR1302" s="22"/>
      <c r="CS1302" s="22"/>
      <c r="CT1302" s="22"/>
      <c r="CU1302" s="22"/>
      <c r="CV1302" s="22"/>
      <c r="CW1302" s="22"/>
      <c r="CX1302" s="22"/>
      <c r="CY1302" s="22"/>
      <c r="CZ1302" s="22"/>
      <c r="DA1302" s="22"/>
      <c r="DB1302" s="22"/>
      <c r="DC1302" s="22"/>
      <c r="DD1302" s="22"/>
      <c r="DE1302" s="22"/>
      <c r="DF1302" s="22"/>
      <c r="DG1302" s="22"/>
      <c r="DH1302" s="22"/>
      <c r="DI1302" s="22"/>
      <c r="DJ1302" s="22"/>
      <c r="DK1302" s="22"/>
      <c r="DL1302" s="22"/>
      <c r="DM1302" s="22"/>
      <c r="DN1302" s="22"/>
      <c r="DO1302" s="22"/>
      <c r="DP1302" s="22"/>
      <c r="DQ1302" s="22"/>
      <c r="DR1302" s="22"/>
      <c r="DS1302" s="22"/>
      <c r="DT1302" s="22"/>
      <c r="DU1302" s="22"/>
      <c r="DV1302" s="22"/>
      <c r="DW1302" s="22"/>
      <c r="DX1302" s="22"/>
      <c r="DY1302" s="22"/>
      <c r="DZ1302" s="22"/>
      <c r="EA1302" s="22"/>
      <c r="EB1302" s="22"/>
      <c r="EC1302" s="22"/>
      <c r="ED1302" s="22"/>
      <c r="EE1302" s="22"/>
      <c r="EF1302" s="22"/>
      <c r="EG1302" s="22"/>
      <c r="EH1302" s="22"/>
      <c r="EI1302" s="22"/>
      <c r="EJ1302" s="22"/>
      <c r="EK1302" s="22"/>
      <c r="EL1302" s="22"/>
      <c r="EM1302" s="22"/>
      <c r="EN1302" s="22"/>
      <c r="EO1302" s="22"/>
      <c r="EP1302" s="22"/>
      <c r="EQ1302" s="22"/>
      <c r="ER1302" s="22"/>
      <c r="ES1302" s="22"/>
      <c r="ET1302" s="22"/>
      <c r="EU1302" s="22"/>
      <c r="EV1302" s="22"/>
      <c r="EW1302" s="22"/>
      <c r="EX1302" s="22"/>
      <c r="EY1302" s="22"/>
      <c r="EZ1302" s="22"/>
      <c r="FA1302" s="22"/>
      <c r="FB1302" s="22"/>
      <c r="FC1302" s="22"/>
      <c r="FD1302" s="22"/>
      <c r="FE1302" s="22"/>
      <c r="FF1302" s="22"/>
      <c r="FG1302" s="22"/>
      <c r="FH1302" s="22"/>
      <c r="FI1302" s="22"/>
      <c r="FJ1302" s="22"/>
      <c r="FK1302" s="22"/>
      <c r="FL1302" s="22"/>
      <c r="FM1302" s="22"/>
      <c r="FN1302" s="22"/>
      <c r="FO1302" s="22"/>
      <c r="FP1302" s="22"/>
    </row>
    <row r="1303" spans="1:172" ht="15">
      <c r="A1303" s="65"/>
      <c r="B1303" s="22"/>
      <c r="C1303" s="22"/>
      <c r="D1303" s="22"/>
      <c r="E1303" s="22"/>
      <c r="F1303" s="22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  <c r="AF1303" s="22"/>
      <c r="AG1303" s="22"/>
      <c r="AH1303" s="22"/>
      <c r="AI1303" s="22"/>
      <c r="AJ1303" s="22"/>
      <c r="AK1303" s="22"/>
      <c r="AL1303" s="22"/>
      <c r="AM1303" s="22"/>
      <c r="AN1303" s="22"/>
      <c r="AO1303" s="22"/>
      <c r="AP1303" s="22"/>
      <c r="AQ1303" s="22"/>
      <c r="AR1303" s="22"/>
      <c r="AS1303" s="22"/>
      <c r="AT1303" s="22"/>
      <c r="AU1303" s="22"/>
      <c r="AV1303" s="22"/>
      <c r="AW1303" s="22"/>
      <c r="AX1303" s="22"/>
      <c r="AY1303" s="22"/>
      <c r="AZ1303" s="22"/>
      <c r="BA1303" s="22"/>
      <c r="BB1303" s="22"/>
      <c r="BC1303" s="22"/>
      <c r="BD1303" s="22"/>
      <c r="BE1303" s="22"/>
      <c r="BF1303" s="22"/>
      <c r="BG1303" s="22"/>
      <c r="BH1303" s="22"/>
      <c r="BI1303" s="22"/>
      <c r="BJ1303" s="22"/>
      <c r="BK1303" s="22"/>
      <c r="BL1303" s="22"/>
      <c r="BM1303" s="22"/>
      <c r="BN1303" s="22"/>
      <c r="BO1303" s="22"/>
      <c r="BP1303" s="22"/>
      <c r="BQ1303" s="22"/>
      <c r="BR1303" s="22"/>
      <c r="BS1303" s="22"/>
      <c r="BT1303" s="22"/>
      <c r="BU1303" s="22"/>
      <c r="BV1303" s="22"/>
      <c r="BW1303" s="22"/>
      <c r="BX1303" s="22"/>
      <c r="BY1303" s="22"/>
      <c r="BZ1303" s="22"/>
      <c r="CA1303" s="22"/>
      <c r="CB1303" s="22"/>
      <c r="CC1303" s="22"/>
      <c r="CD1303" s="22"/>
      <c r="CE1303" s="22"/>
      <c r="CF1303" s="22"/>
      <c r="CG1303" s="22"/>
      <c r="CH1303" s="22"/>
      <c r="CI1303" s="22"/>
      <c r="CJ1303" s="22"/>
      <c r="CK1303" s="22"/>
      <c r="CL1303" s="22"/>
      <c r="CM1303" s="22"/>
      <c r="CN1303" s="22"/>
      <c r="CO1303" s="22"/>
      <c r="CP1303" s="22"/>
      <c r="CQ1303" s="22"/>
      <c r="CR1303" s="22"/>
      <c r="CS1303" s="22"/>
      <c r="CT1303" s="22"/>
      <c r="CU1303" s="22"/>
      <c r="CV1303" s="22"/>
      <c r="CW1303" s="22"/>
      <c r="CX1303" s="22"/>
      <c r="CY1303" s="22"/>
      <c r="CZ1303" s="22"/>
      <c r="DA1303" s="22"/>
      <c r="DB1303" s="22"/>
      <c r="DC1303" s="22"/>
      <c r="DD1303" s="22"/>
      <c r="DE1303" s="22"/>
      <c r="DF1303" s="22"/>
      <c r="DG1303" s="22"/>
      <c r="DH1303" s="22"/>
      <c r="DI1303" s="22"/>
      <c r="DJ1303" s="22"/>
      <c r="DK1303" s="22"/>
      <c r="DL1303" s="22"/>
      <c r="DM1303" s="22"/>
      <c r="DN1303" s="22"/>
      <c r="DO1303" s="22"/>
      <c r="DP1303" s="22"/>
      <c r="DQ1303" s="22"/>
      <c r="DR1303" s="22"/>
      <c r="DS1303" s="22"/>
      <c r="DT1303" s="22"/>
      <c r="DU1303" s="22"/>
      <c r="DV1303" s="22"/>
      <c r="DW1303" s="22"/>
      <c r="DX1303" s="22"/>
      <c r="DY1303" s="22"/>
      <c r="DZ1303" s="22"/>
      <c r="EA1303" s="22"/>
      <c r="EB1303" s="22"/>
      <c r="EC1303" s="22"/>
      <c r="ED1303" s="22"/>
      <c r="EE1303" s="22"/>
      <c r="EF1303" s="22"/>
      <c r="EG1303" s="22"/>
      <c r="EH1303" s="22"/>
      <c r="EI1303" s="22"/>
      <c r="EJ1303" s="22"/>
      <c r="EK1303" s="22"/>
      <c r="EL1303" s="22"/>
      <c r="EM1303" s="22"/>
      <c r="EN1303" s="22"/>
      <c r="EO1303" s="22"/>
      <c r="EP1303" s="22"/>
      <c r="EQ1303" s="22"/>
      <c r="ER1303" s="22"/>
      <c r="ES1303" s="22"/>
      <c r="ET1303" s="22"/>
      <c r="EU1303" s="22"/>
      <c r="EV1303" s="22"/>
      <c r="EW1303" s="22"/>
      <c r="EX1303" s="22"/>
      <c r="EY1303" s="22"/>
      <c r="EZ1303" s="22"/>
      <c r="FA1303" s="22"/>
      <c r="FB1303" s="22"/>
      <c r="FC1303" s="22"/>
      <c r="FD1303" s="22"/>
      <c r="FE1303" s="22"/>
      <c r="FF1303" s="22"/>
      <c r="FG1303" s="22"/>
      <c r="FH1303" s="22"/>
      <c r="FI1303" s="22"/>
      <c r="FJ1303" s="22"/>
      <c r="FK1303" s="22"/>
      <c r="FL1303" s="22"/>
      <c r="FM1303" s="22"/>
      <c r="FN1303" s="22"/>
      <c r="FO1303" s="22"/>
      <c r="FP1303" s="22"/>
    </row>
    <row r="1304" spans="1:172" ht="15">
      <c r="A1304" s="65"/>
      <c r="B1304" s="22"/>
      <c r="C1304" s="22"/>
      <c r="D1304" s="22"/>
      <c r="E1304" s="22"/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22"/>
      <c r="AH1304" s="22"/>
      <c r="AI1304" s="22"/>
      <c r="AJ1304" s="22"/>
      <c r="AK1304" s="22"/>
      <c r="AL1304" s="22"/>
      <c r="AM1304" s="22"/>
      <c r="AN1304" s="22"/>
      <c r="AO1304" s="22"/>
      <c r="AP1304" s="22"/>
      <c r="AQ1304" s="22"/>
      <c r="AR1304" s="22"/>
      <c r="AS1304" s="22"/>
      <c r="AT1304" s="22"/>
      <c r="AU1304" s="22"/>
      <c r="AV1304" s="22"/>
      <c r="AW1304" s="22"/>
      <c r="AX1304" s="22"/>
      <c r="AY1304" s="22"/>
      <c r="AZ1304" s="22"/>
      <c r="BA1304" s="22"/>
      <c r="BB1304" s="22"/>
      <c r="BC1304" s="22"/>
      <c r="BD1304" s="22"/>
      <c r="BE1304" s="22"/>
      <c r="BF1304" s="22"/>
      <c r="BG1304" s="22"/>
      <c r="BH1304" s="22"/>
      <c r="BI1304" s="22"/>
      <c r="BJ1304" s="22"/>
      <c r="BK1304" s="22"/>
      <c r="BL1304" s="22"/>
      <c r="BM1304" s="22"/>
      <c r="BN1304" s="22"/>
      <c r="BO1304" s="22"/>
      <c r="BP1304" s="22"/>
      <c r="BQ1304" s="22"/>
      <c r="BR1304" s="22"/>
      <c r="BS1304" s="22"/>
      <c r="BT1304" s="22"/>
      <c r="BU1304" s="22"/>
      <c r="BV1304" s="22"/>
      <c r="BW1304" s="22"/>
      <c r="BX1304" s="22"/>
      <c r="BY1304" s="22"/>
      <c r="BZ1304" s="22"/>
      <c r="CA1304" s="22"/>
      <c r="CB1304" s="22"/>
      <c r="CC1304" s="22"/>
      <c r="CD1304" s="22"/>
      <c r="CE1304" s="22"/>
      <c r="CF1304" s="22"/>
      <c r="CG1304" s="22"/>
      <c r="CH1304" s="22"/>
      <c r="CI1304" s="22"/>
      <c r="CJ1304" s="22"/>
      <c r="CK1304" s="22"/>
      <c r="CL1304" s="22"/>
      <c r="CM1304" s="22"/>
      <c r="CN1304" s="22"/>
      <c r="CO1304" s="22"/>
      <c r="CP1304" s="22"/>
      <c r="CQ1304" s="22"/>
      <c r="CR1304" s="22"/>
      <c r="CS1304" s="22"/>
      <c r="CT1304" s="22"/>
      <c r="CU1304" s="22"/>
      <c r="CV1304" s="22"/>
      <c r="CW1304" s="22"/>
      <c r="CX1304" s="22"/>
      <c r="CY1304" s="22"/>
      <c r="CZ1304" s="22"/>
      <c r="DA1304" s="22"/>
      <c r="DB1304" s="22"/>
      <c r="DC1304" s="22"/>
      <c r="DD1304" s="22"/>
      <c r="DE1304" s="22"/>
      <c r="DF1304" s="22"/>
      <c r="DG1304" s="22"/>
      <c r="DH1304" s="22"/>
      <c r="DI1304" s="22"/>
      <c r="DJ1304" s="22"/>
      <c r="DK1304" s="22"/>
      <c r="DL1304" s="22"/>
      <c r="DM1304" s="22"/>
      <c r="DN1304" s="22"/>
      <c r="DO1304" s="22"/>
      <c r="DP1304" s="22"/>
      <c r="DQ1304" s="22"/>
      <c r="DR1304" s="22"/>
      <c r="DS1304" s="22"/>
      <c r="DT1304" s="22"/>
      <c r="DU1304" s="22"/>
      <c r="DV1304" s="22"/>
      <c r="DW1304" s="22"/>
      <c r="DX1304" s="22"/>
      <c r="DY1304" s="22"/>
      <c r="DZ1304" s="22"/>
      <c r="EA1304" s="22"/>
      <c r="EB1304" s="22"/>
      <c r="EC1304" s="22"/>
      <c r="ED1304" s="22"/>
      <c r="EE1304" s="22"/>
      <c r="EF1304" s="22"/>
      <c r="EG1304" s="22"/>
      <c r="EH1304" s="22"/>
      <c r="EI1304" s="22"/>
      <c r="EJ1304" s="22"/>
      <c r="EK1304" s="22"/>
      <c r="EL1304" s="22"/>
      <c r="EM1304" s="22"/>
      <c r="EN1304" s="22"/>
      <c r="EO1304" s="22"/>
      <c r="EP1304" s="22"/>
      <c r="EQ1304" s="22"/>
      <c r="ER1304" s="22"/>
      <c r="ES1304" s="22"/>
      <c r="ET1304" s="22"/>
      <c r="EU1304" s="22"/>
      <c r="EV1304" s="22"/>
      <c r="EW1304" s="22"/>
      <c r="EX1304" s="22"/>
      <c r="EY1304" s="22"/>
      <c r="EZ1304" s="22"/>
      <c r="FA1304" s="22"/>
      <c r="FB1304" s="22"/>
      <c r="FC1304" s="22"/>
      <c r="FD1304" s="22"/>
      <c r="FE1304" s="22"/>
      <c r="FF1304" s="22"/>
      <c r="FG1304" s="22"/>
      <c r="FH1304" s="22"/>
      <c r="FI1304" s="22"/>
      <c r="FJ1304" s="22"/>
      <c r="FK1304" s="22"/>
      <c r="FL1304" s="22"/>
      <c r="FM1304" s="22"/>
      <c r="FN1304" s="22"/>
      <c r="FO1304" s="22"/>
      <c r="FP1304" s="22"/>
    </row>
    <row r="1305" spans="1:172" ht="15">
      <c r="A1305" s="65"/>
      <c r="B1305" s="22"/>
      <c r="C1305" s="22"/>
      <c r="D1305" s="22"/>
      <c r="E1305" s="22"/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  <c r="AF1305" s="22"/>
      <c r="AG1305" s="22"/>
      <c r="AH1305" s="22"/>
      <c r="AI1305" s="22"/>
      <c r="AJ1305" s="22"/>
      <c r="AK1305" s="22"/>
      <c r="AL1305" s="22"/>
      <c r="AM1305" s="22"/>
      <c r="AN1305" s="22"/>
      <c r="AO1305" s="22"/>
      <c r="AP1305" s="22"/>
      <c r="AQ1305" s="22"/>
      <c r="AR1305" s="22"/>
      <c r="AS1305" s="22"/>
      <c r="AT1305" s="22"/>
      <c r="AU1305" s="22"/>
      <c r="AV1305" s="22"/>
      <c r="AW1305" s="22"/>
      <c r="AX1305" s="22"/>
      <c r="AY1305" s="22"/>
      <c r="AZ1305" s="22"/>
      <c r="BA1305" s="22"/>
      <c r="BB1305" s="22"/>
      <c r="BC1305" s="22"/>
      <c r="BD1305" s="22"/>
      <c r="BE1305" s="22"/>
      <c r="BF1305" s="22"/>
      <c r="BG1305" s="22"/>
      <c r="BH1305" s="22"/>
      <c r="BI1305" s="22"/>
      <c r="BJ1305" s="22"/>
      <c r="BK1305" s="22"/>
      <c r="BL1305" s="22"/>
      <c r="BM1305" s="22"/>
      <c r="BN1305" s="22"/>
      <c r="BO1305" s="22"/>
      <c r="BP1305" s="22"/>
      <c r="BQ1305" s="22"/>
      <c r="BR1305" s="22"/>
      <c r="BS1305" s="22"/>
      <c r="BT1305" s="22"/>
      <c r="BU1305" s="22"/>
      <c r="BV1305" s="22"/>
      <c r="BW1305" s="22"/>
      <c r="BX1305" s="22"/>
      <c r="BY1305" s="22"/>
      <c r="BZ1305" s="22"/>
      <c r="CA1305" s="22"/>
      <c r="CB1305" s="22"/>
      <c r="CC1305" s="22"/>
      <c r="CD1305" s="22"/>
      <c r="CE1305" s="22"/>
      <c r="CF1305" s="22"/>
      <c r="CG1305" s="22"/>
      <c r="CH1305" s="22"/>
      <c r="CI1305" s="22"/>
      <c r="CJ1305" s="22"/>
      <c r="CK1305" s="22"/>
      <c r="CL1305" s="22"/>
      <c r="CM1305" s="22"/>
      <c r="CN1305" s="22"/>
      <c r="CO1305" s="22"/>
      <c r="CP1305" s="22"/>
      <c r="CQ1305" s="22"/>
      <c r="CR1305" s="22"/>
      <c r="CS1305" s="22"/>
      <c r="CT1305" s="22"/>
      <c r="CU1305" s="22"/>
      <c r="CV1305" s="22"/>
      <c r="CW1305" s="22"/>
      <c r="CX1305" s="22"/>
      <c r="CY1305" s="22"/>
      <c r="CZ1305" s="22"/>
      <c r="DA1305" s="22"/>
      <c r="DB1305" s="22"/>
      <c r="DC1305" s="22"/>
      <c r="DD1305" s="22"/>
      <c r="DE1305" s="22"/>
      <c r="DF1305" s="22"/>
      <c r="DG1305" s="22"/>
      <c r="DH1305" s="22"/>
      <c r="DI1305" s="22"/>
      <c r="DJ1305" s="22"/>
      <c r="DK1305" s="22"/>
      <c r="DL1305" s="22"/>
      <c r="DM1305" s="22"/>
      <c r="DN1305" s="22"/>
      <c r="DO1305" s="22"/>
      <c r="DP1305" s="22"/>
      <c r="DQ1305" s="22"/>
      <c r="DR1305" s="22"/>
      <c r="DS1305" s="22"/>
      <c r="DT1305" s="22"/>
      <c r="DU1305" s="22"/>
      <c r="DV1305" s="22"/>
      <c r="DW1305" s="22"/>
      <c r="DX1305" s="22"/>
      <c r="DY1305" s="22"/>
      <c r="DZ1305" s="22"/>
      <c r="EA1305" s="22"/>
      <c r="EB1305" s="22"/>
      <c r="EC1305" s="22"/>
      <c r="ED1305" s="22"/>
      <c r="EE1305" s="22"/>
      <c r="EF1305" s="22"/>
      <c r="EG1305" s="22"/>
      <c r="EH1305" s="22"/>
      <c r="EI1305" s="22"/>
      <c r="EJ1305" s="22"/>
      <c r="EK1305" s="22"/>
      <c r="EL1305" s="22"/>
      <c r="EM1305" s="22"/>
      <c r="EN1305" s="22"/>
      <c r="EO1305" s="22"/>
      <c r="EP1305" s="22"/>
      <c r="EQ1305" s="22"/>
      <c r="ER1305" s="22"/>
      <c r="ES1305" s="22"/>
      <c r="ET1305" s="22"/>
      <c r="EU1305" s="22"/>
      <c r="EV1305" s="22"/>
      <c r="EW1305" s="22"/>
      <c r="EX1305" s="22"/>
      <c r="EY1305" s="22"/>
      <c r="EZ1305" s="22"/>
      <c r="FA1305" s="22"/>
      <c r="FB1305" s="22"/>
      <c r="FC1305" s="22"/>
      <c r="FD1305" s="22"/>
      <c r="FE1305" s="22"/>
      <c r="FF1305" s="22"/>
      <c r="FG1305" s="22"/>
      <c r="FH1305" s="22"/>
      <c r="FI1305" s="22"/>
      <c r="FJ1305" s="22"/>
      <c r="FK1305" s="22"/>
      <c r="FL1305" s="22"/>
      <c r="FM1305" s="22"/>
      <c r="FN1305" s="22"/>
      <c r="FO1305" s="22"/>
      <c r="FP1305" s="22"/>
    </row>
    <row r="1306" spans="1:172" ht="15">
      <c r="A1306" s="65"/>
      <c r="B1306" s="22"/>
      <c r="C1306" s="22"/>
      <c r="D1306" s="22"/>
      <c r="E1306" s="22"/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22"/>
      <c r="AH1306" s="22"/>
      <c r="AI1306" s="22"/>
      <c r="AJ1306" s="22"/>
      <c r="AK1306" s="22"/>
      <c r="AL1306" s="22"/>
      <c r="AM1306" s="22"/>
      <c r="AN1306" s="22"/>
      <c r="AO1306" s="22"/>
      <c r="AP1306" s="22"/>
      <c r="AQ1306" s="22"/>
      <c r="AR1306" s="22"/>
      <c r="AS1306" s="22"/>
      <c r="AT1306" s="22"/>
      <c r="AU1306" s="22"/>
      <c r="AV1306" s="22"/>
      <c r="AW1306" s="22"/>
      <c r="AX1306" s="22"/>
      <c r="AY1306" s="22"/>
      <c r="AZ1306" s="22"/>
      <c r="BA1306" s="22"/>
      <c r="BB1306" s="22"/>
      <c r="BC1306" s="22"/>
      <c r="BD1306" s="22"/>
      <c r="BE1306" s="22"/>
      <c r="BF1306" s="22"/>
      <c r="BG1306" s="22"/>
      <c r="BH1306" s="22"/>
      <c r="BI1306" s="22"/>
      <c r="BJ1306" s="22"/>
      <c r="BK1306" s="22"/>
      <c r="BL1306" s="22"/>
      <c r="BM1306" s="22"/>
      <c r="BN1306" s="22"/>
      <c r="BO1306" s="22"/>
      <c r="BP1306" s="22"/>
      <c r="BQ1306" s="22"/>
      <c r="BR1306" s="22"/>
      <c r="BS1306" s="22"/>
      <c r="BT1306" s="22"/>
      <c r="BU1306" s="22"/>
      <c r="BV1306" s="22"/>
      <c r="BW1306" s="22"/>
      <c r="BX1306" s="22"/>
      <c r="BY1306" s="22"/>
      <c r="BZ1306" s="22"/>
      <c r="CA1306" s="22"/>
      <c r="CB1306" s="22"/>
      <c r="CC1306" s="22"/>
      <c r="CD1306" s="22"/>
      <c r="CE1306" s="22"/>
      <c r="CF1306" s="22"/>
      <c r="CG1306" s="22"/>
      <c r="CH1306" s="22"/>
      <c r="CI1306" s="22"/>
      <c r="CJ1306" s="22"/>
      <c r="CK1306" s="22"/>
      <c r="CL1306" s="22"/>
      <c r="CM1306" s="22"/>
      <c r="CN1306" s="22"/>
      <c r="CO1306" s="22"/>
      <c r="CP1306" s="22"/>
      <c r="CQ1306" s="22"/>
      <c r="CR1306" s="22"/>
      <c r="CS1306" s="22"/>
      <c r="CT1306" s="22"/>
      <c r="CU1306" s="22"/>
      <c r="CV1306" s="22"/>
      <c r="CW1306" s="22"/>
      <c r="CX1306" s="22"/>
      <c r="CY1306" s="22"/>
      <c r="CZ1306" s="22"/>
      <c r="DA1306" s="22"/>
      <c r="DB1306" s="22"/>
      <c r="DC1306" s="22"/>
      <c r="DD1306" s="22"/>
      <c r="DE1306" s="22"/>
      <c r="DF1306" s="22"/>
      <c r="DG1306" s="22"/>
      <c r="DH1306" s="22"/>
      <c r="DI1306" s="22"/>
      <c r="DJ1306" s="22"/>
      <c r="DK1306" s="22"/>
      <c r="DL1306" s="22"/>
      <c r="DM1306" s="22"/>
      <c r="DN1306" s="22"/>
      <c r="DO1306" s="22"/>
      <c r="DP1306" s="22"/>
      <c r="DQ1306" s="22"/>
      <c r="DR1306" s="22"/>
      <c r="DS1306" s="22"/>
      <c r="DT1306" s="22"/>
      <c r="DU1306" s="22"/>
      <c r="DV1306" s="22"/>
      <c r="DW1306" s="22"/>
      <c r="DX1306" s="22"/>
      <c r="DY1306" s="22"/>
      <c r="DZ1306" s="22"/>
      <c r="EA1306" s="22"/>
      <c r="EB1306" s="22"/>
      <c r="EC1306" s="22"/>
      <c r="ED1306" s="22"/>
      <c r="EE1306" s="22"/>
      <c r="EF1306" s="22"/>
      <c r="EG1306" s="22"/>
      <c r="EH1306" s="22"/>
      <c r="EI1306" s="22"/>
      <c r="EJ1306" s="22"/>
      <c r="EK1306" s="22"/>
      <c r="EL1306" s="22"/>
      <c r="EM1306" s="22"/>
      <c r="EN1306" s="22"/>
      <c r="EO1306" s="22"/>
      <c r="EP1306" s="22"/>
      <c r="EQ1306" s="22"/>
      <c r="ER1306" s="22"/>
      <c r="ES1306" s="22"/>
      <c r="ET1306" s="22"/>
      <c r="EU1306" s="22"/>
      <c r="EV1306" s="22"/>
      <c r="EW1306" s="22"/>
      <c r="EX1306" s="22"/>
      <c r="EY1306" s="22"/>
      <c r="EZ1306" s="22"/>
      <c r="FA1306" s="22"/>
      <c r="FB1306" s="22"/>
      <c r="FC1306" s="22"/>
      <c r="FD1306" s="22"/>
      <c r="FE1306" s="22"/>
      <c r="FF1306" s="22"/>
      <c r="FG1306" s="22"/>
      <c r="FH1306" s="22"/>
      <c r="FI1306" s="22"/>
      <c r="FJ1306" s="22"/>
      <c r="FK1306" s="22"/>
      <c r="FL1306" s="22"/>
      <c r="FM1306" s="22"/>
      <c r="FN1306" s="22"/>
      <c r="FO1306" s="22"/>
      <c r="FP1306" s="22"/>
    </row>
    <row r="1307" spans="1:172" ht="15">
      <c r="A1307" s="65"/>
      <c r="B1307" s="22"/>
      <c r="C1307" s="22"/>
      <c r="D1307" s="22"/>
      <c r="E1307" s="22"/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22"/>
      <c r="AH1307" s="22"/>
      <c r="AI1307" s="22"/>
      <c r="AJ1307" s="22"/>
      <c r="AK1307" s="22"/>
      <c r="AL1307" s="22"/>
      <c r="AM1307" s="22"/>
      <c r="AN1307" s="22"/>
      <c r="AO1307" s="22"/>
      <c r="AP1307" s="22"/>
      <c r="AQ1307" s="22"/>
      <c r="AR1307" s="22"/>
      <c r="AS1307" s="22"/>
      <c r="AT1307" s="22"/>
      <c r="AU1307" s="22"/>
      <c r="AV1307" s="22"/>
      <c r="AW1307" s="22"/>
      <c r="AX1307" s="22"/>
      <c r="AY1307" s="22"/>
      <c r="AZ1307" s="22"/>
      <c r="BA1307" s="22"/>
      <c r="BB1307" s="22"/>
      <c r="BC1307" s="22"/>
      <c r="BD1307" s="22"/>
      <c r="BE1307" s="22"/>
      <c r="BF1307" s="22"/>
      <c r="BG1307" s="22"/>
      <c r="BH1307" s="22"/>
      <c r="BI1307" s="22"/>
      <c r="BJ1307" s="22"/>
      <c r="BK1307" s="22"/>
      <c r="BL1307" s="22"/>
      <c r="BM1307" s="22"/>
      <c r="BN1307" s="22"/>
      <c r="BO1307" s="22"/>
      <c r="BP1307" s="22"/>
      <c r="BQ1307" s="22"/>
      <c r="BR1307" s="22"/>
      <c r="BS1307" s="22"/>
      <c r="BT1307" s="22"/>
      <c r="BU1307" s="22"/>
      <c r="BV1307" s="22"/>
      <c r="BW1307" s="22"/>
      <c r="BX1307" s="22"/>
      <c r="BY1307" s="22"/>
      <c r="BZ1307" s="22"/>
      <c r="CA1307" s="22"/>
      <c r="CB1307" s="22"/>
      <c r="CC1307" s="22"/>
      <c r="CD1307" s="22"/>
      <c r="CE1307" s="22"/>
      <c r="CF1307" s="22"/>
      <c r="CG1307" s="22"/>
      <c r="CH1307" s="22"/>
      <c r="CI1307" s="22"/>
      <c r="CJ1307" s="22"/>
      <c r="CK1307" s="22"/>
      <c r="CL1307" s="22"/>
      <c r="CM1307" s="22"/>
      <c r="CN1307" s="22"/>
      <c r="CO1307" s="22"/>
      <c r="CP1307" s="22"/>
      <c r="CQ1307" s="22"/>
      <c r="CR1307" s="22"/>
      <c r="CS1307" s="22"/>
      <c r="CT1307" s="22"/>
      <c r="CU1307" s="22"/>
      <c r="CV1307" s="22"/>
      <c r="CW1307" s="22"/>
      <c r="CX1307" s="22"/>
      <c r="CY1307" s="22"/>
      <c r="CZ1307" s="22"/>
      <c r="DA1307" s="22"/>
      <c r="DB1307" s="22"/>
      <c r="DC1307" s="22"/>
      <c r="DD1307" s="22"/>
      <c r="DE1307" s="22"/>
      <c r="DF1307" s="22"/>
      <c r="DG1307" s="22"/>
      <c r="DH1307" s="22"/>
      <c r="DI1307" s="22"/>
      <c r="DJ1307" s="22"/>
      <c r="DK1307" s="22"/>
      <c r="DL1307" s="22"/>
      <c r="DM1307" s="22"/>
      <c r="DN1307" s="22"/>
      <c r="DO1307" s="22"/>
      <c r="DP1307" s="22"/>
      <c r="DQ1307" s="22"/>
      <c r="DR1307" s="22"/>
      <c r="DS1307" s="22"/>
      <c r="DT1307" s="22"/>
      <c r="DU1307" s="22"/>
      <c r="DV1307" s="22"/>
      <c r="DW1307" s="22"/>
      <c r="DX1307" s="22"/>
      <c r="DY1307" s="22"/>
      <c r="DZ1307" s="22"/>
      <c r="EA1307" s="22"/>
      <c r="EB1307" s="22"/>
      <c r="EC1307" s="22"/>
      <c r="ED1307" s="22"/>
      <c r="EE1307" s="22"/>
      <c r="EF1307" s="22"/>
      <c r="EG1307" s="22"/>
      <c r="EH1307" s="22"/>
      <c r="EI1307" s="22"/>
      <c r="EJ1307" s="22"/>
      <c r="EK1307" s="22"/>
      <c r="EL1307" s="22"/>
      <c r="EM1307" s="22"/>
      <c r="EN1307" s="22"/>
      <c r="EO1307" s="22"/>
      <c r="EP1307" s="22"/>
      <c r="EQ1307" s="22"/>
      <c r="ER1307" s="22"/>
      <c r="ES1307" s="22"/>
      <c r="ET1307" s="22"/>
      <c r="EU1307" s="22"/>
      <c r="EV1307" s="22"/>
      <c r="EW1307" s="22"/>
      <c r="EX1307" s="22"/>
      <c r="EY1307" s="22"/>
      <c r="EZ1307" s="22"/>
      <c r="FA1307" s="22"/>
      <c r="FB1307" s="22"/>
      <c r="FC1307" s="22"/>
      <c r="FD1307" s="22"/>
      <c r="FE1307" s="22"/>
      <c r="FF1307" s="22"/>
      <c r="FG1307" s="22"/>
      <c r="FH1307" s="22"/>
      <c r="FI1307" s="22"/>
      <c r="FJ1307" s="22"/>
      <c r="FK1307" s="22"/>
      <c r="FL1307" s="22"/>
      <c r="FM1307" s="22"/>
      <c r="FN1307" s="22"/>
      <c r="FO1307" s="22"/>
      <c r="FP1307" s="22"/>
    </row>
    <row r="1308" spans="1:172" ht="15">
      <c r="A1308" s="65"/>
      <c r="B1308" s="22"/>
      <c r="C1308" s="22"/>
      <c r="D1308" s="22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22"/>
      <c r="AH1308" s="22"/>
      <c r="AI1308" s="22"/>
      <c r="AJ1308" s="22"/>
      <c r="AK1308" s="22"/>
      <c r="AL1308" s="22"/>
      <c r="AM1308" s="22"/>
      <c r="AN1308" s="22"/>
      <c r="AO1308" s="22"/>
      <c r="AP1308" s="22"/>
      <c r="AQ1308" s="22"/>
      <c r="AR1308" s="22"/>
      <c r="AS1308" s="22"/>
      <c r="AT1308" s="22"/>
      <c r="AU1308" s="22"/>
      <c r="AV1308" s="22"/>
      <c r="AW1308" s="22"/>
      <c r="AX1308" s="22"/>
      <c r="AY1308" s="22"/>
      <c r="AZ1308" s="22"/>
      <c r="BA1308" s="22"/>
      <c r="BB1308" s="22"/>
      <c r="BC1308" s="22"/>
      <c r="BD1308" s="22"/>
      <c r="BE1308" s="22"/>
      <c r="BF1308" s="22"/>
      <c r="BG1308" s="22"/>
      <c r="BH1308" s="22"/>
      <c r="BI1308" s="22"/>
      <c r="BJ1308" s="22"/>
      <c r="BK1308" s="22"/>
      <c r="BL1308" s="22"/>
      <c r="BM1308" s="22"/>
      <c r="BN1308" s="22"/>
      <c r="BO1308" s="22"/>
      <c r="BP1308" s="22"/>
      <c r="BQ1308" s="22"/>
      <c r="BR1308" s="22"/>
      <c r="BS1308" s="22"/>
      <c r="BT1308" s="22"/>
      <c r="BU1308" s="22"/>
      <c r="BV1308" s="22"/>
      <c r="BW1308" s="22"/>
      <c r="BX1308" s="22"/>
      <c r="BY1308" s="22"/>
      <c r="BZ1308" s="22"/>
      <c r="CA1308" s="22"/>
      <c r="CB1308" s="22"/>
      <c r="CC1308" s="22"/>
      <c r="CD1308" s="22"/>
      <c r="CE1308" s="22"/>
      <c r="CF1308" s="22"/>
      <c r="CG1308" s="22"/>
      <c r="CH1308" s="22"/>
      <c r="CI1308" s="22"/>
      <c r="CJ1308" s="22"/>
      <c r="CK1308" s="22"/>
      <c r="CL1308" s="22"/>
      <c r="CM1308" s="22"/>
      <c r="CN1308" s="22"/>
      <c r="CO1308" s="22"/>
      <c r="CP1308" s="22"/>
      <c r="CQ1308" s="22"/>
      <c r="CR1308" s="22"/>
      <c r="CS1308" s="22"/>
      <c r="CT1308" s="22"/>
      <c r="CU1308" s="22"/>
      <c r="CV1308" s="22"/>
      <c r="CW1308" s="22"/>
      <c r="CX1308" s="22"/>
      <c r="CY1308" s="22"/>
      <c r="CZ1308" s="22"/>
      <c r="DA1308" s="22"/>
      <c r="DB1308" s="22"/>
      <c r="DC1308" s="22"/>
      <c r="DD1308" s="22"/>
      <c r="DE1308" s="22"/>
      <c r="DF1308" s="22"/>
      <c r="DG1308" s="22"/>
      <c r="DH1308" s="22"/>
      <c r="DI1308" s="22"/>
      <c r="DJ1308" s="22"/>
      <c r="DK1308" s="22"/>
      <c r="DL1308" s="22"/>
      <c r="DM1308" s="22"/>
      <c r="DN1308" s="22"/>
      <c r="DO1308" s="22"/>
      <c r="DP1308" s="22"/>
      <c r="DQ1308" s="22"/>
      <c r="DR1308" s="22"/>
      <c r="DS1308" s="22"/>
      <c r="DT1308" s="22"/>
      <c r="DU1308" s="22"/>
      <c r="DV1308" s="22"/>
      <c r="DW1308" s="22"/>
      <c r="DX1308" s="22"/>
      <c r="DY1308" s="22"/>
      <c r="DZ1308" s="22"/>
      <c r="EA1308" s="22"/>
      <c r="EB1308" s="22"/>
      <c r="EC1308" s="22"/>
      <c r="ED1308" s="22"/>
      <c r="EE1308" s="22"/>
      <c r="EF1308" s="22"/>
      <c r="EG1308" s="22"/>
      <c r="EH1308" s="22"/>
      <c r="EI1308" s="22"/>
      <c r="EJ1308" s="22"/>
      <c r="EK1308" s="22"/>
      <c r="EL1308" s="22"/>
      <c r="EM1308" s="22"/>
      <c r="EN1308" s="22"/>
      <c r="EO1308" s="22"/>
      <c r="EP1308" s="22"/>
      <c r="EQ1308" s="22"/>
      <c r="ER1308" s="22"/>
      <c r="ES1308" s="22"/>
      <c r="ET1308" s="22"/>
      <c r="EU1308" s="22"/>
      <c r="EV1308" s="22"/>
      <c r="EW1308" s="22"/>
      <c r="EX1308" s="22"/>
      <c r="EY1308" s="22"/>
      <c r="EZ1308" s="22"/>
      <c r="FA1308" s="22"/>
      <c r="FB1308" s="22"/>
      <c r="FC1308" s="22"/>
      <c r="FD1308" s="22"/>
      <c r="FE1308" s="22"/>
      <c r="FF1308" s="22"/>
      <c r="FG1308" s="22"/>
      <c r="FH1308" s="22"/>
      <c r="FI1308" s="22"/>
      <c r="FJ1308" s="22"/>
      <c r="FK1308" s="22"/>
      <c r="FL1308" s="22"/>
      <c r="FM1308" s="22"/>
      <c r="FN1308" s="22"/>
      <c r="FO1308" s="22"/>
      <c r="FP1308" s="22"/>
    </row>
    <row r="1309" spans="1:172" ht="15">
      <c r="A1309" s="65"/>
      <c r="B1309" s="22"/>
      <c r="C1309" s="22"/>
      <c r="D1309" s="22"/>
      <c r="E1309" s="22"/>
      <c r="F1309" s="22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  <c r="AF1309" s="22"/>
      <c r="AG1309" s="22"/>
      <c r="AH1309" s="22"/>
      <c r="AI1309" s="22"/>
      <c r="AJ1309" s="22"/>
      <c r="AK1309" s="22"/>
      <c r="AL1309" s="22"/>
      <c r="AM1309" s="22"/>
      <c r="AN1309" s="22"/>
      <c r="AO1309" s="22"/>
      <c r="AP1309" s="22"/>
      <c r="AQ1309" s="22"/>
      <c r="AR1309" s="22"/>
      <c r="AS1309" s="22"/>
      <c r="AT1309" s="22"/>
      <c r="AU1309" s="22"/>
      <c r="AV1309" s="22"/>
      <c r="AW1309" s="22"/>
      <c r="AX1309" s="22"/>
      <c r="AY1309" s="22"/>
      <c r="AZ1309" s="22"/>
      <c r="BA1309" s="22"/>
      <c r="BB1309" s="22"/>
      <c r="BC1309" s="22"/>
      <c r="BD1309" s="22"/>
      <c r="BE1309" s="22"/>
      <c r="BF1309" s="22"/>
      <c r="BG1309" s="22"/>
      <c r="BH1309" s="22"/>
      <c r="BI1309" s="22"/>
      <c r="BJ1309" s="22"/>
      <c r="BK1309" s="22"/>
      <c r="BL1309" s="22"/>
      <c r="BM1309" s="22"/>
      <c r="BN1309" s="22"/>
      <c r="BO1309" s="22"/>
      <c r="BP1309" s="22"/>
      <c r="BQ1309" s="22"/>
      <c r="BR1309" s="22"/>
      <c r="BS1309" s="22"/>
      <c r="BT1309" s="22"/>
      <c r="BU1309" s="22"/>
      <c r="BV1309" s="22"/>
      <c r="BW1309" s="22"/>
      <c r="BX1309" s="22"/>
      <c r="BY1309" s="22"/>
      <c r="BZ1309" s="22"/>
      <c r="CA1309" s="22"/>
      <c r="CB1309" s="22"/>
      <c r="CC1309" s="22"/>
      <c r="CD1309" s="22"/>
      <c r="CE1309" s="22"/>
      <c r="CF1309" s="22"/>
      <c r="CG1309" s="22"/>
      <c r="CH1309" s="22"/>
      <c r="CI1309" s="22"/>
      <c r="CJ1309" s="22"/>
      <c r="CK1309" s="22"/>
      <c r="CL1309" s="22"/>
      <c r="CM1309" s="22"/>
      <c r="CN1309" s="22"/>
      <c r="CO1309" s="22"/>
      <c r="CP1309" s="22"/>
      <c r="CQ1309" s="22"/>
      <c r="CR1309" s="22"/>
      <c r="CS1309" s="22"/>
      <c r="CT1309" s="22"/>
      <c r="CU1309" s="22"/>
      <c r="CV1309" s="22"/>
      <c r="CW1309" s="22"/>
      <c r="CX1309" s="22"/>
      <c r="CY1309" s="22"/>
      <c r="CZ1309" s="22"/>
      <c r="DA1309" s="22"/>
      <c r="DB1309" s="22"/>
      <c r="DC1309" s="22"/>
      <c r="DD1309" s="22"/>
      <c r="DE1309" s="22"/>
      <c r="DF1309" s="22"/>
      <c r="DG1309" s="22"/>
      <c r="DH1309" s="22"/>
      <c r="DI1309" s="22"/>
      <c r="DJ1309" s="22"/>
      <c r="DK1309" s="22"/>
      <c r="DL1309" s="22"/>
      <c r="DM1309" s="22"/>
      <c r="DN1309" s="22"/>
      <c r="DO1309" s="22"/>
      <c r="DP1309" s="22"/>
      <c r="DQ1309" s="22"/>
      <c r="DR1309" s="22"/>
      <c r="DS1309" s="22"/>
      <c r="DT1309" s="22"/>
      <c r="DU1309" s="22"/>
      <c r="DV1309" s="22"/>
      <c r="DW1309" s="22"/>
      <c r="DX1309" s="22"/>
      <c r="DY1309" s="22"/>
      <c r="DZ1309" s="22"/>
      <c r="EA1309" s="22"/>
      <c r="EB1309" s="22"/>
      <c r="EC1309" s="22"/>
      <c r="ED1309" s="22"/>
      <c r="EE1309" s="22"/>
      <c r="EF1309" s="22"/>
      <c r="EG1309" s="22"/>
      <c r="EH1309" s="22"/>
      <c r="EI1309" s="22"/>
      <c r="EJ1309" s="22"/>
      <c r="EK1309" s="22"/>
      <c r="EL1309" s="22"/>
      <c r="EM1309" s="22"/>
      <c r="EN1309" s="22"/>
      <c r="EO1309" s="22"/>
      <c r="EP1309" s="22"/>
      <c r="EQ1309" s="22"/>
      <c r="ER1309" s="22"/>
      <c r="ES1309" s="22"/>
      <c r="ET1309" s="22"/>
      <c r="EU1309" s="22"/>
      <c r="EV1309" s="22"/>
      <c r="EW1309" s="22"/>
      <c r="EX1309" s="22"/>
      <c r="EY1309" s="22"/>
      <c r="EZ1309" s="22"/>
      <c r="FA1309" s="22"/>
      <c r="FB1309" s="22"/>
      <c r="FC1309" s="22"/>
      <c r="FD1309" s="22"/>
      <c r="FE1309" s="22"/>
      <c r="FF1309" s="22"/>
      <c r="FG1309" s="22"/>
      <c r="FH1309" s="22"/>
      <c r="FI1309" s="22"/>
      <c r="FJ1309" s="22"/>
      <c r="FK1309" s="22"/>
      <c r="FL1309" s="22"/>
      <c r="FM1309" s="22"/>
      <c r="FN1309" s="22"/>
      <c r="FO1309" s="22"/>
      <c r="FP1309" s="22"/>
    </row>
    <row r="1310" spans="1:172" ht="15">
      <c r="A1310" s="65"/>
      <c r="B1310" s="22"/>
      <c r="C1310" s="22"/>
      <c r="D1310" s="22"/>
      <c r="E1310" s="22"/>
      <c r="F1310" s="22"/>
      <c r="G1310" s="22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  <c r="AF1310" s="22"/>
      <c r="AG1310" s="22"/>
      <c r="AH1310" s="22"/>
      <c r="AI1310" s="22"/>
      <c r="AJ1310" s="22"/>
      <c r="AK1310" s="22"/>
      <c r="AL1310" s="22"/>
      <c r="AM1310" s="22"/>
      <c r="AN1310" s="22"/>
      <c r="AO1310" s="22"/>
      <c r="AP1310" s="22"/>
      <c r="AQ1310" s="22"/>
      <c r="AR1310" s="22"/>
      <c r="AS1310" s="22"/>
      <c r="AT1310" s="22"/>
      <c r="AU1310" s="22"/>
      <c r="AV1310" s="22"/>
      <c r="AW1310" s="22"/>
      <c r="AX1310" s="22"/>
      <c r="AY1310" s="22"/>
      <c r="AZ1310" s="22"/>
      <c r="BA1310" s="22"/>
      <c r="BB1310" s="22"/>
      <c r="BC1310" s="22"/>
      <c r="BD1310" s="22"/>
      <c r="BE1310" s="22"/>
      <c r="BF1310" s="22"/>
      <c r="BG1310" s="22"/>
      <c r="BH1310" s="22"/>
      <c r="BI1310" s="22"/>
      <c r="BJ1310" s="22"/>
      <c r="BK1310" s="22"/>
      <c r="BL1310" s="22"/>
      <c r="BM1310" s="22"/>
      <c r="BN1310" s="22"/>
      <c r="BO1310" s="22"/>
      <c r="BP1310" s="22"/>
      <c r="BQ1310" s="22"/>
      <c r="BR1310" s="22"/>
      <c r="BS1310" s="22"/>
      <c r="BT1310" s="22"/>
      <c r="BU1310" s="22"/>
      <c r="BV1310" s="22"/>
      <c r="BW1310" s="22"/>
      <c r="BX1310" s="22"/>
      <c r="BY1310" s="22"/>
      <c r="BZ1310" s="22"/>
      <c r="CA1310" s="22"/>
      <c r="CB1310" s="22"/>
      <c r="CC1310" s="22"/>
      <c r="CD1310" s="22"/>
      <c r="CE1310" s="22"/>
      <c r="CF1310" s="22"/>
      <c r="CG1310" s="22"/>
      <c r="CH1310" s="22"/>
      <c r="CI1310" s="22"/>
      <c r="CJ1310" s="22"/>
      <c r="CK1310" s="22"/>
      <c r="CL1310" s="22"/>
      <c r="CM1310" s="22"/>
      <c r="CN1310" s="22"/>
      <c r="CO1310" s="22"/>
      <c r="CP1310" s="22"/>
      <c r="CQ1310" s="22"/>
      <c r="CR1310" s="22"/>
      <c r="CS1310" s="22"/>
      <c r="CT1310" s="22"/>
      <c r="CU1310" s="22"/>
      <c r="CV1310" s="22"/>
      <c r="CW1310" s="22"/>
      <c r="CX1310" s="22"/>
      <c r="CY1310" s="22"/>
      <c r="CZ1310" s="22"/>
      <c r="DA1310" s="22"/>
      <c r="DB1310" s="22"/>
      <c r="DC1310" s="22"/>
      <c r="DD1310" s="22"/>
      <c r="DE1310" s="22"/>
      <c r="DF1310" s="22"/>
      <c r="DG1310" s="22"/>
      <c r="DH1310" s="22"/>
      <c r="DI1310" s="22"/>
      <c r="DJ1310" s="22"/>
      <c r="DK1310" s="22"/>
      <c r="DL1310" s="22"/>
      <c r="DM1310" s="22"/>
      <c r="DN1310" s="22"/>
      <c r="DO1310" s="22"/>
      <c r="DP1310" s="22"/>
      <c r="DQ1310" s="22"/>
      <c r="DR1310" s="22"/>
      <c r="DS1310" s="22"/>
      <c r="DT1310" s="22"/>
      <c r="DU1310" s="22"/>
      <c r="DV1310" s="22"/>
      <c r="DW1310" s="22"/>
      <c r="DX1310" s="22"/>
      <c r="DY1310" s="22"/>
      <c r="DZ1310" s="22"/>
      <c r="EA1310" s="22"/>
      <c r="EB1310" s="22"/>
      <c r="EC1310" s="22"/>
      <c r="ED1310" s="22"/>
      <c r="EE1310" s="22"/>
      <c r="EF1310" s="22"/>
      <c r="EG1310" s="22"/>
      <c r="EH1310" s="22"/>
      <c r="EI1310" s="22"/>
      <c r="EJ1310" s="22"/>
      <c r="EK1310" s="22"/>
      <c r="EL1310" s="22"/>
      <c r="EM1310" s="22"/>
      <c r="EN1310" s="22"/>
      <c r="EO1310" s="22"/>
      <c r="EP1310" s="22"/>
      <c r="EQ1310" s="22"/>
      <c r="ER1310" s="22"/>
      <c r="ES1310" s="22"/>
      <c r="ET1310" s="22"/>
      <c r="EU1310" s="22"/>
      <c r="EV1310" s="22"/>
      <c r="EW1310" s="22"/>
      <c r="EX1310" s="22"/>
      <c r="EY1310" s="22"/>
      <c r="EZ1310" s="22"/>
      <c r="FA1310" s="22"/>
      <c r="FB1310" s="22"/>
      <c r="FC1310" s="22"/>
      <c r="FD1310" s="22"/>
      <c r="FE1310" s="22"/>
      <c r="FF1310" s="22"/>
      <c r="FG1310" s="22"/>
      <c r="FH1310" s="22"/>
      <c r="FI1310" s="22"/>
      <c r="FJ1310" s="22"/>
      <c r="FK1310" s="22"/>
      <c r="FL1310" s="22"/>
      <c r="FM1310" s="22"/>
      <c r="FN1310" s="22"/>
      <c r="FO1310" s="22"/>
      <c r="FP1310" s="22"/>
    </row>
    <row r="1311" spans="1:172" ht="15">
      <c r="A1311" s="65"/>
      <c r="B1311" s="22"/>
      <c r="C1311" s="22"/>
      <c r="D1311" s="22"/>
      <c r="E1311" s="22"/>
      <c r="F1311" s="22"/>
      <c r="G1311" s="22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  <c r="AF1311" s="22"/>
      <c r="AG1311" s="22"/>
      <c r="AH1311" s="22"/>
      <c r="AI1311" s="22"/>
      <c r="AJ1311" s="22"/>
      <c r="AK1311" s="22"/>
      <c r="AL1311" s="22"/>
      <c r="AM1311" s="22"/>
      <c r="AN1311" s="22"/>
      <c r="AO1311" s="22"/>
      <c r="AP1311" s="22"/>
      <c r="AQ1311" s="22"/>
      <c r="AR1311" s="22"/>
      <c r="AS1311" s="22"/>
      <c r="AT1311" s="22"/>
      <c r="AU1311" s="22"/>
      <c r="AV1311" s="22"/>
      <c r="AW1311" s="22"/>
      <c r="AX1311" s="22"/>
      <c r="AY1311" s="22"/>
      <c r="AZ1311" s="22"/>
      <c r="BA1311" s="22"/>
      <c r="BB1311" s="22"/>
      <c r="BC1311" s="22"/>
      <c r="BD1311" s="22"/>
      <c r="BE1311" s="22"/>
      <c r="BF1311" s="22"/>
      <c r="BG1311" s="22"/>
      <c r="BH1311" s="22"/>
      <c r="BI1311" s="22"/>
      <c r="BJ1311" s="22"/>
      <c r="BK1311" s="22"/>
      <c r="BL1311" s="22"/>
      <c r="BM1311" s="22"/>
      <c r="BN1311" s="22"/>
      <c r="BO1311" s="22"/>
      <c r="BP1311" s="22"/>
      <c r="BQ1311" s="22"/>
      <c r="BR1311" s="22"/>
      <c r="BS1311" s="22"/>
      <c r="BT1311" s="22"/>
      <c r="BU1311" s="22"/>
      <c r="BV1311" s="22"/>
      <c r="BW1311" s="22"/>
      <c r="BX1311" s="22"/>
      <c r="BY1311" s="22"/>
      <c r="BZ1311" s="22"/>
      <c r="CA1311" s="22"/>
      <c r="CB1311" s="22"/>
      <c r="CC1311" s="22"/>
      <c r="CD1311" s="22"/>
      <c r="CE1311" s="22"/>
      <c r="CF1311" s="22"/>
      <c r="CG1311" s="22"/>
      <c r="CH1311" s="22"/>
      <c r="CI1311" s="22"/>
      <c r="CJ1311" s="22"/>
      <c r="CK1311" s="22"/>
      <c r="CL1311" s="22"/>
      <c r="CM1311" s="22"/>
      <c r="CN1311" s="22"/>
      <c r="CO1311" s="22"/>
      <c r="CP1311" s="22"/>
      <c r="CQ1311" s="22"/>
      <c r="CR1311" s="22"/>
      <c r="CS1311" s="22"/>
      <c r="CT1311" s="22"/>
      <c r="CU1311" s="22"/>
      <c r="CV1311" s="22"/>
      <c r="CW1311" s="22"/>
      <c r="CX1311" s="22"/>
      <c r="CY1311" s="22"/>
      <c r="CZ1311" s="22"/>
      <c r="DA1311" s="22"/>
      <c r="DB1311" s="22"/>
      <c r="DC1311" s="22"/>
      <c r="DD1311" s="22"/>
      <c r="DE1311" s="22"/>
      <c r="DF1311" s="22"/>
      <c r="DG1311" s="22"/>
      <c r="DH1311" s="22"/>
      <c r="DI1311" s="22"/>
      <c r="DJ1311" s="22"/>
      <c r="DK1311" s="22"/>
      <c r="DL1311" s="22"/>
      <c r="DM1311" s="22"/>
      <c r="DN1311" s="22"/>
      <c r="DO1311" s="22"/>
      <c r="DP1311" s="22"/>
      <c r="DQ1311" s="22"/>
      <c r="DR1311" s="22"/>
      <c r="DS1311" s="22"/>
      <c r="DT1311" s="22"/>
      <c r="DU1311" s="22"/>
      <c r="DV1311" s="22"/>
      <c r="DW1311" s="22"/>
      <c r="DX1311" s="22"/>
      <c r="DY1311" s="22"/>
      <c r="DZ1311" s="22"/>
      <c r="EA1311" s="22"/>
      <c r="EB1311" s="22"/>
      <c r="EC1311" s="22"/>
      <c r="ED1311" s="22"/>
      <c r="EE1311" s="22"/>
      <c r="EF1311" s="22"/>
      <c r="EG1311" s="22"/>
      <c r="EH1311" s="22"/>
      <c r="EI1311" s="22"/>
      <c r="EJ1311" s="22"/>
      <c r="EK1311" s="22"/>
      <c r="EL1311" s="22"/>
      <c r="EM1311" s="22"/>
      <c r="EN1311" s="22"/>
      <c r="EO1311" s="22"/>
      <c r="EP1311" s="22"/>
      <c r="EQ1311" s="22"/>
      <c r="ER1311" s="22"/>
      <c r="ES1311" s="22"/>
      <c r="ET1311" s="22"/>
      <c r="EU1311" s="22"/>
      <c r="EV1311" s="22"/>
      <c r="EW1311" s="22"/>
      <c r="EX1311" s="22"/>
      <c r="EY1311" s="22"/>
      <c r="EZ1311" s="22"/>
      <c r="FA1311" s="22"/>
      <c r="FB1311" s="22"/>
      <c r="FC1311" s="22"/>
      <c r="FD1311" s="22"/>
      <c r="FE1311" s="22"/>
      <c r="FF1311" s="22"/>
      <c r="FG1311" s="22"/>
      <c r="FH1311" s="22"/>
      <c r="FI1311" s="22"/>
      <c r="FJ1311" s="22"/>
      <c r="FK1311" s="22"/>
      <c r="FL1311" s="22"/>
      <c r="FM1311" s="22"/>
      <c r="FN1311" s="22"/>
      <c r="FO1311" s="22"/>
      <c r="FP1311" s="22"/>
    </row>
    <row r="1312" spans="1:172" ht="15">
      <c r="A1312" s="65"/>
      <c r="B1312" s="22"/>
      <c r="C1312" s="22"/>
      <c r="D1312" s="22"/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  <c r="AF1312" s="22"/>
      <c r="AG1312" s="22"/>
      <c r="AH1312" s="22"/>
      <c r="AI1312" s="22"/>
      <c r="AJ1312" s="22"/>
      <c r="AK1312" s="22"/>
      <c r="AL1312" s="22"/>
      <c r="AM1312" s="22"/>
      <c r="AN1312" s="22"/>
      <c r="AO1312" s="22"/>
      <c r="AP1312" s="22"/>
      <c r="AQ1312" s="22"/>
      <c r="AR1312" s="22"/>
      <c r="AS1312" s="22"/>
      <c r="AT1312" s="22"/>
      <c r="AU1312" s="22"/>
      <c r="AV1312" s="22"/>
      <c r="AW1312" s="22"/>
      <c r="AX1312" s="22"/>
      <c r="AY1312" s="22"/>
      <c r="AZ1312" s="22"/>
      <c r="BA1312" s="22"/>
      <c r="BB1312" s="22"/>
      <c r="BC1312" s="22"/>
      <c r="BD1312" s="22"/>
      <c r="BE1312" s="22"/>
      <c r="BF1312" s="22"/>
      <c r="BG1312" s="22"/>
      <c r="BH1312" s="22"/>
      <c r="BI1312" s="22"/>
      <c r="BJ1312" s="22"/>
      <c r="BK1312" s="22"/>
      <c r="BL1312" s="22"/>
      <c r="BM1312" s="22"/>
      <c r="BN1312" s="22"/>
      <c r="BO1312" s="22"/>
      <c r="BP1312" s="22"/>
      <c r="BQ1312" s="22"/>
      <c r="BR1312" s="22"/>
      <c r="BS1312" s="22"/>
      <c r="BT1312" s="22"/>
      <c r="BU1312" s="22"/>
      <c r="BV1312" s="22"/>
      <c r="BW1312" s="22"/>
      <c r="BX1312" s="22"/>
      <c r="BY1312" s="22"/>
      <c r="BZ1312" s="22"/>
      <c r="CA1312" s="22"/>
      <c r="CB1312" s="22"/>
      <c r="CC1312" s="22"/>
      <c r="CD1312" s="22"/>
      <c r="CE1312" s="22"/>
      <c r="CF1312" s="22"/>
      <c r="CG1312" s="22"/>
      <c r="CH1312" s="22"/>
      <c r="CI1312" s="22"/>
      <c r="CJ1312" s="22"/>
      <c r="CK1312" s="22"/>
      <c r="CL1312" s="22"/>
      <c r="CM1312" s="22"/>
      <c r="CN1312" s="22"/>
      <c r="CO1312" s="22"/>
      <c r="CP1312" s="22"/>
      <c r="CQ1312" s="22"/>
      <c r="CR1312" s="22"/>
      <c r="CS1312" s="22"/>
      <c r="CT1312" s="22"/>
      <c r="CU1312" s="22"/>
      <c r="CV1312" s="22"/>
      <c r="CW1312" s="22"/>
      <c r="CX1312" s="22"/>
      <c r="CY1312" s="22"/>
      <c r="CZ1312" s="22"/>
      <c r="DA1312" s="22"/>
      <c r="DB1312" s="22"/>
      <c r="DC1312" s="22"/>
      <c r="DD1312" s="22"/>
      <c r="DE1312" s="22"/>
      <c r="DF1312" s="22"/>
      <c r="DG1312" s="22"/>
      <c r="DH1312" s="22"/>
      <c r="DI1312" s="22"/>
      <c r="DJ1312" s="22"/>
      <c r="DK1312" s="22"/>
      <c r="DL1312" s="22"/>
      <c r="DM1312" s="22"/>
      <c r="DN1312" s="22"/>
      <c r="DO1312" s="22"/>
      <c r="DP1312" s="22"/>
      <c r="DQ1312" s="22"/>
      <c r="DR1312" s="22"/>
      <c r="DS1312" s="22"/>
      <c r="DT1312" s="22"/>
      <c r="DU1312" s="22"/>
      <c r="DV1312" s="22"/>
      <c r="DW1312" s="22"/>
      <c r="DX1312" s="22"/>
      <c r="DY1312" s="22"/>
      <c r="DZ1312" s="22"/>
      <c r="EA1312" s="22"/>
      <c r="EB1312" s="22"/>
      <c r="EC1312" s="22"/>
      <c r="ED1312" s="22"/>
      <c r="EE1312" s="22"/>
      <c r="EF1312" s="22"/>
      <c r="EG1312" s="22"/>
      <c r="EH1312" s="22"/>
      <c r="EI1312" s="22"/>
      <c r="EJ1312" s="22"/>
      <c r="EK1312" s="22"/>
      <c r="EL1312" s="22"/>
      <c r="EM1312" s="22"/>
      <c r="EN1312" s="22"/>
      <c r="EO1312" s="22"/>
      <c r="EP1312" s="22"/>
      <c r="EQ1312" s="22"/>
      <c r="ER1312" s="22"/>
      <c r="ES1312" s="22"/>
      <c r="ET1312" s="22"/>
      <c r="EU1312" s="22"/>
      <c r="EV1312" s="22"/>
      <c r="EW1312" s="22"/>
      <c r="EX1312" s="22"/>
      <c r="EY1312" s="22"/>
      <c r="EZ1312" s="22"/>
      <c r="FA1312" s="22"/>
      <c r="FB1312" s="22"/>
      <c r="FC1312" s="22"/>
      <c r="FD1312" s="22"/>
      <c r="FE1312" s="22"/>
      <c r="FF1312" s="22"/>
      <c r="FG1312" s="22"/>
      <c r="FH1312" s="22"/>
      <c r="FI1312" s="22"/>
      <c r="FJ1312" s="22"/>
      <c r="FK1312" s="22"/>
      <c r="FL1312" s="22"/>
      <c r="FM1312" s="22"/>
      <c r="FN1312" s="22"/>
      <c r="FO1312" s="22"/>
      <c r="FP1312" s="22"/>
    </row>
    <row r="1313" spans="1:172" ht="15">
      <c r="A1313" s="65"/>
      <c r="B1313" s="22"/>
      <c r="C1313" s="22"/>
      <c r="D1313" s="22"/>
      <c r="E1313" s="22"/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  <c r="AF1313" s="22"/>
      <c r="AG1313" s="22"/>
      <c r="AH1313" s="22"/>
      <c r="AI1313" s="22"/>
      <c r="AJ1313" s="22"/>
      <c r="AK1313" s="22"/>
      <c r="AL1313" s="22"/>
      <c r="AM1313" s="22"/>
      <c r="AN1313" s="22"/>
      <c r="AO1313" s="22"/>
      <c r="AP1313" s="22"/>
      <c r="AQ1313" s="22"/>
      <c r="AR1313" s="22"/>
      <c r="AS1313" s="22"/>
      <c r="AT1313" s="22"/>
      <c r="AU1313" s="22"/>
      <c r="AV1313" s="22"/>
      <c r="AW1313" s="22"/>
      <c r="AX1313" s="22"/>
      <c r="AY1313" s="22"/>
      <c r="AZ1313" s="22"/>
      <c r="BA1313" s="22"/>
      <c r="BB1313" s="22"/>
      <c r="BC1313" s="22"/>
      <c r="BD1313" s="22"/>
      <c r="BE1313" s="22"/>
      <c r="BF1313" s="22"/>
      <c r="BG1313" s="22"/>
      <c r="BH1313" s="22"/>
      <c r="BI1313" s="22"/>
      <c r="BJ1313" s="22"/>
      <c r="BK1313" s="22"/>
      <c r="BL1313" s="22"/>
      <c r="BM1313" s="22"/>
      <c r="BN1313" s="22"/>
      <c r="BO1313" s="22"/>
      <c r="BP1313" s="22"/>
      <c r="BQ1313" s="22"/>
      <c r="BR1313" s="22"/>
      <c r="BS1313" s="22"/>
      <c r="BT1313" s="22"/>
      <c r="BU1313" s="22"/>
      <c r="BV1313" s="22"/>
      <c r="BW1313" s="22"/>
      <c r="BX1313" s="22"/>
      <c r="BY1313" s="22"/>
      <c r="BZ1313" s="22"/>
      <c r="CA1313" s="22"/>
      <c r="CB1313" s="22"/>
      <c r="CC1313" s="22"/>
      <c r="CD1313" s="22"/>
      <c r="CE1313" s="22"/>
      <c r="CF1313" s="22"/>
      <c r="CG1313" s="22"/>
      <c r="CH1313" s="22"/>
      <c r="CI1313" s="22"/>
      <c r="CJ1313" s="22"/>
      <c r="CK1313" s="22"/>
      <c r="CL1313" s="22"/>
      <c r="CM1313" s="22"/>
      <c r="CN1313" s="22"/>
      <c r="CO1313" s="22"/>
      <c r="CP1313" s="22"/>
      <c r="CQ1313" s="22"/>
      <c r="CR1313" s="22"/>
      <c r="CS1313" s="22"/>
      <c r="CT1313" s="22"/>
      <c r="CU1313" s="22"/>
      <c r="CV1313" s="22"/>
      <c r="CW1313" s="22"/>
      <c r="CX1313" s="22"/>
      <c r="CY1313" s="22"/>
      <c r="CZ1313" s="22"/>
      <c r="DA1313" s="22"/>
      <c r="DB1313" s="22"/>
      <c r="DC1313" s="22"/>
      <c r="DD1313" s="22"/>
      <c r="DE1313" s="22"/>
      <c r="DF1313" s="22"/>
      <c r="DG1313" s="22"/>
      <c r="DH1313" s="22"/>
      <c r="DI1313" s="22"/>
      <c r="DJ1313" s="22"/>
      <c r="DK1313" s="22"/>
      <c r="DL1313" s="22"/>
      <c r="DM1313" s="22"/>
      <c r="DN1313" s="22"/>
      <c r="DO1313" s="22"/>
      <c r="DP1313" s="22"/>
      <c r="DQ1313" s="22"/>
      <c r="DR1313" s="22"/>
      <c r="DS1313" s="22"/>
      <c r="DT1313" s="22"/>
      <c r="DU1313" s="22"/>
      <c r="DV1313" s="22"/>
      <c r="DW1313" s="22"/>
      <c r="DX1313" s="22"/>
      <c r="DY1313" s="22"/>
      <c r="DZ1313" s="22"/>
      <c r="EA1313" s="22"/>
      <c r="EB1313" s="22"/>
      <c r="EC1313" s="22"/>
      <c r="ED1313" s="22"/>
      <c r="EE1313" s="22"/>
      <c r="EF1313" s="22"/>
      <c r="EG1313" s="22"/>
      <c r="EH1313" s="22"/>
      <c r="EI1313" s="22"/>
      <c r="EJ1313" s="22"/>
      <c r="EK1313" s="22"/>
      <c r="EL1313" s="22"/>
      <c r="EM1313" s="22"/>
      <c r="EN1313" s="22"/>
      <c r="EO1313" s="22"/>
      <c r="EP1313" s="22"/>
      <c r="EQ1313" s="22"/>
      <c r="ER1313" s="22"/>
      <c r="ES1313" s="22"/>
      <c r="ET1313" s="22"/>
      <c r="EU1313" s="22"/>
      <c r="EV1313" s="22"/>
      <c r="EW1313" s="22"/>
      <c r="EX1313" s="22"/>
      <c r="EY1313" s="22"/>
      <c r="EZ1313" s="22"/>
      <c r="FA1313" s="22"/>
      <c r="FB1313" s="22"/>
      <c r="FC1313" s="22"/>
      <c r="FD1313" s="22"/>
      <c r="FE1313" s="22"/>
      <c r="FF1313" s="22"/>
      <c r="FG1313" s="22"/>
      <c r="FH1313" s="22"/>
      <c r="FI1313" s="22"/>
      <c r="FJ1313" s="22"/>
      <c r="FK1313" s="22"/>
      <c r="FL1313" s="22"/>
      <c r="FM1313" s="22"/>
      <c r="FN1313" s="22"/>
      <c r="FO1313" s="22"/>
      <c r="FP1313" s="22"/>
    </row>
    <row r="1314" spans="1:172" ht="15">
      <c r="A1314" s="65"/>
      <c r="B1314" s="22"/>
      <c r="C1314" s="22"/>
      <c r="D1314" s="22"/>
      <c r="E1314" s="22"/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  <c r="AF1314" s="22"/>
      <c r="AG1314" s="22"/>
      <c r="AH1314" s="22"/>
      <c r="AI1314" s="22"/>
      <c r="AJ1314" s="22"/>
      <c r="AK1314" s="22"/>
      <c r="AL1314" s="22"/>
      <c r="AM1314" s="22"/>
      <c r="AN1314" s="22"/>
      <c r="AO1314" s="22"/>
      <c r="AP1314" s="22"/>
      <c r="AQ1314" s="22"/>
      <c r="AR1314" s="22"/>
      <c r="AS1314" s="22"/>
      <c r="AT1314" s="22"/>
      <c r="AU1314" s="22"/>
      <c r="AV1314" s="22"/>
      <c r="AW1314" s="22"/>
      <c r="AX1314" s="22"/>
      <c r="AY1314" s="22"/>
      <c r="AZ1314" s="22"/>
      <c r="BA1314" s="22"/>
      <c r="BB1314" s="22"/>
      <c r="BC1314" s="22"/>
      <c r="BD1314" s="22"/>
      <c r="BE1314" s="22"/>
      <c r="BF1314" s="22"/>
      <c r="BG1314" s="22"/>
      <c r="BH1314" s="22"/>
      <c r="BI1314" s="22"/>
      <c r="BJ1314" s="22"/>
      <c r="BK1314" s="22"/>
      <c r="BL1314" s="22"/>
      <c r="BM1314" s="22"/>
      <c r="BN1314" s="22"/>
      <c r="BO1314" s="22"/>
      <c r="BP1314" s="22"/>
      <c r="BQ1314" s="22"/>
      <c r="BR1314" s="22"/>
      <c r="BS1314" s="22"/>
      <c r="BT1314" s="22"/>
      <c r="BU1314" s="22"/>
      <c r="BV1314" s="22"/>
      <c r="BW1314" s="22"/>
      <c r="BX1314" s="22"/>
      <c r="BY1314" s="22"/>
      <c r="BZ1314" s="22"/>
      <c r="CA1314" s="22"/>
      <c r="CB1314" s="22"/>
      <c r="CC1314" s="22"/>
      <c r="CD1314" s="22"/>
      <c r="CE1314" s="22"/>
      <c r="CF1314" s="22"/>
      <c r="CG1314" s="22"/>
      <c r="CH1314" s="22"/>
      <c r="CI1314" s="22"/>
      <c r="CJ1314" s="22"/>
      <c r="CK1314" s="22"/>
      <c r="CL1314" s="22"/>
      <c r="CM1314" s="22"/>
      <c r="CN1314" s="22"/>
      <c r="CO1314" s="22"/>
      <c r="CP1314" s="22"/>
      <c r="CQ1314" s="22"/>
      <c r="CR1314" s="22"/>
      <c r="CS1314" s="22"/>
      <c r="CT1314" s="22"/>
      <c r="CU1314" s="22"/>
      <c r="CV1314" s="22"/>
      <c r="CW1314" s="22"/>
      <c r="CX1314" s="22"/>
      <c r="CY1314" s="22"/>
      <c r="CZ1314" s="22"/>
      <c r="DA1314" s="22"/>
      <c r="DB1314" s="22"/>
      <c r="DC1314" s="22"/>
      <c r="DD1314" s="22"/>
      <c r="DE1314" s="22"/>
      <c r="DF1314" s="22"/>
      <c r="DG1314" s="22"/>
      <c r="DH1314" s="22"/>
      <c r="DI1314" s="22"/>
      <c r="DJ1314" s="22"/>
      <c r="DK1314" s="22"/>
      <c r="DL1314" s="22"/>
      <c r="DM1314" s="22"/>
      <c r="DN1314" s="22"/>
      <c r="DO1314" s="22"/>
      <c r="DP1314" s="22"/>
      <c r="DQ1314" s="22"/>
      <c r="DR1314" s="22"/>
      <c r="DS1314" s="22"/>
      <c r="DT1314" s="22"/>
      <c r="DU1314" s="22"/>
      <c r="DV1314" s="22"/>
      <c r="DW1314" s="22"/>
      <c r="DX1314" s="22"/>
      <c r="DY1314" s="22"/>
      <c r="DZ1314" s="22"/>
      <c r="EA1314" s="22"/>
      <c r="EB1314" s="22"/>
      <c r="EC1314" s="22"/>
      <c r="ED1314" s="22"/>
      <c r="EE1314" s="22"/>
      <c r="EF1314" s="22"/>
      <c r="EG1314" s="22"/>
      <c r="EH1314" s="22"/>
      <c r="EI1314" s="22"/>
      <c r="EJ1314" s="22"/>
      <c r="EK1314" s="22"/>
      <c r="EL1314" s="22"/>
      <c r="EM1314" s="22"/>
      <c r="EN1314" s="22"/>
      <c r="EO1314" s="22"/>
      <c r="EP1314" s="22"/>
      <c r="EQ1314" s="22"/>
      <c r="ER1314" s="22"/>
      <c r="ES1314" s="22"/>
      <c r="ET1314" s="22"/>
      <c r="EU1314" s="22"/>
      <c r="EV1314" s="22"/>
      <c r="EW1314" s="22"/>
      <c r="EX1314" s="22"/>
      <c r="EY1314" s="22"/>
      <c r="EZ1314" s="22"/>
      <c r="FA1314" s="22"/>
      <c r="FB1314" s="22"/>
      <c r="FC1314" s="22"/>
      <c r="FD1314" s="22"/>
      <c r="FE1314" s="22"/>
      <c r="FF1314" s="22"/>
      <c r="FG1314" s="22"/>
      <c r="FH1314" s="22"/>
      <c r="FI1314" s="22"/>
      <c r="FJ1314" s="22"/>
      <c r="FK1314" s="22"/>
      <c r="FL1314" s="22"/>
      <c r="FM1314" s="22"/>
      <c r="FN1314" s="22"/>
      <c r="FO1314" s="22"/>
      <c r="FP1314" s="22"/>
    </row>
    <row r="1315" spans="1:172" ht="15">
      <c r="A1315" s="65"/>
      <c r="B1315" s="22"/>
      <c r="C1315" s="22"/>
      <c r="D1315" s="22"/>
      <c r="E1315" s="22"/>
      <c r="F1315" s="22"/>
      <c r="G1315" s="22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  <c r="AF1315" s="22"/>
      <c r="AG1315" s="22"/>
      <c r="AH1315" s="22"/>
      <c r="AI1315" s="22"/>
      <c r="AJ1315" s="22"/>
      <c r="AK1315" s="22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22"/>
      <c r="AX1315" s="22"/>
      <c r="AY1315" s="22"/>
      <c r="AZ1315" s="22"/>
      <c r="BA1315" s="22"/>
      <c r="BB1315" s="22"/>
      <c r="BC1315" s="22"/>
      <c r="BD1315" s="22"/>
      <c r="BE1315" s="22"/>
      <c r="BF1315" s="22"/>
      <c r="BG1315" s="22"/>
      <c r="BH1315" s="22"/>
      <c r="BI1315" s="22"/>
      <c r="BJ1315" s="22"/>
      <c r="BK1315" s="22"/>
      <c r="BL1315" s="22"/>
      <c r="BM1315" s="22"/>
      <c r="BN1315" s="22"/>
      <c r="BO1315" s="22"/>
      <c r="BP1315" s="22"/>
      <c r="BQ1315" s="22"/>
      <c r="BR1315" s="22"/>
      <c r="BS1315" s="22"/>
      <c r="BT1315" s="22"/>
      <c r="BU1315" s="22"/>
      <c r="BV1315" s="22"/>
      <c r="BW1315" s="22"/>
      <c r="BX1315" s="22"/>
      <c r="BY1315" s="22"/>
      <c r="BZ1315" s="22"/>
      <c r="CA1315" s="22"/>
      <c r="CB1315" s="22"/>
      <c r="CC1315" s="22"/>
      <c r="CD1315" s="22"/>
      <c r="CE1315" s="22"/>
      <c r="CF1315" s="22"/>
      <c r="CG1315" s="22"/>
      <c r="CH1315" s="22"/>
      <c r="CI1315" s="22"/>
      <c r="CJ1315" s="22"/>
      <c r="CK1315" s="22"/>
      <c r="CL1315" s="22"/>
      <c r="CM1315" s="22"/>
      <c r="CN1315" s="22"/>
      <c r="CO1315" s="22"/>
      <c r="CP1315" s="22"/>
      <c r="CQ1315" s="22"/>
      <c r="CR1315" s="22"/>
      <c r="CS1315" s="22"/>
      <c r="CT1315" s="22"/>
      <c r="CU1315" s="22"/>
      <c r="CV1315" s="22"/>
      <c r="CW1315" s="22"/>
      <c r="CX1315" s="22"/>
      <c r="CY1315" s="22"/>
      <c r="CZ1315" s="22"/>
      <c r="DA1315" s="22"/>
      <c r="DB1315" s="22"/>
      <c r="DC1315" s="22"/>
      <c r="DD1315" s="22"/>
      <c r="DE1315" s="22"/>
      <c r="DF1315" s="22"/>
      <c r="DG1315" s="22"/>
      <c r="DH1315" s="22"/>
      <c r="DI1315" s="22"/>
      <c r="DJ1315" s="22"/>
      <c r="DK1315" s="22"/>
      <c r="DL1315" s="22"/>
      <c r="DM1315" s="22"/>
      <c r="DN1315" s="22"/>
      <c r="DO1315" s="22"/>
      <c r="DP1315" s="22"/>
      <c r="DQ1315" s="22"/>
      <c r="DR1315" s="22"/>
      <c r="DS1315" s="22"/>
      <c r="DT1315" s="22"/>
      <c r="DU1315" s="22"/>
      <c r="DV1315" s="22"/>
      <c r="DW1315" s="22"/>
      <c r="DX1315" s="22"/>
      <c r="DY1315" s="22"/>
      <c r="DZ1315" s="22"/>
      <c r="EA1315" s="22"/>
      <c r="EB1315" s="22"/>
      <c r="EC1315" s="22"/>
      <c r="ED1315" s="22"/>
      <c r="EE1315" s="22"/>
      <c r="EF1315" s="22"/>
      <c r="EG1315" s="22"/>
      <c r="EH1315" s="22"/>
      <c r="EI1315" s="22"/>
      <c r="EJ1315" s="22"/>
      <c r="EK1315" s="22"/>
      <c r="EL1315" s="22"/>
      <c r="EM1315" s="22"/>
      <c r="EN1315" s="22"/>
      <c r="EO1315" s="22"/>
      <c r="EP1315" s="22"/>
      <c r="EQ1315" s="22"/>
      <c r="ER1315" s="22"/>
      <c r="ES1315" s="22"/>
      <c r="ET1315" s="22"/>
      <c r="EU1315" s="22"/>
      <c r="EV1315" s="22"/>
      <c r="EW1315" s="22"/>
      <c r="EX1315" s="22"/>
      <c r="EY1315" s="22"/>
      <c r="EZ1315" s="22"/>
      <c r="FA1315" s="22"/>
      <c r="FB1315" s="22"/>
      <c r="FC1315" s="22"/>
      <c r="FD1315" s="22"/>
      <c r="FE1315" s="22"/>
      <c r="FF1315" s="22"/>
      <c r="FG1315" s="22"/>
      <c r="FH1315" s="22"/>
      <c r="FI1315" s="22"/>
      <c r="FJ1315" s="22"/>
      <c r="FK1315" s="22"/>
      <c r="FL1315" s="22"/>
      <c r="FM1315" s="22"/>
      <c r="FN1315" s="22"/>
      <c r="FO1315" s="22"/>
      <c r="FP1315" s="22"/>
    </row>
    <row r="1316" spans="1:172" ht="15">
      <c r="A1316" s="65"/>
      <c r="B1316" s="22"/>
      <c r="C1316" s="22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2"/>
      <c r="AQ1316" s="22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2"/>
      <c r="BK1316" s="22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2"/>
      <c r="CE1316" s="22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2"/>
      <c r="CY1316" s="22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  <c r="DR1316" s="22"/>
      <c r="DS1316" s="22"/>
      <c r="DT1316" s="22"/>
      <c r="DU1316" s="22"/>
      <c r="DV1316" s="22"/>
      <c r="DW1316" s="22"/>
      <c r="DX1316" s="22"/>
      <c r="DY1316" s="22"/>
      <c r="DZ1316" s="22"/>
      <c r="EA1316" s="22"/>
      <c r="EB1316" s="22"/>
      <c r="EC1316" s="22"/>
      <c r="ED1316" s="22"/>
      <c r="EE1316" s="22"/>
      <c r="EF1316" s="22"/>
      <c r="EG1316" s="22"/>
      <c r="EH1316" s="22"/>
      <c r="EI1316" s="22"/>
      <c r="EJ1316" s="22"/>
      <c r="EK1316" s="22"/>
      <c r="EL1316" s="22"/>
      <c r="EM1316" s="22"/>
      <c r="EN1316" s="22"/>
      <c r="EO1316" s="22"/>
      <c r="EP1316" s="22"/>
      <c r="EQ1316" s="22"/>
      <c r="ER1316" s="22"/>
      <c r="ES1316" s="22"/>
      <c r="ET1316" s="22"/>
      <c r="EU1316" s="22"/>
      <c r="EV1316" s="22"/>
      <c r="EW1316" s="22"/>
      <c r="EX1316" s="22"/>
      <c r="EY1316" s="22"/>
      <c r="EZ1316" s="22"/>
      <c r="FA1316" s="22"/>
      <c r="FB1316" s="22"/>
      <c r="FC1316" s="22"/>
      <c r="FD1316" s="22"/>
      <c r="FE1316" s="22"/>
      <c r="FF1316" s="22"/>
      <c r="FG1316" s="22"/>
      <c r="FH1316" s="22"/>
      <c r="FI1316" s="22"/>
      <c r="FJ1316" s="22"/>
      <c r="FK1316" s="22"/>
      <c r="FL1316" s="22"/>
      <c r="FM1316" s="22"/>
      <c r="FN1316" s="22"/>
      <c r="FO1316" s="22"/>
      <c r="FP1316" s="22"/>
    </row>
    <row r="1317" spans="1:172" ht="15">
      <c r="A1317" s="65"/>
      <c r="B1317" s="22"/>
      <c r="C1317" s="22"/>
      <c r="D1317" s="22"/>
      <c r="E1317" s="22"/>
      <c r="F1317" s="22"/>
      <c r="G1317" s="22"/>
      <c r="H1317" s="22"/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  <c r="AF1317" s="22"/>
      <c r="AG1317" s="22"/>
      <c r="AH1317" s="22"/>
      <c r="AI1317" s="22"/>
      <c r="AJ1317" s="22"/>
      <c r="AK1317" s="22"/>
      <c r="AL1317" s="22"/>
      <c r="AM1317" s="22"/>
      <c r="AN1317" s="22"/>
      <c r="AO1317" s="22"/>
      <c r="AP1317" s="22"/>
      <c r="AQ1317" s="22"/>
      <c r="AR1317" s="22"/>
      <c r="AS1317" s="22"/>
      <c r="AT1317" s="22"/>
      <c r="AU1317" s="22"/>
      <c r="AV1317" s="22"/>
      <c r="AW1317" s="22"/>
      <c r="AX1317" s="22"/>
      <c r="AY1317" s="22"/>
      <c r="AZ1317" s="22"/>
      <c r="BA1317" s="22"/>
      <c r="BB1317" s="22"/>
      <c r="BC1317" s="22"/>
      <c r="BD1317" s="22"/>
      <c r="BE1317" s="22"/>
      <c r="BF1317" s="22"/>
      <c r="BG1317" s="22"/>
      <c r="BH1317" s="22"/>
      <c r="BI1317" s="22"/>
      <c r="BJ1317" s="22"/>
      <c r="BK1317" s="22"/>
      <c r="BL1317" s="22"/>
      <c r="BM1317" s="22"/>
      <c r="BN1317" s="22"/>
      <c r="BO1317" s="22"/>
      <c r="BP1317" s="22"/>
      <c r="BQ1317" s="22"/>
      <c r="BR1317" s="22"/>
      <c r="BS1317" s="22"/>
      <c r="BT1317" s="22"/>
      <c r="BU1317" s="22"/>
      <c r="BV1317" s="22"/>
      <c r="BW1317" s="22"/>
      <c r="BX1317" s="22"/>
      <c r="BY1317" s="22"/>
      <c r="BZ1317" s="22"/>
      <c r="CA1317" s="22"/>
      <c r="CB1317" s="22"/>
      <c r="CC1317" s="22"/>
      <c r="CD1317" s="22"/>
      <c r="CE1317" s="22"/>
      <c r="CF1317" s="22"/>
      <c r="CG1317" s="22"/>
      <c r="CH1317" s="22"/>
      <c r="CI1317" s="22"/>
      <c r="CJ1317" s="22"/>
      <c r="CK1317" s="22"/>
      <c r="CL1317" s="22"/>
      <c r="CM1317" s="22"/>
      <c r="CN1317" s="22"/>
      <c r="CO1317" s="22"/>
      <c r="CP1317" s="22"/>
      <c r="CQ1317" s="22"/>
      <c r="CR1317" s="22"/>
      <c r="CS1317" s="22"/>
      <c r="CT1317" s="22"/>
      <c r="CU1317" s="22"/>
      <c r="CV1317" s="22"/>
      <c r="CW1317" s="22"/>
      <c r="CX1317" s="22"/>
      <c r="CY1317" s="22"/>
      <c r="CZ1317" s="22"/>
      <c r="DA1317" s="22"/>
      <c r="DB1317" s="22"/>
      <c r="DC1317" s="22"/>
      <c r="DD1317" s="22"/>
      <c r="DE1317" s="22"/>
      <c r="DF1317" s="22"/>
      <c r="DG1317" s="22"/>
      <c r="DH1317" s="22"/>
      <c r="DI1317" s="22"/>
      <c r="DJ1317" s="22"/>
      <c r="DK1317" s="22"/>
      <c r="DL1317" s="22"/>
      <c r="DM1317" s="22"/>
      <c r="DN1317" s="22"/>
      <c r="DO1317" s="22"/>
      <c r="DP1317" s="22"/>
      <c r="DQ1317" s="22"/>
      <c r="DR1317" s="22"/>
      <c r="DS1317" s="22"/>
      <c r="DT1317" s="22"/>
      <c r="DU1317" s="22"/>
      <c r="DV1317" s="22"/>
      <c r="DW1317" s="22"/>
      <c r="DX1317" s="22"/>
      <c r="DY1317" s="22"/>
      <c r="DZ1317" s="22"/>
      <c r="EA1317" s="22"/>
      <c r="EB1317" s="22"/>
      <c r="EC1317" s="22"/>
      <c r="ED1317" s="22"/>
      <c r="EE1317" s="22"/>
      <c r="EF1317" s="22"/>
      <c r="EG1317" s="22"/>
      <c r="EH1317" s="22"/>
      <c r="EI1317" s="22"/>
      <c r="EJ1317" s="22"/>
      <c r="EK1317" s="22"/>
      <c r="EL1317" s="22"/>
      <c r="EM1317" s="22"/>
      <c r="EN1317" s="22"/>
      <c r="EO1317" s="22"/>
      <c r="EP1317" s="22"/>
      <c r="EQ1317" s="22"/>
      <c r="ER1317" s="22"/>
      <c r="ES1317" s="22"/>
      <c r="ET1317" s="22"/>
      <c r="EU1317" s="22"/>
      <c r="EV1317" s="22"/>
      <c r="EW1317" s="22"/>
      <c r="EX1317" s="22"/>
      <c r="EY1317" s="22"/>
      <c r="EZ1317" s="22"/>
      <c r="FA1317" s="22"/>
      <c r="FB1317" s="22"/>
      <c r="FC1317" s="22"/>
      <c r="FD1317" s="22"/>
      <c r="FE1317" s="22"/>
      <c r="FF1317" s="22"/>
      <c r="FG1317" s="22"/>
      <c r="FH1317" s="22"/>
      <c r="FI1317" s="22"/>
      <c r="FJ1317" s="22"/>
      <c r="FK1317" s="22"/>
      <c r="FL1317" s="22"/>
      <c r="FM1317" s="22"/>
      <c r="FN1317" s="22"/>
      <c r="FO1317" s="22"/>
      <c r="FP1317" s="22"/>
    </row>
    <row r="1318" spans="1:172" ht="15">
      <c r="A1318" s="65"/>
      <c r="B1318" s="22"/>
      <c r="C1318" s="22"/>
      <c r="D1318" s="22"/>
      <c r="E1318" s="22"/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  <c r="AF1318" s="22"/>
      <c r="AG1318" s="22"/>
      <c r="AH1318" s="22"/>
      <c r="AI1318" s="22"/>
      <c r="AJ1318" s="22"/>
      <c r="AK1318" s="22"/>
      <c r="AL1318" s="22"/>
      <c r="AM1318" s="22"/>
      <c r="AN1318" s="22"/>
      <c r="AO1318" s="22"/>
      <c r="AP1318" s="22"/>
      <c r="AQ1318" s="22"/>
      <c r="AR1318" s="22"/>
      <c r="AS1318" s="22"/>
      <c r="AT1318" s="22"/>
      <c r="AU1318" s="22"/>
      <c r="AV1318" s="22"/>
      <c r="AW1318" s="22"/>
      <c r="AX1318" s="22"/>
      <c r="AY1318" s="22"/>
      <c r="AZ1318" s="22"/>
      <c r="BA1318" s="22"/>
      <c r="BB1318" s="22"/>
      <c r="BC1318" s="22"/>
      <c r="BD1318" s="22"/>
      <c r="BE1318" s="22"/>
      <c r="BF1318" s="22"/>
      <c r="BG1318" s="22"/>
      <c r="BH1318" s="22"/>
      <c r="BI1318" s="22"/>
      <c r="BJ1318" s="22"/>
      <c r="BK1318" s="22"/>
      <c r="BL1318" s="22"/>
      <c r="BM1318" s="22"/>
      <c r="BN1318" s="22"/>
      <c r="BO1318" s="22"/>
      <c r="BP1318" s="22"/>
      <c r="BQ1318" s="22"/>
      <c r="BR1318" s="22"/>
      <c r="BS1318" s="22"/>
      <c r="BT1318" s="22"/>
      <c r="BU1318" s="22"/>
      <c r="BV1318" s="22"/>
      <c r="BW1318" s="22"/>
      <c r="BX1318" s="22"/>
      <c r="BY1318" s="22"/>
      <c r="BZ1318" s="22"/>
      <c r="CA1318" s="22"/>
      <c r="CB1318" s="22"/>
      <c r="CC1318" s="22"/>
      <c r="CD1318" s="22"/>
      <c r="CE1318" s="22"/>
      <c r="CF1318" s="22"/>
      <c r="CG1318" s="22"/>
      <c r="CH1318" s="22"/>
      <c r="CI1318" s="22"/>
      <c r="CJ1318" s="22"/>
      <c r="CK1318" s="22"/>
      <c r="CL1318" s="22"/>
      <c r="CM1318" s="22"/>
      <c r="CN1318" s="22"/>
      <c r="CO1318" s="22"/>
      <c r="CP1318" s="22"/>
      <c r="CQ1318" s="22"/>
      <c r="CR1318" s="22"/>
      <c r="CS1318" s="22"/>
      <c r="CT1318" s="22"/>
      <c r="CU1318" s="22"/>
      <c r="CV1318" s="22"/>
      <c r="CW1318" s="22"/>
      <c r="CX1318" s="22"/>
      <c r="CY1318" s="22"/>
      <c r="CZ1318" s="22"/>
      <c r="DA1318" s="22"/>
      <c r="DB1318" s="22"/>
      <c r="DC1318" s="22"/>
      <c r="DD1318" s="22"/>
      <c r="DE1318" s="22"/>
      <c r="DF1318" s="22"/>
      <c r="DG1318" s="22"/>
      <c r="DH1318" s="22"/>
      <c r="DI1318" s="22"/>
      <c r="DJ1318" s="22"/>
      <c r="DK1318" s="22"/>
      <c r="DL1318" s="22"/>
      <c r="DM1318" s="22"/>
      <c r="DN1318" s="22"/>
      <c r="DO1318" s="22"/>
      <c r="DP1318" s="22"/>
      <c r="DQ1318" s="22"/>
      <c r="DR1318" s="22"/>
      <c r="DS1318" s="22"/>
      <c r="DT1318" s="22"/>
      <c r="DU1318" s="22"/>
      <c r="DV1318" s="22"/>
      <c r="DW1318" s="22"/>
      <c r="DX1318" s="22"/>
      <c r="DY1318" s="22"/>
      <c r="DZ1318" s="22"/>
      <c r="EA1318" s="22"/>
      <c r="EB1318" s="22"/>
      <c r="EC1318" s="22"/>
      <c r="ED1318" s="22"/>
      <c r="EE1318" s="22"/>
      <c r="EF1318" s="22"/>
      <c r="EG1318" s="22"/>
      <c r="EH1318" s="22"/>
      <c r="EI1318" s="22"/>
      <c r="EJ1318" s="22"/>
      <c r="EK1318" s="22"/>
      <c r="EL1318" s="22"/>
      <c r="EM1318" s="22"/>
      <c r="EN1318" s="22"/>
      <c r="EO1318" s="22"/>
      <c r="EP1318" s="22"/>
      <c r="EQ1318" s="22"/>
      <c r="ER1318" s="22"/>
      <c r="ES1318" s="22"/>
      <c r="ET1318" s="22"/>
      <c r="EU1318" s="22"/>
      <c r="EV1318" s="22"/>
      <c r="EW1318" s="22"/>
      <c r="EX1318" s="22"/>
      <c r="EY1318" s="22"/>
      <c r="EZ1318" s="22"/>
      <c r="FA1318" s="22"/>
      <c r="FB1318" s="22"/>
      <c r="FC1318" s="22"/>
      <c r="FD1318" s="22"/>
      <c r="FE1318" s="22"/>
      <c r="FF1318" s="22"/>
      <c r="FG1318" s="22"/>
      <c r="FH1318" s="22"/>
      <c r="FI1318" s="22"/>
      <c r="FJ1318" s="22"/>
      <c r="FK1318" s="22"/>
      <c r="FL1318" s="22"/>
      <c r="FM1318" s="22"/>
      <c r="FN1318" s="22"/>
      <c r="FO1318" s="22"/>
      <c r="FP1318" s="22"/>
    </row>
    <row r="1319" spans="1:172" ht="15">
      <c r="A1319" s="65"/>
      <c r="B1319" s="22"/>
      <c r="C1319" s="22"/>
      <c r="D1319" s="22"/>
      <c r="E1319" s="22"/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2"/>
      <c r="AY1319" s="22"/>
      <c r="AZ1319" s="22"/>
      <c r="BA1319" s="22"/>
      <c r="BB1319" s="22"/>
      <c r="BC1319" s="22"/>
      <c r="BD1319" s="22"/>
      <c r="BE1319" s="22"/>
      <c r="BF1319" s="22"/>
      <c r="BG1319" s="22"/>
      <c r="BH1319" s="22"/>
      <c r="BI1319" s="22"/>
      <c r="BJ1319" s="22"/>
      <c r="BK1319" s="22"/>
      <c r="BL1319" s="22"/>
      <c r="BM1319" s="22"/>
      <c r="BN1319" s="22"/>
      <c r="BO1319" s="22"/>
      <c r="BP1319" s="22"/>
      <c r="BQ1319" s="22"/>
      <c r="BR1319" s="22"/>
      <c r="BS1319" s="22"/>
      <c r="BT1319" s="22"/>
      <c r="BU1319" s="22"/>
      <c r="BV1319" s="22"/>
      <c r="BW1319" s="22"/>
      <c r="BX1319" s="22"/>
      <c r="BY1319" s="22"/>
      <c r="BZ1319" s="22"/>
      <c r="CA1319" s="22"/>
      <c r="CB1319" s="22"/>
      <c r="CC1319" s="22"/>
      <c r="CD1319" s="22"/>
      <c r="CE1319" s="22"/>
      <c r="CF1319" s="22"/>
      <c r="CG1319" s="22"/>
      <c r="CH1319" s="22"/>
      <c r="CI1319" s="22"/>
      <c r="CJ1319" s="22"/>
      <c r="CK1319" s="22"/>
      <c r="CL1319" s="22"/>
      <c r="CM1319" s="22"/>
      <c r="CN1319" s="22"/>
      <c r="CO1319" s="22"/>
      <c r="CP1319" s="22"/>
      <c r="CQ1319" s="22"/>
      <c r="CR1319" s="22"/>
      <c r="CS1319" s="22"/>
      <c r="CT1319" s="22"/>
      <c r="CU1319" s="22"/>
      <c r="CV1319" s="22"/>
      <c r="CW1319" s="22"/>
      <c r="CX1319" s="22"/>
      <c r="CY1319" s="22"/>
      <c r="CZ1319" s="22"/>
      <c r="DA1319" s="22"/>
      <c r="DB1319" s="22"/>
      <c r="DC1319" s="22"/>
      <c r="DD1319" s="22"/>
      <c r="DE1319" s="22"/>
      <c r="DF1319" s="22"/>
      <c r="DG1319" s="22"/>
      <c r="DH1319" s="22"/>
      <c r="DI1319" s="22"/>
      <c r="DJ1319" s="22"/>
      <c r="DK1319" s="22"/>
      <c r="DL1319" s="22"/>
      <c r="DM1319" s="22"/>
      <c r="DN1319" s="22"/>
      <c r="DO1319" s="22"/>
      <c r="DP1319" s="22"/>
      <c r="DQ1319" s="22"/>
      <c r="DR1319" s="22"/>
      <c r="DS1319" s="22"/>
      <c r="DT1319" s="22"/>
      <c r="DU1319" s="22"/>
      <c r="DV1319" s="22"/>
      <c r="DW1319" s="22"/>
      <c r="DX1319" s="22"/>
      <c r="DY1319" s="22"/>
      <c r="DZ1319" s="22"/>
      <c r="EA1319" s="22"/>
      <c r="EB1319" s="22"/>
      <c r="EC1319" s="22"/>
      <c r="ED1319" s="22"/>
      <c r="EE1319" s="22"/>
      <c r="EF1319" s="22"/>
      <c r="EG1319" s="22"/>
      <c r="EH1319" s="22"/>
      <c r="EI1319" s="22"/>
      <c r="EJ1319" s="22"/>
      <c r="EK1319" s="22"/>
      <c r="EL1319" s="22"/>
      <c r="EM1319" s="22"/>
      <c r="EN1319" s="22"/>
      <c r="EO1319" s="22"/>
      <c r="EP1319" s="22"/>
      <c r="EQ1319" s="22"/>
      <c r="ER1319" s="22"/>
      <c r="ES1319" s="22"/>
      <c r="ET1319" s="22"/>
      <c r="EU1319" s="22"/>
      <c r="EV1319" s="22"/>
      <c r="EW1319" s="22"/>
      <c r="EX1319" s="22"/>
      <c r="EY1319" s="22"/>
      <c r="EZ1319" s="22"/>
      <c r="FA1319" s="22"/>
      <c r="FB1319" s="22"/>
      <c r="FC1319" s="22"/>
      <c r="FD1319" s="22"/>
      <c r="FE1319" s="22"/>
      <c r="FF1319" s="22"/>
      <c r="FG1319" s="22"/>
      <c r="FH1319" s="22"/>
      <c r="FI1319" s="22"/>
      <c r="FJ1319" s="22"/>
      <c r="FK1319" s="22"/>
      <c r="FL1319" s="22"/>
      <c r="FM1319" s="22"/>
      <c r="FN1319" s="22"/>
      <c r="FO1319" s="22"/>
      <c r="FP1319" s="22"/>
    </row>
    <row r="1320" spans="1:172" ht="15">
      <c r="A1320" s="65"/>
      <c r="B1320" s="22"/>
      <c r="C1320" s="22"/>
      <c r="D1320" s="22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22"/>
      <c r="AH1320" s="22"/>
      <c r="AI1320" s="22"/>
      <c r="AJ1320" s="22"/>
      <c r="AK1320" s="22"/>
      <c r="AL1320" s="22"/>
      <c r="AM1320" s="22"/>
      <c r="AN1320" s="22"/>
      <c r="AO1320" s="22"/>
      <c r="AP1320" s="22"/>
      <c r="AQ1320" s="22"/>
      <c r="AR1320" s="22"/>
      <c r="AS1320" s="22"/>
      <c r="AT1320" s="22"/>
      <c r="AU1320" s="22"/>
      <c r="AV1320" s="22"/>
      <c r="AW1320" s="22"/>
      <c r="AX1320" s="22"/>
      <c r="AY1320" s="22"/>
      <c r="AZ1320" s="22"/>
      <c r="BA1320" s="22"/>
      <c r="BB1320" s="22"/>
      <c r="BC1320" s="22"/>
      <c r="BD1320" s="22"/>
      <c r="BE1320" s="22"/>
      <c r="BF1320" s="22"/>
      <c r="BG1320" s="22"/>
      <c r="BH1320" s="22"/>
      <c r="BI1320" s="22"/>
      <c r="BJ1320" s="22"/>
      <c r="BK1320" s="22"/>
      <c r="BL1320" s="22"/>
      <c r="BM1320" s="22"/>
      <c r="BN1320" s="22"/>
      <c r="BO1320" s="22"/>
      <c r="BP1320" s="22"/>
      <c r="BQ1320" s="22"/>
      <c r="BR1320" s="22"/>
      <c r="BS1320" s="22"/>
      <c r="BT1320" s="22"/>
      <c r="BU1320" s="22"/>
      <c r="BV1320" s="22"/>
      <c r="BW1320" s="22"/>
      <c r="BX1320" s="22"/>
      <c r="BY1320" s="22"/>
      <c r="BZ1320" s="22"/>
      <c r="CA1320" s="22"/>
      <c r="CB1320" s="22"/>
      <c r="CC1320" s="22"/>
      <c r="CD1320" s="22"/>
      <c r="CE1320" s="22"/>
      <c r="CF1320" s="22"/>
      <c r="CG1320" s="22"/>
      <c r="CH1320" s="22"/>
      <c r="CI1320" s="22"/>
      <c r="CJ1320" s="22"/>
      <c r="CK1320" s="22"/>
      <c r="CL1320" s="22"/>
      <c r="CM1320" s="22"/>
      <c r="CN1320" s="22"/>
      <c r="CO1320" s="22"/>
      <c r="CP1320" s="22"/>
      <c r="CQ1320" s="22"/>
      <c r="CR1320" s="22"/>
      <c r="CS1320" s="22"/>
      <c r="CT1320" s="22"/>
      <c r="CU1320" s="22"/>
      <c r="CV1320" s="22"/>
      <c r="CW1320" s="22"/>
      <c r="CX1320" s="22"/>
      <c r="CY1320" s="22"/>
      <c r="CZ1320" s="22"/>
      <c r="DA1320" s="22"/>
      <c r="DB1320" s="22"/>
      <c r="DC1320" s="22"/>
      <c r="DD1320" s="22"/>
      <c r="DE1320" s="22"/>
      <c r="DF1320" s="22"/>
      <c r="DG1320" s="22"/>
      <c r="DH1320" s="22"/>
      <c r="DI1320" s="22"/>
      <c r="DJ1320" s="22"/>
      <c r="DK1320" s="22"/>
      <c r="DL1320" s="22"/>
      <c r="DM1320" s="22"/>
      <c r="DN1320" s="22"/>
      <c r="DO1320" s="22"/>
      <c r="DP1320" s="22"/>
      <c r="DQ1320" s="22"/>
      <c r="DR1320" s="22"/>
      <c r="DS1320" s="22"/>
      <c r="DT1320" s="22"/>
      <c r="DU1320" s="22"/>
      <c r="DV1320" s="22"/>
      <c r="DW1320" s="22"/>
      <c r="DX1320" s="22"/>
      <c r="DY1320" s="22"/>
      <c r="DZ1320" s="22"/>
      <c r="EA1320" s="22"/>
      <c r="EB1320" s="22"/>
      <c r="EC1320" s="22"/>
      <c r="ED1320" s="22"/>
      <c r="EE1320" s="22"/>
      <c r="EF1320" s="22"/>
      <c r="EG1320" s="22"/>
      <c r="EH1320" s="22"/>
      <c r="EI1320" s="22"/>
      <c r="EJ1320" s="22"/>
      <c r="EK1320" s="22"/>
      <c r="EL1320" s="22"/>
      <c r="EM1320" s="22"/>
      <c r="EN1320" s="22"/>
      <c r="EO1320" s="22"/>
      <c r="EP1320" s="22"/>
      <c r="EQ1320" s="22"/>
      <c r="ER1320" s="22"/>
      <c r="ES1320" s="22"/>
      <c r="ET1320" s="22"/>
      <c r="EU1320" s="22"/>
      <c r="EV1320" s="22"/>
      <c r="EW1320" s="22"/>
      <c r="EX1320" s="22"/>
      <c r="EY1320" s="22"/>
      <c r="EZ1320" s="22"/>
      <c r="FA1320" s="22"/>
      <c r="FB1320" s="22"/>
      <c r="FC1320" s="22"/>
      <c r="FD1320" s="22"/>
      <c r="FE1320" s="22"/>
      <c r="FF1320" s="22"/>
      <c r="FG1320" s="22"/>
      <c r="FH1320" s="22"/>
      <c r="FI1320" s="22"/>
      <c r="FJ1320" s="22"/>
      <c r="FK1320" s="22"/>
      <c r="FL1320" s="22"/>
      <c r="FM1320" s="22"/>
      <c r="FN1320" s="22"/>
      <c r="FO1320" s="22"/>
      <c r="FP1320" s="22"/>
    </row>
    <row r="1321" spans="1:172" ht="15">
      <c r="A1321" s="65"/>
      <c r="B1321" s="22"/>
      <c r="C1321" s="22"/>
      <c r="D1321" s="22"/>
      <c r="E1321" s="22"/>
      <c r="F1321" s="22"/>
      <c r="G1321" s="22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  <c r="AF1321" s="22"/>
      <c r="AG1321" s="22"/>
      <c r="AH1321" s="22"/>
      <c r="AI1321" s="22"/>
      <c r="AJ1321" s="22"/>
      <c r="AK1321" s="22"/>
      <c r="AL1321" s="22"/>
      <c r="AM1321" s="22"/>
      <c r="AN1321" s="22"/>
      <c r="AO1321" s="22"/>
      <c r="AP1321" s="22"/>
      <c r="AQ1321" s="22"/>
      <c r="AR1321" s="22"/>
      <c r="AS1321" s="22"/>
      <c r="AT1321" s="22"/>
      <c r="AU1321" s="22"/>
      <c r="AV1321" s="22"/>
      <c r="AW1321" s="22"/>
      <c r="AX1321" s="22"/>
      <c r="AY1321" s="22"/>
      <c r="AZ1321" s="22"/>
      <c r="BA1321" s="22"/>
      <c r="BB1321" s="22"/>
      <c r="BC1321" s="22"/>
      <c r="BD1321" s="22"/>
      <c r="BE1321" s="22"/>
      <c r="BF1321" s="22"/>
      <c r="BG1321" s="22"/>
      <c r="BH1321" s="22"/>
      <c r="BI1321" s="22"/>
      <c r="BJ1321" s="22"/>
      <c r="BK1321" s="22"/>
      <c r="BL1321" s="22"/>
      <c r="BM1321" s="22"/>
      <c r="BN1321" s="22"/>
      <c r="BO1321" s="22"/>
      <c r="BP1321" s="22"/>
      <c r="BQ1321" s="22"/>
      <c r="BR1321" s="22"/>
      <c r="BS1321" s="22"/>
      <c r="BT1321" s="22"/>
      <c r="BU1321" s="22"/>
      <c r="BV1321" s="22"/>
      <c r="BW1321" s="22"/>
      <c r="BX1321" s="22"/>
      <c r="BY1321" s="22"/>
      <c r="BZ1321" s="22"/>
      <c r="CA1321" s="22"/>
      <c r="CB1321" s="22"/>
      <c r="CC1321" s="22"/>
      <c r="CD1321" s="22"/>
      <c r="CE1321" s="22"/>
      <c r="CF1321" s="22"/>
      <c r="CG1321" s="22"/>
      <c r="CH1321" s="22"/>
      <c r="CI1321" s="22"/>
      <c r="CJ1321" s="22"/>
      <c r="CK1321" s="22"/>
      <c r="CL1321" s="22"/>
      <c r="CM1321" s="22"/>
      <c r="CN1321" s="22"/>
      <c r="CO1321" s="22"/>
      <c r="CP1321" s="22"/>
      <c r="CQ1321" s="22"/>
      <c r="CR1321" s="22"/>
      <c r="CS1321" s="22"/>
      <c r="CT1321" s="22"/>
      <c r="CU1321" s="22"/>
      <c r="CV1321" s="22"/>
      <c r="CW1321" s="22"/>
      <c r="CX1321" s="22"/>
      <c r="CY1321" s="22"/>
      <c r="CZ1321" s="22"/>
      <c r="DA1321" s="22"/>
      <c r="DB1321" s="22"/>
      <c r="DC1321" s="22"/>
      <c r="DD1321" s="22"/>
      <c r="DE1321" s="22"/>
      <c r="DF1321" s="22"/>
      <c r="DG1321" s="22"/>
      <c r="DH1321" s="22"/>
      <c r="DI1321" s="22"/>
      <c r="DJ1321" s="22"/>
      <c r="DK1321" s="22"/>
      <c r="DL1321" s="22"/>
      <c r="DM1321" s="22"/>
      <c r="DN1321" s="22"/>
      <c r="DO1321" s="22"/>
      <c r="DP1321" s="22"/>
      <c r="DQ1321" s="22"/>
      <c r="DR1321" s="22"/>
      <c r="DS1321" s="22"/>
      <c r="DT1321" s="22"/>
      <c r="DU1321" s="22"/>
      <c r="DV1321" s="22"/>
      <c r="DW1321" s="22"/>
      <c r="DX1321" s="22"/>
      <c r="DY1321" s="22"/>
      <c r="DZ1321" s="22"/>
      <c r="EA1321" s="22"/>
      <c r="EB1321" s="22"/>
      <c r="EC1321" s="22"/>
      <c r="ED1321" s="22"/>
      <c r="EE1321" s="22"/>
      <c r="EF1321" s="22"/>
      <c r="EG1321" s="22"/>
      <c r="EH1321" s="22"/>
      <c r="EI1321" s="22"/>
      <c r="EJ1321" s="22"/>
      <c r="EK1321" s="22"/>
      <c r="EL1321" s="22"/>
      <c r="EM1321" s="22"/>
      <c r="EN1321" s="22"/>
      <c r="EO1321" s="22"/>
      <c r="EP1321" s="22"/>
      <c r="EQ1321" s="22"/>
      <c r="ER1321" s="22"/>
      <c r="ES1321" s="22"/>
      <c r="ET1321" s="22"/>
      <c r="EU1321" s="22"/>
      <c r="EV1321" s="22"/>
      <c r="EW1321" s="22"/>
      <c r="EX1321" s="22"/>
      <c r="EY1321" s="22"/>
      <c r="EZ1321" s="22"/>
      <c r="FA1321" s="22"/>
      <c r="FB1321" s="22"/>
      <c r="FC1321" s="22"/>
      <c r="FD1321" s="22"/>
      <c r="FE1321" s="22"/>
      <c r="FF1321" s="22"/>
      <c r="FG1321" s="22"/>
      <c r="FH1321" s="22"/>
      <c r="FI1321" s="22"/>
      <c r="FJ1321" s="22"/>
      <c r="FK1321" s="22"/>
      <c r="FL1321" s="22"/>
      <c r="FM1321" s="22"/>
      <c r="FN1321" s="22"/>
      <c r="FO1321" s="22"/>
      <c r="FP1321" s="22"/>
    </row>
    <row r="1322" spans="1:172" ht="15">
      <c r="A1322" s="65"/>
      <c r="B1322" s="22"/>
      <c r="C1322" s="22"/>
      <c r="D1322" s="22"/>
      <c r="E1322" s="22"/>
      <c r="F1322" s="22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  <c r="AF1322" s="22"/>
      <c r="AG1322" s="22"/>
      <c r="AH1322" s="22"/>
      <c r="AI1322" s="22"/>
      <c r="AJ1322" s="22"/>
      <c r="AK1322" s="22"/>
      <c r="AL1322" s="22"/>
      <c r="AM1322" s="22"/>
      <c r="AN1322" s="22"/>
      <c r="AO1322" s="22"/>
      <c r="AP1322" s="22"/>
      <c r="AQ1322" s="22"/>
      <c r="AR1322" s="22"/>
      <c r="AS1322" s="22"/>
      <c r="AT1322" s="22"/>
      <c r="AU1322" s="22"/>
      <c r="AV1322" s="22"/>
      <c r="AW1322" s="22"/>
      <c r="AX1322" s="22"/>
      <c r="AY1322" s="22"/>
      <c r="AZ1322" s="22"/>
      <c r="BA1322" s="22"/>
      <c r="BB1322" s="22"/>
      <c r="BC1322" s="22"/>
      <c r="BD1322" s="22"/>
      <c r="BE1322" s="22"/>
      <c r="BF1322" s="22"/>
      <c r="BG1322" s="22"/>
      <c r="BH1322" s="22"/>
      <c r="BI1322" s="22"/>
      <c r="BJ1322" s="22"/>
      <c r="BK1322" s="22"/>
      <c r="BL1322" s="22"/>
      <c r="BM1322" s="22"/>
      <c r="BN1322" s="22"/>
      <c r="BO1322" s="22"/>
      <c r="BP1322" s="22"/>
      <c r="BQ1322" s="22"/>
      <c r="BR1322" s="22"/>
      <c r="BS1322" s="22"/>
      <c r="BT1322" s="22"/>
      <c r="BU1322" s="22"/>
      <c r="BV1322" s="22"/>
      <c r="BW1322" s="22"/>
      <c r="BX1322" s="22"/>
      <c r="BY1322" s="22"/>
      <c r="BZ1322" s="22"/>
      <c r="CA1322" s="22"/>
      <c r="CB1322" s="22"/>
      <c r="CC1322" s="22"/>
      <c r="CD1322" s="22"/>
      <c r="CE1322" s="22"/>
      <c r="CF1322" s="22"/>
      <c r="CG1322" s="22"/>
      <c r="CH1322" s="22"/>
      <c r="CI1322" s="22"/>
      <c r="CJ1322" s="22"/>
      <c r="CK1322" s="22"/>
      <c r="CL1322" s="22"/>
      <c r="CM1322" s="22"/>
      <c r="CN1322" s="22"/>
      <c r="CO1322" s="22"/>
      <c r="CP1322" s="22"/>
      <c r="CQ1322" s="22"/>
      <c r="CR1322" s="22"/>
      <c r="CS1322" s="22"/>
      <c r="CT1322" s="22"/>
      <c r="CU1322" s="22"/>
      <c r="CV1322" s="22"/>
      <c r="CW1322" s="22"/>
      <c r="CX1322" s="22"/>
      <c r="CY1322" s="22"/>
      <c r="CZ1322" s="22"/>
      <c r="DA1322" s="22"/>
      <c r="DB1322" s="22"/>
      <c r="DC1322" s="22"/>
      <c r="DD1322" s="22"/>
      <c r="DE1322" s="22"/>
      <c r="DF1322" s="22"/>
      <c r="DG1322" s="22"/>
      <c r="DH1322" s="22"/>
      <c r="DI1322" s="22"/>
      <c r="DJ1322" s="22"/>
      <c r="DK1322" s="22"/>
      <c r="DL1322" s="22"/>
      <c r="DM1322" s="22"/>
      <c r="DN1322" s="22"/>
      <c r="DO1322" s="22"/>
      <c r="DP1322" s="22"/>
      <c r="DQ1322" s="22"/>
      <c r="DR1322" s="22"/>
      <c r="DS1322" s="22"/>
      <c r="DT1322" s="22"/>
      <c r="DU1322" s="22"/>
      <c r="DV1322" s="22"/>
      <c r="DW1322" s="22"/>
      <c r="DX1322" s="22"/>
      <c r="DY1322" s="22"/>
      <c r="DZ1322" s="22"/>
      <c r="EA1322" s="22"/>
      <c r="EB1322" s="22"/>
      <c r="EC1322" s="22"/>
      <c r="ED1322" s="22"/>
      <c r="EE1322" s="22"/>
      <c r="EF1322" s="22"/>
      <c r="EG1322" s="22"/>
      <c r="EH1322" s="22"/>
      <c r="EI1322" s="22"/>
      <c r="EJ1322" s="22"/>
      <c r="EK1322" s="22"/>
      <c r="EL1322" s="22"/>
      <c r="EM1322" s="22"/>
      <c r="EN1322" s="22"/>
      <c r="EO1322" s="22"/>
      <c r="EP1322" s="22"/>
      <c r="EQ1322" s="22"/>
      <c r="ER1322" s="22"/>
      <c r="ES1322" s="22"/>
      <c r="ET1322" s="22"/>
      <c r="EU1322" s="22"/>
      <c r="EV1322" s="22"/>
      <c r="EW1322" s="22"/>
      <c r="EX1322" s="22"/>
      <c r="EY1322" s="22"/>
      <c r="EZ1322" s="22"/>
      <c r="FA1322" s="22"/>
      <c r="FB1322" s="22"/>
      <c r="FC1322" s="22"/>
      <c r="FD1322" s="22"/>
      <c r="FE1322" s="22"/>
      <c r="FF1322" s="22"/>
      <c r="FG1322" s="22"/>
      <c r="FH1322" s="22"/>
      <c r="FI1322" s="22"/>
      <c r="FJ1322" s="22"/>
      <c r="FK1322" s="22"/>
      <c r="FL1322" s="22"/>
      <c r="FM1322" s="22"/>
      <c r="FN1322" s="22"/>
      <c r="FO1322" s="22"/>
      <c r="FP1322" s="22"/>
    </row>
    <row r="1323" spans="1:172" ht="15">
      <c r="A1323" s="65"/>
      <c r="B1323" s="22"/>
      <c r="C1323" s="22"/>
      <c r="D1323" s="22"/>
      <c r="E1323" s="22"/>
      <c r="F1323" s="22"/>
      <c r="G1323" s="22"/>
      <c r="H1323" s="22"/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  <c r="AF1323" s="22"/>
      <c r="AG1323" s="22"/>
      <c r="AH1323" s="22"/>
      <c r="AI1323" s="22"/>
      <c r="AJ1323" s="22"/>
      <c r="AK1323" s="22"/>
      <c r="AL1323" s="22"/>
      <c r="AM1323" s="22"/>
      <c r="AN1323" s="22"/>
      <c r="AO1323" s="22"/>
      <c r="AP1323" s="22"/>
      <c r="AQ1323" s="22"/>
      <c r="AR1323" s="22"/>
      <c r="AS1323" s="22"/>
      <c r="AT1323" s="22"/>
      <c r="AU1323" s="22"/>
      <c r="AV1323" s="22"/>
      <c r="AW1323" s="22"/>
      <c r="AX1323" s="22"/>
      <c r="AY1323" s="22"/>
      <c r="AZ1323" s="22"/>
      <c r="BA1323" s="22"/>
      <c r="BB1323" s="22"/>
      <c r="BC1323" s="22"/>
      <c r="BD1323" s="22"/>
      <c r="BE1323" s="22"/>
      <c r="BF1323" s="22"/>
      <c r="BG1323" s="22"/>
      <c r="BH1323" s="22"/>
      <c r="BI1323" s="22"/>
      <c r="BJ1323" s="22"/>
      <c r="BK1323" s="22"/>
      <c r="BL1323" s="22"/>
      <c r="BM1323" s="22"/>
      <c r="BN1323" s="22"/>
      <c r="BO1323" s="22"/>
      <c r="BP1323" s="22"/>
      <c r="BQ1323" s="22"/>
      <c r="BR1323" s="22"/>
      <c r="BS1323" s="22"/>
      <c r="BT1323" s="22"/>
      <c r="BU1323" s="22"/>
      <c r="BV1323" s="22"/>
      <c r="BW1323" s="22"/>
      <c r="BX1323" s="22"/>
      <c r="BY1323" s="22"/>
      <c r="BZ1323" s="22"/>
      <c r="CA1323" s="22"/>
      <c r="CB1323" s="22"/>
      <c r="CC1323" s="22"/>
      <c r="CD1323" s="22"/>
      <c r="CE1323" s="22"/>
      <c r="CF1323" s="22"/>
      <c r="CG1323" s="22"/>
      <c r="CH1323" s="22"/>
      <c r="CI1323" s="22"/>
      <c r="CJ1323" s="22"/>
      <c r="CK1323" s="22"/>
      <c r="CL1323" s="22"/>
      <c r="CM1323" s="22"/>
      <c r="CN1323" s="22"/>
      <c r="CO1323" s="22"/>
      <c r="CP1323" s="22"/>
      <c r="CQ1323" s="22"/>
      <c r="CR1323" s="22"/>
      <c r="CS1323" s="22"/>
      <c r="CT1323" s="22"/>
      <c r="CU1323" s="22"/>
      <c r="CV1323" s="22"/>
      <c r="CW1323" s="22"/>
      <c r="CX1323" s="22"/>
      <c r="CY1323" s="22"/>
      <c r="CZ1323" s="22"/>
      <c r="DA1323" s="22"/>
      <c r="DB1323" s="22"/>
      <c r="DC1323" s="22"/>
      <c r="DD1323" s="22"/>
      <c r="DE1323" s="22"/>
      <c r="DF1323" s="22"/>
      <c r="DG1323" s="22"/>
      <c r="DH1323" s="22"/>
      <c r="DI1323" s="22"/>
      <c r="DJ1323" s="22"/>
      <c r="DK1323" s="22"/>
      <c r="DL1323" s="22"/>
      <c r="DM1323" s="22"/>
      <c r="DN1323" s="22"/>
      <c r="DO1323" s="22"/>
      <c r="DP1323" s="22"/>
      <c r="DQ1323" s="22"/>
      <c r="DR1323" s="22"/>
      <c r="DS1323" s="22"/>
      <c r="DT1323" s="22"/>
      <c r="DU1323" s="22"/>
      <c r="DV1323" s="22"/>
      <c r="DW1323" s="22"/>
      <c r="DX1323" s="22"/>
      <c r="DY1323" s="22"/>
      <c r="DZ1323" s="22"/>
      <c r="EA1323" s="22"/>
      <c r="EB1323" s="22"/>
      <c r="EC1323" s="22"/>
      <c r="ED1323" s="22"/>
      <c r="EE1323" s="22"/>
      <c r="EF1323" s="22"/>
      <c r="EG1323" s="22"/>
      <c r="EH1323" s="22"/>
      <c r="EI1323" s="22"/>
      <c r="EJ1323" s="22"/>
      <c r="EK1323" s="22"/>
      <c r="EL1323" s="22"/>
      <c r="EM1323" s="22"/>
      <c r="EN1323" s="22"/>
      <c r="EO1323" s="22"/>
      <c r="EP1323" s="22"/>
      <c r="EQ1323" s="22"/>
      <c r="ER1323" s="22"/>
      <c r="ES1323" s="22"/>
      <c r="ET1323" s="22"/>
      <c r="EU1323" s="22"/>
      <c r="EV1323" s="22"/>
      <c r="EW1323" s="22"/>
      <c r="EX1323" s="22"/>
      <c r="EY1323" s="22"/>
      <c r="EZ1323" s="22"/>
      <c r="FA1323" s="22"/>
      <c r="FB1323" s="22"/>
      <c r="FC1323" s="22"/>
      <c r="FD1323" s="22"/>
      <c r="FE1323" s="22"/>
      <c r="FF1323" s="22"/>
      <c r="FG1323" s="22"/>
      <c r="FH1323" s="22"/>
      <c r="FI1323" s="22"/>
      <c r="FJ1323" s="22"/>
      <c r="FK1323" s="22"/>
      <c r="FL1323" s="22"/>
      <c r="FM1323" s="22"/>
      <c r="FN1323" s="22"/>
      <c r="FO1323" s="22"/>
      <c r="FP1323" s="22"/>
    </row>
    <row r="1324" spans="1:172" ht="15">
      <c r="A1324" s="65"/>
      <c r="B1324" s="22"/>
      <c r="C1324" s="22"/>
      <c r="D1324" s="22"/>
      <c r="E1324" s="22"/>
      <c r="F1324" s="22"/>
      <c r="G1324" s="22"/>
      <c r="H1324" s="22"/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  <c r="AF1324" s="22"/>
      <c r="AG1324" s="22"/>
      <c r="AH1324" s="22"/>
      <c r="AI1324" s="22"/>
      <c r="AJ1324" s="22"/>
      <c r="AK1324" s="22"/>
      <c r="AL1324" s="22"/>
      <c r="AM1324" s="22"/>
      <c r="AN1324" s="22"/>
      <c r="AO1324" s="22"/>
      <c r="AP1324" s="22"/>
      <c r="AQ1324" s="22"/>
      <c r="AR1324" s="22"/>
      <c r="AS1324" s="22"/>
      <c r="AT1324" s="22"/>
      <c r="AU1324" s="22"/>
      <c r="AV1324" s="22"/>
      <c r="AW1324" s="22"/>
      <c r="AX1324" s="22"/>
      <c r="AY1324" s="22"/>
      <c r="AZ1324" s="22"/>
      <c r="BA1324" s="22"/>
      <c r="BB1324" s="22"/>
      <c r="BC1324" s="22"/>
      <c r="BD1324" s="22"/>
      <c r="BE1324" s="22"/>
      <c r="BF1324" s="22"/>
      <c r="BG1324" s="22"/>
      <c r="BH1324" s="22"/>
      <c r="BI1324" s="22"/>
      <c r="BJ1324" s="22"/>
      <c r="BK1324" s="22"/>
      <c r="BL1324" s="22"/>
      <c r="BM1324" s="22"/>
      <c r="BN1324" s="22"/>
      <c r="BO1324" s="22"/>
      <c r="BP1324" s="22"/>
      <c r="BQ1324" s="22"/>
      <c r="BR1324" s="22"/>
      <c r="BS1324" s="22"/>
      <c r="BT1324" s="22"/>
      <c r="BU1324" s="22"/>
      <c r="BV1324" s="22"/>
      <c r="BW1324" s="22"/>
      <c r="BX1324" s="22"/>
      <c r="BY1324" s="22"/>
      <c r="BZ1324" s="22"/>
      <c r="CA1324" s="22"/>
      <c r="CB1324" s="22"/>
      <c r="CC1324" s="22"/>
      <c r="CD1324" s="22"/>
      <c r="CE1324" s="22"/>
      <c r="CF1324" s="22"/>
      <c r="CG1324" s="22"/>
      <c r="CH1324" s="22"/>
      <c r="CI1324" s="22"/>
      <c r="CJ1324" s="22"/>
      <c r="CK1324" s="22"/>
      <c r="CL1324" s="22"/>
      <c r="CM1324" s="22"/>
      <c r="CN1324" s="22"/>
      <c r="CO1324" s="22"/>
      <c r="CP1324" s="22"/>
      <c r="CQ1324" s="22"/>
      <c r="CR1324" s="22"/>
      <c r="CS1324" s="22"/>
      <c r="CT1324" s="22"/>
      <c r="CU1324" s="22"/>
      <c r="CV1324" s="22"/>
      <c r="CW1324" s="22"/>
      <c r="CX1324" s="22"/>
      <c r="CY1324" s="22"/>
      <c r="CZ1324" s="22"/>
      <c r="DA1324" s="22"/>
      <c r="DB1324" s="22"/>
      <c r="DC1324" s="22"/>
      <c r="DD1324" s="22"/>
      <c r="DE1324" s="22"/>
      <c r="DF1324" s="22"/>
      <c r="DG1324" s="22"/>
      <c r="DH1324" s="22"/>
      <c r="DI1324" s="22"/>
      <c r="DJ1324" s="22"/>
      <c r="DK1324" s="22"/>
      <c r="DL1324" s="22"/>
      <c r="DM1324" s="22"/>
      <c r="DN1324" s="22"/>
      <c r="DO1324" s="22"/>
      <c r="DP1324" s="22"/>
      <c r="DQ1324" s="22"/>
      <c r="DR1324" s="22"/>
      <c r="DS1324" s="22"/>
      <c r="DT1324" s="22"/>
      <c r="DU1324" s="22"/>
      <c r="DV1324" s="22"/>
      <c r="DW1324" s="22"/>
      <c r="DX1324" s="22"/>
      <c r="DY1324" s="22"/>
      <c r="DZ1324" s="22"/>
      <c r="EA1324" s="22"/>
      <c r="EB1324" s="22"/>
      <c r="EC1324" s="22"/>
      <c r="ED1324" s="22"/>
      <c r="EE1324" s="22"/>
      <c r="EF1324" s="22"/>
      <c r="EG1324" s="22"/>
      <c r="EH1324" s="22"/>
      <c r="EI1324" s="22"/>
      <c r="EJ1324" s="22"/>
      <c r="EK1324" s="22"/>
      <c r="EL1324" s="22"/>
      <c r="EM1324" s="22"/>
      <c r="EN1324" s="22"/>
      <c r="EO1324" s="22"/>
      <c r="EP1324" s="22"/>
      <c r="EQ1324" s="22"/>
      <c r="ER1324" s="22"/>
      <c r="ES1324" s="22"/>
      <c r="ET1324" s="22"/>
      <c r="EU1324" s="22"/>
      <c r="EV1324" s="22"/>
      <c r="EW1324" s="22"/>
      <c r="EX1324" s="22"/>
      <c r="EY1324" s="22"/>
      <c r="EZ1324" s="22"/>
      <c r="FA1324" s="22"/>
      <c r="FB1324" s="22"/>
      <c r="FC1324" s="22"/>
      <c r="FD1324" s="22"/>
      <c r="FE1324" s="22"/>
      <c r="FF1324" s="22"/>
      <c r="FG1324" s="22"/>
      <c r="FH1324" s="22"/>
      <c r="FI1324" s="22"/>
      <c r="FJ1324" s="22"/>
      <c r="FK1324" s="22"/>
      <c r="FL1324" s="22"/>
      <c r="FM1324" s="22"/>
      <c r="FN1324" s="22"/>
      <c r="FO1324" s="22"/>
      <c r="FP1324" s="22"/>
    </row>
    <row r="1325" spans="1:172" ht="15">
      <c r="A1325" s="65"/>
      <c r="B1325" s="22"/>
      <c r="C1325" s="22"/>
      <c r="D1325" s="22"/>
      <c r="E1325" s="22"/>
      <c r="F1325" s="22"/>
      <c r="G1325" s="22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  <c r="AF1325" s="22"/>
      <c r="AG1325" s="22"/>
      <c r="AH1325" s="22"/>
      <c r="AI1325" s="22"/>
      <c r="AJ1325" s="22"/>
      <c r="AK1325" s="22"/>
      <c r="AL1325" s="22"/>
      <c r="AM1325" s="22"/>
      <c r="AN1325" s="22"/>
      <c r="AO1325" s="22"/>
      <c r="AP1325" s="22"/>
      <c r="AQ1325" s="22"/>
      <c r="AR1325" s="22"/>
      <c r="AS1325" s="22"/>
      <c r="AT1325" s="22"/>
      <c r="AU1325" s="22"/>
      <c r="AV1325" s="22"/>
      <c r="AW1325" s="22"/>
      <c r="AX1325" s="22"/>
      <c r="AY1325" s="22"/>
      <c r="AZ1325" s="22"/>
      <c r="BA1325" s="22"/>
      <c r="BB1325" s="22"/>
      <c r="BC1325" s="22"/>
      <c r="BD1325" s="22"/>
      <c r="BE1325" s="22"/>
      <c r="BF1325" s="22"/>
      <c r="BG1325" s="22"/>
      <c r="BH1325" s="22"/>
      <c r="BI1325" s="22"/>
      <c r="BJ1325" s="22"/>
      <c r="BK1325" s="22"/>
      <c r="BL1325" s="22"/>
      <c r="BM1325" s="22"/>
      <c r="BN1325" s="22"/>
      <c r="BO1325" s="22"/>
      <c r="BP1325" s="22"/>
      <c r="BQ1325" s="22"/>
      <c r="BR1325" s="22"/>
      <c r="BS1325" s="22"/>
      <c r="BT1325" s="22"/>
      <c r="BU1325" s="22"/>
      <c r="BV1325" s="22"/>
      <c r="BW1325" s="22"/>
      <c r="BX1325" s="22"/>
      <c r="BY1325" s="22"/>
      <c r="BZ1325" s="22"/>
      <c r="CA1325" s="22"/>
      <c r="CB1325" s="22"/>
      <c r="CC1325" s="22"/>
      <c r="CD1325" s="22"/>
      <c r="CE1325" s="22"/>
      <c r="CF1325" s="22"/>
      <c r="CG1325" s="22"/>
      <c r="CH1325" s="22"/>
      <c r="CI1325" s="22"/>
      <c r="CJ1325" s="22"/>
      <c r="CK1325" s="22"/>
      <c r="CL1325" s="22"/>
      <c r="CM1325" s="22"/>
      <c r="CN1325" s="22"/>
      <c r="CO1325" s="22"/>
      <c r="CP1325" s="22"/>
      <c r="CQ1325" s="22"/>
      <c r="CR1325" s="22"/>
      <c r="CS1325" s="22"/>
      <c r="CT1325" s="22"/>
      <c r="CU1325" s="22"/>
      <c r="CV1325" s="22"/>
      <c r="CW1325" s="22"/>
      <c r="CX1325" s="22"/>
      <c r="CY1325" s="22"/>
      <c r="CZ1325" s="22"/>
      <c r="DA1325" s="22"/>
      <c r="DB1325" s="22"/>
      <c r="DC1325" s="22"/>
      <c r="DD1325" s="22"/>
      <c r="DE1325" s="22"/>
      <c r="DF1325" s="22"/>
      <c r="DG1325" s="22"/>
      <c r="DH1325" s="22"/>
      <c r="DI1325" s="22"/>
      <c r="DJ1325" s="22"/>
      <c r="DK1325" s="22"/>
      <c r="DL1325" s="22"/>
      <c r="DM1325" s="22"/>
      <c r="DN1325" s="22"/>
      <c r="DO1325" s="22"/>
      <c r="DP1325" s="22"/>
      <c r="DQ1325" s="22"/>
      <c r="DR1325" s="22"/>
      <c r="DS1325" s="22"/>
      <c r="DT1325" s="22"/>
      <c r="DU1325" s="22"/>
      <c r="DV1325" s="22"/>
      <c r="DW1325" s="22"/>
      <c r="DX1325" s="22"/>
      <c r="DY1325" s="22"/>
      <c r="DZ1325" s="22"/>
      <c r="EA1325" s="22"/>
      <c r="EB1325" s="22"/>
      <c r="EC1325" s="22"/>
      <c r="ED1325" s="22"/>
      <c r="EE1325" s="22"/>
      <c r="EF1325" s="22"/>
      <c r="EG1325" s="22"/>
      <c r="EH1325" s="22"/>
      <c r="EI1325" s="22"/>
      <c r="EJ1325" s="22"/>
      <c r="EK1325" s="22"/>
      <c r="EL1325" s="22"/>
      <c r="EM1325" s="22"/>
      <c r="EN1325" s="22"/>
      <c r="EO1325" s="22"/>
      <c r="EP1325" s="22"/>
      <c r="EQ1325" s="22"/>
      <c r="ER1325" s="22"/>
      <c r="ES1325" s="22"/>
      <c r="ET1325" s="22"/>
      <c r="EU1325" s="22"/>
      <c r="EV1325" s="22"/>
      <c r="EW1325" s="22"/>
      <c r="EX1325" s="22"/>
      <c r="EY1325" s="22"/>
      <c r="EZ1325" s="22"/>
      <c r="FA1325" s="22"/>
      <c r="FB1325" s="22"/>
      <c r="FC1325" s="22"/>
      <c r="FD1325" s="22"/>
      <c r="FE1325" s="22"/>
      <c r="FF1325" s="22"/>
      <c r="FG1325" s="22"/>
      <c r="FH1325" s="22"/>
      <c r="FI1325" s="22"/>
      <c r="FJ1325" s="22"/>
      <c r="FK1325" s="22"/>
      <c r="FL1325" s="22"/>
      <c r="FM1325" s="22"/>
      <c r="FN1325" s="22"/>
      <c r="FO1325" s="22"/>
      <c r="FP1325" s="22"/>
    </row>
    <row r="1326" spans="1:172" ht="15">
      <c r="A1326" s="65"/>
      <c r="B1326" s="22"/>
      <c r="C1326" s="22"/>
      <c r="D1326" s="22"/>
      <c r="E1326" s="22"/>
      <c r="F1326" s="22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2"/>
      <c r="BC1326" s="22"/>
      <c r="BD1326" s="22"/>
      <c r="BE1326" s="22"/>
      <c r="BF1326" s="22"/>
      <c r="BG1326" s="22"/>
      <c r="BH1326" s="22"/>
      <c r="BI1326" s="22"/>
      <c r="BJ1326" s="22"/>
      <c r="BK1326" s="22"/>
      <c r="BL1326" s="22"/>
      <c r="BM1326" s="22"/>
      <c r="BN1326" s="22"/>
      <c r="BO1326" s="22"/>
      <c r="BP1326" s="22"/>
      <c r="BQ1326" s="22"/>
      <c r="BR1326" s="22"/>
      <c r="BS1326" s="22"/>
      <c r="BT1326" s="22"/>
      <c r="BU1326" s="22"/>
      <c r="BV1326" s="22"/>
      <c r="BW1326" s="22"/>
      <c r="BX1326" s="22"/>
      <c r="BY1326" s="22"/>
      <c r="BZ1326" s="22"/>
      <c r="CA1326" s="22"/>
      <c r="CB1326" s="22"/>
      <c r="CC1326" s="22"/>
      <c r="CD1326" s="22"/>
      <c r="CE1326" s="22"/>
      <c r="CF1326" s="22"/>
      <c r="CG1326" s="22"/>
      <c r="CH1326" s="22"/>
      <c r="CI1326" s="22"/>
      <c r="CJ1326" s="22"/>
      <c r="CK1326" s="22"/>
      <c r="CL1326" s="22"/>
      <c r="CM1326" s="22"/>
      <c r="CN1326" s="22"/>
      <c r="CO1326" s="22"/>
      <c r="CP1326" s="22"/>
      <c r="CQ1326" s="22"/>
      <c r="CR1326" s="22"/>
      <c r="CS1326" s="22"/>
      <c r="CT1326" s="22"/>
      <c r="CU1326" s="22"/>
      <c r="CV1326" s="22"/>
      <c r="CW1326" s="22"/>
      <c r="CX1326" s="22"/>
      <c r="CY1326" s="22"/>
      <c r="CZ1326" s="22"/>
      <c r="DA1326" s="22"/>
      <c r="DB1326" s="22"/>
      <c r="DC1326" s="22"/>
      <c r="DD1326" s="22"/>
      <c r="DE1326" s="22"/>
      <c r="DF1326" s="22"/>
      <c r="DG1326" s="22"/>
      <c r="DH1326" s="22"/>
      <c r="DI1326" s="22"/>
      <c r="DJ1326" s="22"/>
      <c r="DK1326" s="22"/>
      <c r="DL1326" s="22"/>
      <c r="DM1326" s="22"/>
      <c r="DN1326" s="22"/>
      <c r="DO1326" s="22"/>
      <c r="DP1326" s="22"/>
      <c r="DQ1326" s="22"/>
      <c r="DR1326" s="22"/>
      <c r="DS1326" s="22"/>
      <c r="DT1326" s="22"/>
      <c r="DU1326" s="22"/>
      <c r="DV1326" s="22"/>
      <c r="DW1326" s="22"/>
      <c r="DX1326" s="22"/>
      <c r="DY1326" s="22"/>
      <c r="DZ1326" s="22"/>
      <c r="EA1326" s="22"/>
      <c r="EB1326" s="22"/>
      <c r="EC1326" s="22"/>
      <c r="ED1326" s="22"/>
      <c r="EE1326" s="22"/>
      <c r="EF1326" s="22"/>
      <c r="EG1326" s="22"/>
      <c r="EH1326" s="22"/>
      <c r="EI1326" s="22"/>
      <c r="EJ1326" s="22"/>
      <c r="EK1326" s="22"/>
      <c r="EL1326" s="22"/>
      <c r="EM1326" s="22"/>
      <c r="EN1326" s="22"/>
      <c r="EO1326" s="22"/>
      <c r="EP1326" s="22"/>
      <c r="EQ1326" s="22"/>
      <c r="ER1326" s="22"/>
      <c r="ES1326" s="22"/>
      <c r="ET1326" s="22"/>
      <c r="EU1326" s="22"/>
      <c r="EV1326" s="22"/>
      <c r="EW1326" s="22"/>
      <c r="EX1326" s="22"/>
      <c r="EY1326" s="22"/>
      <c r="EZ1326" s="22"/>
      <c r="FA1326" s="22"/>
      <c r="FB1326" s="22"/>
      <c r="FC1326" s="22"/>
      <c r="FD1326" s="22"/>
      <c r="FE1326" s="22"/>
      <c r="FF1326" s="22"/>
      <c r="FG1326" s="22"/>
      <c r="FH1326" s="22"/>
      <c r="FI1326" s="22"/>
      <c r="FJ1326" s="22"/>
      <c r="FK1326" s="22"/>
      <c r="FL1326" s="22"/>
      <c r="FM1326" s="22"/>
      <c r="FN1326" s="22"/>
      <c r="FO1326" s="22"/>
      <c r="FP1326" s="22"/>
    </row>
    <row r="1327" spans="1:172" ht="15">
      <c r="A1327" s="65"/>
      <c r="B1327" s="22"/>
      <c r="C1327" s="22"/>
      <c r="D1327" s="22"/>
      <c r="E1327" s="22"/>
      <c r="F1327" s="22"/>
      <c r="G1327" s="22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  <c r="AF1327" s="22"/>
      <c r="AG1327" s="22"/>
      <c r="AH1327" s="22"/>
      <c r="AI1327" s="22"/>
      <c r="AJ1327" s="22"/>
      <c r="AK1327" s="22"/>
      <c r="AL1327" s="22"/>
      <c r="AM1327" s="22"/>
      <c r="AN1327" s="22"/>
      <c r="AO1327" s="22"/>
      <c r="AP1327" s="22"/>
      <c r="AQ1327" s="22"/>
      <c r="AR1327" s="22"/>
      <c r="AS1327" s="22"/>
      <c r="AT1327" s="22"/>
      <c r="AU1327" s="22"/>
      <c r="AV1327" s="22"/>
      <c r="AW1327" s="22"/>
      <c r="AX1327" s="22"/>
      <c r="AY1327" s="22"/>
      <c r="AZ1327" s="22"/>
      <c r="BA1327" s="22"/>
      <c r="BB1327" s="22"/>
      <c r="BC1327" s="22"/>
      <c r="BD1327" s="22"/>
      <c r="BE1327" s="22"/>
      <c r="BF1327" s="22"/>
      <c r="BG1327" s="22"/>
      <c r="BH1327" s="22"/>
      <c r="BI1327" s="22"/>
      <c r="BJ1327" s="22"/>
      <c r="BK1327" s="22"/>
      <c r="BL1327" s="22"/>
      <c r="BM1327" s="22"/>
      <c r="BN1327" s="22"/>
      <c r="BO1327" s="22"/>
      <c r="BP1327" s="22"/>
      <c r="BQ1327" s="22"/>
      <c r="BR1327" s="22"/>
      <c r="BS1327" s="22"/>
      <c r="BT1327" s="22"/>
      <c r="BU1327" s="22"/>
      <c r="BV1327" s="22"/>
      <c r="BW1327" s="22"/>
      <c r="BX1327" s="22"/>
      <c r="BY1327" s="22"/>
      <c r="BZ1327" s="22"/>
      <c r="CA1327" s="22"/>
      <c r="CB1327" s="22"/>
      <c r="CC1327" s="22"/>
      <c r="CD1327" s="22"/>
      <c r="CE1327" s="22"/>
      <c r="CF1327" s="22"/>
      <c r="CG1327" s="22"/>
      <c r="CH1327" s="22"/>
      <c r="CI1327" s="22"/>
      <c r="CJ1327" s="22"/>
      <c r="CK1327" s="22"/>
      <c r="CL1327" s="22"/>
      <c r="CM1327" s="22"/>
      <c r="CN1327" s="22"/>
      <c r="CO1327" s="22"/>
      <c r="CP1327" s="22"/>
      <c r="CQ1327" s="22"/>
      <c r="CR1327" s="22"/>
      <c r="CS1327" s="22"/>
      <c r="CT1327" s="22"/>
      <c r="CU1327" s="22"/>
      <c r="CV1327" s="22"/>
      <c r="CW1327" s="22"/>
      <c r="CX1327" s="22"/>
      <c r="CY1327" s="22"/>
      <c r="CZ1327" s="22"/>
      <c r="DA1327" s="22"/>
      <c r="DB1327" s="22"/>
      <c r="DC1327" s="22"/>
      <c r="DD1327" s="22"/>
      <c r="DE1327" s="22"/>
      <c r="DF1327" s="22"/>
      <c r="DG1327" s="22"/>
      <c r="DH1327" s="22"/>
      <c r="DI1327" s="22"/>
      <c r="DJ1327" s="22"/>
      <c r="DK1327" s="22"/>
      <c r="DL1327" s="22"/>
      <c r="DM1327" s="22"/>
      <c r="DN1327" s="22"/>
      <c r="DO1327" s="22"/>
      <c r="DP1327" s="22"/>
      <c r="DQ1327" s="22"/>
      <c r="DR1327" s="22"/>
      <c r="DS1327" s="22"/>
      <c r="DT1327" s="22"/>
      <c r="DU1327" s="22"/>
      <c r="DV1327" s="22"/>
      <c r="DW1327" s="22"/>
      <c r="DX1327" s="22"/>
      <c r="DY1327" s="22"/>
      <c r="DZ1327" s="22"/>
      <c r="EA1327" s="22"/>
      <c r="EB1327" s="22"/>
      <c r="EC1327" s="22"/>
      <c r="ED1327" s="22"/>
      <c r="EE1327" s="22"/>
      <c r="EF1327" s="22"/>
      <c r="EG1327" s="22"/>
      <c r="EH1327" s="22"/>
      <c r="EI1327" s="22"/>
      <c r="EJ1327" s="22"/>
      <c r="EK1327" s="22"/>
      <c r="EL1327" s="22"/>
      <c r="EM1327" s="22"/>
      <c r="EN1327" s="22"/>
      <c r="EO1327" s="22"/>
      <c r="EP1327" s="22"/>
      <c r="EQ1327" s="22"/>
      <c r="ER1327" s="22"/>
      <c r="ES1327" s="22"/>
      <c r="ET1327" s="22"/>
      <c r="EU1327" s="22"/>
      <c r="EV1327" s="22"/>
      <c r="EW1327" s="22"/>
      <c r="EX1327" s="22"/>
      <c r="EY1327" s="22"/>
      <c r="EZ1327" s="22"/>
      <c r="FA1327" s="22"/>
      <c r="FB1327" s="22"/>
      <c r="FC1327" s="22"/>
      <c r="FD1327" s="22"/>
      <c r="FE1327" s="22"/>
      <c r="FF1327" s="22"/>
      <c r="FG1327" s="22"/>
      <c r="FH1327" s="22"/>
      <c r="FI1327" s="22"/>
      <c r="FJ1327" s="22"/>
      <c r="FK1327" s="22"/>
      <c r="FL1327" s="22"/>
      <c r="FM1327" s="22"/>
      <c r="FN1327" s="22"/>
      <c r="FO1327" s="22"/>
      <c r="FP1327" s="22"/>
    </row>
    <row r="1328" spans="1:172" ht="15">
      <c r="A1328" s="65"/>
      <c r="B1328" s="22"/>
      <c r="C1328" s="22"/>
      <c r="D1328" s="22"/>
      <c r="E1328" s="22"/>
      <c r="F1328" s="22"/>
      <c r="G1328" s="22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  <c r="AF1328" s="22"/>
      <c r="AG1328" s="22"/>
      <c r="AH1328" s="22"/>
      <c r="AI1328" s="22"/>
      <c r="AJ1328" s="22"/>
      <c r="AK1328" s="22"/>
      <c r="AL1328" s="22"/>
      <c r="AM1328" s="22"/>
      <c r="AN1328" s="22"/>
      <c r="AO1328" s="22"/>
      <c r="AP1328" s="22"/>
      <c r="AQ1328" s="22"/>
      <c r="AR1328" s="22"/>
      <c r="AS1328" s="22"/>
      <c r="AT1328" s="22"/>
      <c r="AU1328" s="22"/>
      <c r="AV1328" s="22"/>
      <c r="AW1328" s="22"/>
      <c r="AX1328" s="22"/>
      <c r="AY1328" s="22"/>
      <c r="AZ1328" s="22"/>
      <c r="BA1328" s="22"/>
      <c r="BB1328" s="22"/>
      <c r="BC1328" s="22"/>
      <c r="BD1328" s="22"/>
      <c r="BE1328" s="22"/>
      <c r="BF1328" s="22"/>
      <c r="BG1328" s="22"/>
      <c r="BH1328" s="22"/>
      <c r="BI1328" s="22"/>
      <c r="BJ1328" s="22"/>
      <c r="BK1328" s="22"/>
      <c r="BL1328" s="22"/>
      <c r="BM1328" s="22"/>
      <c r="BN1328" s="22"/>
      <c r="BO1328" s="22"/>
      <c r="BP1328" s="22"/>
      <c r="BQ1328" s="22"/>
      <c r="BR1328" s="22"/>
      <c r="BS1328" s="22"/>
      <c r="BT1328" s="22"/>
      <c r="BU1328" s="22"/>
      <c r="BV1328" s="22"/>
      <c r="BW1328" s="22"/>
      <c r="BX1328" s="22"/>
      <c r="BY1328" s="22"/>
      <c r="BZ1328" s="22"/>
      <c r="CA1328" s="22"/>
      <c r="CB1328" s="22"/>
      <c r="CC1328" s="22"/>
      <c r="CD1328" s="22"/>
      <c r="CE1328" s="22"/>
      <c r="CF1328" s="22"/>
      <c r="CG1328" s="22"/>
      <c r="CH1328" s="22"/>
      <c r="CI1328" s="22"/>
      <c r="CJ1328" s="22"/>
      <c r="CK1328" s="22"/>
      <c r="CL1328" s="22"/>
      <c r="CM1328" s="22"/>
      <c r="CN1328" s="22"/>
      <c r="CO1328" s="22"/>
      <c r="CP1328" s="22"/>
      <c r="CQ1328" s="22"/>
      <c r="CR1328" s="22"/>
      <c r="CS1328" s="22"/>
      <c r="CT1328" s="22"/>
      <c r="CU1328" s="22"/>
      <c r="CV1328" s="22"/>
      <c r="CW1328" s="22"/>
      <c r="CX1328" s="22"/>
      <c r="CY1328" s="22"/>
      <c r="CZ1328" s="22"/>
      <c r="DA1328" s="22"/>
      <c r="DB1328" s="22"/>
      <c r="DC1328" s="22"/>
      <c r="DD1328" s="22"/>
      <c r="DE1328" s="22"/>
      <c r="DF1328" s="22"/>
      <c r="DG1328" s="22"/>
      <c r="DH1328" s="22"/>
      <c r="DI1328" s="22"/>
      <c r="DJ1328" s="22"/>
      <c r="DK1328" s="22"/>
      <c r="DL1328" s="22"/>
      <c r="DM1328" s="22"/>
      <c r="DN1328" s="22"/>
      <c r="DO1328" s="22"/>
      <c r="DP1328" s="22"/>
      <c r="DQ1328" s="22"/>
      <c r="DR1328" s="22"/>
      <c r="DS1328" s="22"/>
      <c r="DT1328" s="22"/>
      <c r="DU1328" s="22"/>
      <c r="DV1328" s="22"/>
      <c r="DW1328" s="22"/>
      <c r="DX1328" s="22"/>
      <c r="DY1328" s="22"/>
      <c r="DZ1328" s="22"/>
      <c r="EA1328" s="22"/>
      <c r="EB1328" s="22"/>
      <c r="EC1328" s="22"/>
      <c r="ED1328" s="22"/>
      <c r="EE1328" s="22"/>
      <c r="EF1328" s="22"/>
      <c r="EG1328" s="22"/>
      <c r="EH1328" s="22"/>
      <c r="EI1328" s="22"/>
      <c r="EJ1328" s="22"/>
      <c r="EK1328" s="22"/>
      <c r="EL1328" s="22"/>
      <c r="EM1328" s="22"/>
      <c r="EN1328" s="22"/>
      <c r="EO1328" s="22"/>
      <c r="EP1328" s="22"/>
      <c r="EQ1328" s="22"/>
      <c r="ER1328" s="22"/>
      <c r="ES1328" s="22"/>
      <c r="ET1328" s="22"/>
      <c r="EU1328" s="22"/>
      <c r="EV1328" s="22"/>
      <c r="EW1328" s="22"/>
      <c r="EX1328" s="22"/>
      <c r="EY1328" s="22"/>
      <c r="EZ1328" s="22"/>
      <c r="FA1328" s="22"/>
      <c r="FB1328" s="22"/>
      <c r="FC1328" s="22"/>
      <c r="FD1328" s="22"/>
      <c r="FE1328" s="22"/>
      <c r="FF1328" s="22"/>
      <c r="FG1328" s="22"/>
      <c r="FH1328" s="22"/>
      <c r="FI1328" s="22"/>
      <c r="FJ1328" s="22"/>
      <c r="FK1328" s="22"/>
      <c r="FL1328" s="22"/>
      <c r="FM1328" s="22"/>
      <c r="FN1328" s="22"/>
      <c r="FO1328" s="22"/>
      <c r="FP1328" s="22"/>
    </row>
    <row r="1329" spans="1:172" ht="15">
      <c r="A1329" s="65"/>
      <c r="B1329" s="22"/>
      <c r="C1329" s="22"/>
      <c r="D1329" s="22"/>
      <c r="E1329" s="22"/>
      <c r="F1329" s="22"/>
      <c r="G1329" s="22"/>
      <c r="H1329" s="22"/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  <c r="AF1329" s="22"/>
      <c r="AG1329" s="22"/>
      <c r="AH1329" s="22"/>
      <c r="AI1329" s="22"/>
      <c r="AJ1329" s="22"/>
      <c r="AK1329" s="22"/>
      <c r="AL1329" s="22"/>
      <c r="AM1329" s="22"/>
      <c r="AN1329" s="22"/>
      <c r="AO1329" s="22"/>
      <c r="AP1329" s="22"/>
      <c r="AQ1329" s="22"/>
      <c r="AR1329" s="22"/>
      <c r="AS1329" s="22"/>
      <c r="AT1329" s="22"/>
      <c r="AU1329" s="22"/>
      <c r="AV1329" s="22"/>
      <c r="AW1329" s="22"/>
      <c r="AX1329" s="22"/>
      <c r="AY1329" s="22"/>
      <c r="AZ1329" s="22"/>
      <c r="BA1329" s="22"/>
      <c r="BB1329" s="22"/>
      <c r="BC1329" s="22"/>
      <c r="BD1329" s="22"/>
      <c r="BE1329" s="22"/>
      <c r="BF1329" s="22"/>
      <c r="BG1329" s="22"/>
      <c r="BH1329" s="22"/>
      <c r="BI1329" s="22"/>
      <c r="BJ1329" s="22"/>
      <c r="BK1329" s="22"/>
      <c r="BL1329" s="22"/>
      <c r="BM1329" s="22"/>
      <c r="BN1329" s="22"/>
      <c r="BO1329" s="22"/>
      <c r="BP1329" s="22"/>
      <c r="BQ1329" s="22"/>
      <c r="BR1329" s="22"/>
      <c r="BS1329" s="22"/>
      <c r="BT1329" s="22"/>
      <c r="BU1329" s="22"/>
      <c r="BV1329" s="22"/>
      <c r="BW1329" s="22"/>
      <c r="BX1329" s="22"/>
      <c r="BY1329" s="22"/>
      <c r="BZ1329" s="22"/>
      <c r="CA1329" s="22"/>
      <c r="CB1329" s="22"/>
      <c r="CC1329" s="22"/>
      <c r="CD1329" s="22"/>
      <c r="CE1329" s="22"/>
      <c r="CF1329" s="22"/>
      <c r="CG1329" s="22"/>
      <c r="CH1329" s="22"/>
      <c r="CI1329" s="22"/>
      <c r="CJ1329" s="22"/>
      <c r="CK1329" s="22"/>
      <c r="CL1329" s="22"/>
      <c r="CM1329" s="22"/>
      <c r="CN1329" s="22"/>
      <c r="CO1329" s="22"/>
      <c r="CP1329" s="22"/>
      <c r="CQ1329" s="22"/>
      <c r="CR1329" s="22"/>
      <c r="CS1329" s="22"/>
      <c r="CT1329" s="22"/>
      <c r="CU1329" s="22"/>
      <c r="CV1329" s="22"/>
      <c r="CW1329" s="22"/>
      <c r="CX1329" s="22"/>
      <c r="CY1329" s="22"/>
      <c r="CZ1329" s="22"/>
      <c r="DA1329" s="22"/>
      <c r="DB1329" s="22"/>
      <c r="DC1329" s="22"/>
      <c r="DD1329" s="22"/>
      <c r="DE1329" s="22"/>
      <c r="DF1329" s="22"/>
      <c r="DG1329" s="22"/>
      <c r="DH1329" s="22"/>
      <c r="DI1329" s="22"/>
      <c r="DJ1329" s="22"/>
      <c r="DK1329" s="22"/>
      <c r="DL1329" s="22"/>
      <c r="DM1329" s="22"/>
      <c r="DN1329" s="22"/>
      <c r="DO1329" s="22"/>
      <c r="DP1329" s="22"/>
      <c r="DQ1329" s="22"/>
      <c r="DR1329" s="22"/>
      <c r="DS1329" s="22"/>
      <c r="DT1329" s="22"/>
      <c r="DU1329" s="22"/>
      <c r="DV1329" s="22"/>
      <c r="DW1329" s="22"/>
      <c r="DX1329" s="22"/>
      <c r="DY1329" s="22"/>
      <c r="DZ1329" s="22"/>
      <c r="EA1329" s="22"/>
      <c r="EB1329" s="22"/>
      <c r="EC1329" s="22"/>
      <c r="ED1329" s="22"/>
      <c r="EE1329" s="22"/>
      <c r="EF1329" s="22"/>
      <c r="EG1329" s="22"/>
      <c r="EH1329" s="22"/>
      <c r="EI1329" s="22"/>
      <c r="EJ1329" s="22"/>
      <c r="EK1329" s="22"/>
      <c r="EL1329" s="22"/>
      <c r="EM1329" s="22"/>
      <c r="EN1329" s="22"/>
      <c r="EO1329" s="22"/>
      <c r="EP1329" s="22"/>
      <c r="EQ1329" s="22"/>
      <c r="ER1329" s="22"/>
      <c r="ES1329" s="22"/>
      <c r="ET1329" s="22"/>
      <c r="EU1329" s="22"/>
      <c r="EV1329" s="22"/>
      <c r="EW1329" s="22"/>
      <c r="EX1329" s="22"/>
      <c r="EY1329" s="22"/>
      <c r="EZ1329" s="22"/>
      <c r="FA1329" s="22"/>
      <c r="FB1329" s="22"/>
      <c r="FC1329" s="22"/>
      <c r="FD1329" s="22"/>
      <c r="FE1329" s="22"/>
      <c r="FF1329" s="22"/>
      <c r="FG1329" s="22"/>
      <c r="FH1329" s="22"/>
      <c r="FI1329" s="22"/>
      <c r="FJ1329" s="22"/>
      <c r="FK1329" s="22"/>
      <c r="FL1329" s="22"/>
      <c r="FM1329" s="22"/>
      <c r="FN1329" s="22"/>
      <c r="FO1329" s="22"/>
      <c r="FP1329" s="22"/>
    </row>
    <row r="1330" spans="1:172" ht="15">
      <c r="A1330" s="65"/>
      <c r="B1330" s="22"/>
      <c r="C1330" s="22"/>
      <c r="D1330" s="22"/>
      <c r="E1330" s="22"/>
      <c r="F1330" s="22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22"/>
      <c r="AH1330" s="22"/>
      <c r="AI1330" s="22"/>
      <c r="AJ1330" s="22"/>
      <c r="AK1330" s="22"/>
      <c r="AL1330" s="22"/>
      <c r="AM1330" s="22"/>
      <c r="AN1330" s="22"/>
      <c r="AO1330" s="22"/>
      <c r="AP1330" s="22"/>
      <c r="AQ1330" s="22"/>
      <c r="AR1330" s="22"/>
      <c r="AS1330" s="22"/>
      <c r="AT1330" s="22"/>
      <c r="AU1330" s="22"/>
      <c r="AV1330" s="22"/>
      <c r="AW1330" s="22"/>
      <c r="AX1330" s="22"/>
      <c r="AY1330" s="22"/>
      <c r="AZ1330" s="22"/>
      <c r="BA1330" s="22"/>
      <c r="BB1330" s="22"/>
      <c r="BC1330" s="22"/>
      <c r="BD1330" s="22"/>
      <c r="BE1330" s="22"/>
      <c r="BF1330" s="22"/>
      <c r="BG1330" s="22"/>
      <c r="BH1330" s="22"/>
      <c r="BI1330" s="22"/>
      <c r="BJ1330" s="22"/>
      <c r="BK1330" s="22"/>
      <c r="BL1330" s="22"/>
      <c r="BM1330" s="22"/>
      <c r="BN1330" s="22"/>
      <c r="BO1330" s="22"/>
      <c r="BP1330" s="22"/>
      <c r="BQ1330" s="22"/>
      <c r="BR1330" s="22"/>
      <c r="BS1330" s="22"/>
      <c r="BT1330" s="22"/>
      <c r="BU1330" s="22"/>
      <c r="BV1330" s="22"/>
      <c r="BW1330" s="22"/>
      <c r="BX1330" s="22"/>
      <c r="BY1330" s="22"/>
      <c r="BZ1330" s="22"/>
      <c r="CA1330" s="22"/>
      <c r="CB1330" s="22"/>
      <c r="CC1330" s="22"/>
      <c r="CD1330" s="22"/>
      <c r="CE1330" s="22"/>
      <c r="CF1330" s="22"/>
      <c r="CG1330" s="22"/>
      <c r="CH1330" s="22"/>
      <c r="CI1330" s="22"/>
      <c r="CJ1330" s="22"/>
      <c r="CK1330" s="22"/>
      <c r="CL1330" s="22"/>
      <c r="CM1330" s="22"/>
      <c r="CN1330" s="22"/>
      <c r="CO1330" s="22"/>
      <c r="CP1330" s="22"/>
      <c r="CQ1330" s="22"/>
      <c r="CR1330" s="22"/>
      <c r="CS1330" s="22"/>
      <c r="CT1330" s="22"/>
      <c r="CU1330" s="22"/>
      <c r="CV1330" s="22"/>
      <c r="CW1330" s="22"/>
      <c r="CX1330" s="22"/>
      <c r="CY1330" s="22"/>
      <c r="CZ1330" s="22"/>
      <c r="DA1330" s="22"/>
      <c r="DB1330" s="22"/>
      <c r="DC1330" s="22"/>
      <c r="DD1330" s="22"/>
      <c r="DE1330" s="22"/>
      <c r="DF1330" s="22"/>
      <c r="DG1330" s="22"/>
      <c r="DH1330" s="22"/>
      <c r="DI1330" s="22"/>
      <c r="DJ1330" s="22"/>
      <c r="DK1330" s="22"/>
      <c r="DL1330" s="22"/>
      <c r="DM1330" s="22"/>
      <c r="DN1330" s="22"/>
      <c r="DO1330" s="22"/>
      <c r="DP1330" s="22"/>
      <c r="DQ1330" s="22"/>
      <c r="DR1330" s="22"/>
      <c r="DS1330" s="22"/>
      <c r="DT1330" s="22"/>
      <c r="DU1330" s="22"/>
      <c r="DV1330" s="22"/>
      <c r="DW1330" s="22"/>
      <c r="DX1330" s="22"/>
      <c r="DY1330" s="22"/>
      <c r="DZ1330" s="22"/>
      <c r="EA1330" s="22"/>
      <c r="EB1330" s="22"/>
      <c r="EC1330" s="22"/>
      <c r="ED1330" s="22"/>
      <c r="EE1330" s="22"/>
      <c r="EF1330" s="22"/>
      <c r="EG1330" s="22"/>
      <c r="EH1330" s="22"/>
      <c r="EI1330" s="22"/>
      <c r="EJ1330" s="22"/>
      <c r="EK1330" s="22"/>
      <c r="EL1330" s="22"/>
      <c r="EM1330" s="22"/>
      <c r="EN1330" s="22"/>
      <c r="EO1330" s="22"/>
      <c r="EP1330" s="22"/>
      <c r="EQ1330" s="22"/>
      <c r="ER1330" s="22"/>
      <c r="ES1330" s="22"/>
      <c r="ET1330" s="22"/>
      <c r="EU1330" s="22"/>
      <c r="EV1330" s="22"/>
      <c r="EW1330" s="22"/>
      <c r="EX1330" s="22"/>
      <c r="EY1330" s="22"/>
      <c r="EZ1330" s="22"/>
      <c r="FA1330" s="22"/>
      <c r="FB1330" s="22"/>
      <c r="FC1330" s="22"/>
      <c r="FD1330" s="22"/>
      <c r="FE1330" s="22"/>
      <c r="FF1330" s="22"/>
      <c r="FG1330" s="22"/>
      <c r="FH1330" s="22"/>
      <c r="FI1330" s="22"/>
      <c r="FJ1330" s="22"/>
      <c r="FK1330" s="22"/>
      <c r="FL1330" s="22"/>
      <c r="FM1330" s="22"/>
      <c r="FN1330" s="22"/>
      <c r="FO1330" s="22"/>
      <c r="FP1330" s="22"/>
    </row>
    <row r="1331" spans="1:172" ht="15">
      <c r="A1331" s="65"/>
      <c r="B1331" s="22"/>
      <c r="C1331" s="22"/>
      <c r="D1331" s="22"/>
      <c r="E1331" s="22"/>
      <c r="F1331" s="22"/>
      <c r="G1331" s="22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  <c r="AF1331" s="22"/>
      <c r="AG1331" s="22"/>
      <c r="AH1331" s="22"/>
      <c r="AI1331" s="22"/>
      <c r="AJ1331" s="22"/>
      <c r="AK1331" s="22"/>
      <c r="AL1331" s="22"/>
      <c r="AM1331" s="22"/>
      <c r="AN1331" s="22"/>
      <c r="AO1331" s="22"/>
      <c r="AP1331" s="22"/>
      <c r="AQ1331" s="22"/>
      <c r="AR1331" s="22"/>
      <c r="AS1331" s="22"/>
      <c r="AT1331" s="22"/>
      <c r="AU1331" s="22"/>
      <c r="AV1331" s="22"/>
      <c r="AW1331" s="22"/>
      <c r="AX1331" s="22"/>
      <c r="AY1331" s="22"/>
      <c r="AZ1331" s="22"/>
      <c r="BA1331" s="22"/>
      <c r="BB1331" s="22"/>
      <c r="BC1331" s="22"/>
      <c r="BD1331" s="22"/>
      <c r="BE1331" s="22"/>
      <c r="BF1331" s="22"/>
      <c r="BG1331" s="22"/>
      <c r="BH1331" s="22"/>
      <c r="BI1331" s="22"/>
      <c r="BJ1331" s="22"/>
      <c r="BK1331" s="22"/>
      <c r="BL1331" s="22"/>
      <c r="BM1331" s="22"/>
      <c r="BN1331" s="22"/>
      <c r="BO1331" s="22"/>
      <c r="BP1331" s="22"/>
      <c r="BQ1331" s="22"/>
      <c r="BR1331" s="22"/>
      <c r="BS1331" s="22"/>
      <c r="BT1331" s="22"/>
      <c r="BU1331" s="22"/>
      <c r="BV1331" s="22"/>
      <c r="BW1331" s="22"/>
      <c r="BX1331" s="22"/>
      <c r="BY1331" s="22"/>
      <c r="BZ1331" s="22"/>
      <c r="CA1331" s="22"/>
      <c r="CB1331" s="22"/>
      <c r="CC1331" s="22"/>
      <c r="CD1331" s="22"/>
      <c r="CE1331" s="22"/>
      <c r="CF1331" s="22"/>
      <c r="CG1331" s="22"/>
      <c r="CH1331" s="22"/>
      <c r="CI1331" s="22"/>
      <c r="CJ1331" s="22"/>
      <c r="CK1331" s="22"/>
      <c r="CL1331" s="22"/>
      <c r="CM1331" s="22"/>
      <c r="CN1331" s="22"/>
      <c r="CO1331" s="22"/>
      <c r="CP1331" s="22"/>
      <c r="CQ1331" s="22"/>
      <c r="CR1331" s="22"/>
      <c r="CS1331" s="22"/>
      <c r="CT1331" s="22"/>
      <c r="CU1331" s="22"/>
      <c r="CV1331" s="22"/>
      <c r="CW1331" s="22"/>
      <c r="CX1331" s="22"/>
      <c r="CY1331" s="22"/>
      <c r="CZ1331" s="22"/>
      <c r="DA1331" s="22"/>
      <c r="DB1331" s="22"/>
      <c r="DC1331" s="22"/>
      <c r="DD1331" s="22"/>
      <c r="DE1331" s="22"/>
      <c r="DF1331" s="22"/>
      <c r="DG1331" s="22"/>
      <c r="DH1331" s="22"/>
      <c r="DI1331" s="22"/>
      <c r="DJ1331" s="22"/>
      <c r="DK1331" s="22"/>
      <c r="DL1331" s="22"/>
      <c r="DM1331" s="22"/>
      <c r="DN1331" s="22"/>
      <c r="DO1331" s="22"/>
      <c r="DP1331" s="22"/>
      <c r="DQ1331" s="22"/>
      <c r="DR1331" s="22"/>
      <c r="DS1331" s="22"/>
      <c r="DT1331" s="22"/>
      <c r="DU1331" s="22"/>
      <c r="DV1331" s="22"/>
      <c r="DW1331" s="22"/>
      <c r="DX1331" s="22"/>
      <c r="DY1331" s="22"/>
      <c r="DZ1331" s="22"/>
      <c r="EA1331" s="22"/>
      <c r="EB1331" s="22"/>
      <c r="EC1331" s="22"/>
      <c r="ED1331" s="22"/>
      <c r="EE1331" s="22"/>
      <c r="EF1331" s="22"/>
      <c r="EG1331" s="22"/>
      <c r="EH1331" s="22"/>
      <c r="EI1331" s="22"/>
      <c r="EJ1331" s="22"/>
      <c r="EK1331" s="22"/>
      <c r="EL1331" s="22"/>
      <c r="EM1331" s="22"/>
      <c r="EN1331" s="22"/>
      <c r="EO1331" s="22"/>
      <c r="EP1331" s="22"/>
      <c r="EQ1331" s="22"/>
      <c r="ER1331" s="22"/>
      <c r="ES1331" s="22"/>
      <c r="ET1331" s="22"/>
      <c r="EU1331" s="22"/>
      <c r="EV1331" s="22"/>
      <c r="EW1331" s="22"/>
      <c r="EX1331" s="22"/>
      <c r="EY1331" s="22"/>
      <c r="EZ1331" s="22"/>
      <c r="FA1331" s="22"/>
      <c r="FB1331" s="22"/>
      <c r="FC1331" s="22"/>
      <c r="FD1331" s="22"/>
      <c r="FE1331" s="22"/>
      <c r="FF1331" s="22"/>
      <c r="FG1331" s="22"/>
      <c r="FH1331" s="22"/>
      <c r="FI1331" s="22"/>
      <c r="FJ1331" s="22"/>
      <c r="FK1331" s="22"/>
      <c r="FL1331" s="22"/>
      <c r="FM1331" s="22"/>
      <c r="FN1331" s="22"/>
      <c r="FO1331" s="22"/>
      <c r="FP1331" s="22"/>
    </row>
    <row r="1332" spans="1:172" ht="15">
      <c r="A1332" s="65"/>
      <c r="B1332" s="22"/>
      <c r="C1332" s="22"/>
      <c r="D1332" s="22"/>
      <c r="E1332" s="22"/>
      <c r="F1332" s="22"/>
      <c r="G1332" s="22"/>
      <c r="H1332" s="22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  <c r="AF1332" s="22"/>
      <c r="AG1332" s="22"/>
      <c r="AH1332" s="22"/>
      <c r="AI1332" s="22"/>
      <c r="AJ1332" s="22"/>
      <c r="AK1332" s="22"/>
      <c r="AL1332" s="22"/>
      <c r="AM1332" s="22"/>
      <c r="AN1332" s="22"/>
      <c r="AO1332" s="22"/>
      <c r="AP1332" s="22"/>
      <c r="AQ1332" s="22"/>
      <c r="AR1332" s="22"/>
      <c r="AS1332" s="22"/>
      <c r="AT1332" s="22"/>
      <c r="AU1332" s="22"/>
      <c r="AV1332" s="22"/>
      <c r="AW1332" s="22"/>
      <c r="AX1332" s="22"/>
      <c r="AY1332" s="22"/>
      <c r="AZ1332" s="22"/>
      <c r="BA1332" s="22"/>
      <c r="BB1332" s="22"/>
      <c r="BC1332" s="22"/>
      <c r="BD1332" s="22"/>
      <c r="BE1332" s="22"/>
      <c r="BF1332" s="22"/>
      <c r="BG1332" s="22"/>
      <c r="BH1332" s="22"/>
      <c r="BI1332" s="22"/>
      <c r="BJ1332" s="22"/>
      <c r="BK1332" s="22"/>
      <c r="BL1332" s="22"/>
      <c r="BM1332" s="22"/>
      <c r="BN1332" s="22"/>
      <c r="BO1332" s="22"/>
      <c r="BP1332" s="22"/>
      <c r="BQ1332" s="22"/>
      <c r="BR1332" s="22"/>
      <c r="BS1332" s="22"/>
      <c r="BT1332" s="22"/>
      <c r="BU1332" s="22"/>
      <c r="BV1332" s="22"/>
      <c r="BW1332" s="22"/>
      <c r="BX1332" s="22"/>
      <c r="BY1332" s="22"/>
      <c r="BZ1332" s="22"/>
      <c r="CA1332" s="22"/>
      <c r="CB1332" s="22"/>
      <c r="CC1332" s="22"/>
      <c r="CD1332" s="22"/>
      <c r="CE1332" s="22"/>
      <c r="CF1332" s="22"/>
      <c r="CG1332" s="22"/>
      <c r="CH1332" s="22"/>
      <c r="CI1332" s="22"/>
      <c r="CJ1332" s="22"/>
      <c r="CK1332" s="22"/>
      <c r="CL1332" s="22"/>
      <c r="CM1332" s="22"/>
      <c r="CN1332" s="22"/>
      <c r="CO1332" s="22"/>
      <c r="CP1332" s="22"/>
      <c r="CQ1332" s="22"/>
      <c r="CR1332" s="22"/>
      <c r="CS1332" s="22"/>
      <c r="CT1332" s="22"/>
      <c r="CU1332" s="22"/>
      <c r="CV1332" s="22"/>
      <c r="CW1332" s="22"/>
      <c r="CX1332" s="22"/>
      <c r="CY1332" s="22"/>
      <c r="CZ1332" s="22"/>
      <c r="DA1332" s="22"/>
      <c r="DB1332" s="22"/>
      <c r="DC1332" s="22"/>
      <c r="DD1332" s="22"/>
      <c r="DE1332" s="22"/>
      <c r="DF1332" s="22"/>
      <c r="DG1332" s="22"/>
      <c r="DH1332" s="22"/>
      <c r="DI1332" s="22"/>
      <c r="DJ1332" s="22"/>
      <c r="DK1332" s="22"/>
      <c r="DL1332" s="22"/>
      <c r="DM1332" s="22"/>
      <c r="DN1332" s="22"/>
      <c r="DO1332" s="22"/>
      <c r="DP1332" s="22"/>
      <c r="DQ1332" s="22"/>
      <c r="DR1332" s="22"/>
      <c r="DS1332" s="22"/>
      <c r="DT1332" s="22"/>
      <c r="DU1332" s="22"/>
      <c r="DV1332" s="22"/>
      <c r="DW1332" s="22"/>
      <c r="DX1332" s="22"/>
      <c r="DY1332" s="22"/>
      <c r="DZ1332" s="22"/>
      <c r="EA1332" s="22"/>
      <c r="EB1332" s="22"/>
      <c r="EC1332" s="22"/>
      <c r="ED1332" s="22"/>
      <c r="EE1332" s="22"/>
      <c r="EF1332" s="22"/>
      <c r="EG1332" s="22"/>
      <c r="EH1332" s="22"/>
      <c r="EI1332" s="22"/>
      <c r="EJ1332" s="22"/>
      <c r="EK1332" s="22"/>
      <c r="EL1332" s="22"/>
      <c r="EM1332" s="22"/>
      <c r="EN1332" s="22"/>
      <c r="EO1332" s="22"/>
      <c r="EP1332" s="22"/>
      <c r="EQ1332" s="22"/>
      <c r="ER1332" s="22"/>
      <c r="ES1332" s="22"/>
      <c r="ET1332" s="22"/>
      <c r="EU1332" s="22"/>
      <c r="EV1332" s="22"/>
      <c r="EW1332" s="22"/>
      <c r="EX1332" s="22"/>
      <c r="EY1332" s="22"/>
      <c r="EZ1332" s="22"/>
      <c r="FA1332" s="22"/>
      <c r="FB1332" s="22"/>
      <c r="FC1332" s="22"/>
      <c r="FD1332" s="22"/>
      <c r="FE1332" s="22"/>
      <c r="FF1332" s="22"/>
      <c r="FG1332" s="22"/>
      <c r="FH1332" s="22"/>
      <c r="FI1332" s="22"/>
      <c r="FJ1332" s="22"/>
      <c r="FK1332" s="22"/>
      <c r="FL1332" s="22"/>
      <c r="FM1332" s="22"/>
      <c r="FN1332" s="22"/>
      <c r="FO1332" s="22"/>
      <c r="FP1332" s="22"/>
    </row>
    <row r="1333" spans="1:172" ht="15">
      <c r="A1333" s="65"/>
      <c r="B1333" s="22"/>
      <c r="C1333" s="22"/>
      <c r="D1333" s="22"/>
      <c r="E1333" s="22"/>
      <c r="F1333" s="22"/>
      <c r="G1333" s="22"/>
      <c r="H1333" s="22"/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  <c r="AF1333" s="22"/>
      <c r="AG1333" s="22"/>
      <c r="AH1333" s="22"/>
      <c r="AI1333" s="22"/>
      <c r="AJ1333" s="22"/>
      <c r="AK1333" s="22"/>
      <c r="AL1333" s="22"/>
      <c r="AM1333" s="22"/>
      <c r="AN1333" s="22"/>
      <c r="AO1333" s="22"/>
      <c r="AP1333" s="22"/>
      <c r="AQ1333" s="22"/>
      <c r="AR1333" s="22"/>
      <c r="AS1333" s="22"/>
      <c r="AT1333" s="22"/>
      <c r="AU1333" s="22"/>
      <c r="AV1333" s="22"/>
      <c r="AW1333" s="22"/>
      <c r="AX1333" s="22"/>
      <c r="AY1333" s="22"/>
      <c r="AZ1333" s="22"/>
      <c r="BA1333" s="22"/>
      <c r="BB1333" s="22"/>
      <c r="BC1333" s="22"/>
      <c r="BD1333" s="22"/>
      <c r="BE1333" s="22"/>
      <c r="BF1333" s="22"/>
      <c r="BG1333" s="22"/>
      <c r="BH1333" s="22"/>
      <c r="BI1333" s="22"/>
      <c r="BJ1333" s="22"/>
      <c r="BK1333" s="22"/>
      <c r="BL1333" s="22"/>
      <c r="BM1333" s="22"/>
      <c r="BN1333" s="22"/>
      <c r="BO1333" s="22"/>
      <c r="BP1333" s="22"/>
      <c r="BQ1333" s="22"/>
      <c r="BR1333" s="22"/>
      <c r="BS1333" s="22"/>
      <c r="BT1333" s="22"/>
      <c r="BU1333" s="22"/>
      <c r="BV1333" s="22"/>
      <c r="BW1333" s="22"/>
      <c r="BX1333" s="22"/>
      <c r="BY1333" s="22"/>
      <c r="BZ1333" s="22"/>
      <c r="CA1333" s="22"/>
      <c r="CB1333" s="22"/>
      <c r="CC1333" s="22"/>
      <c r="CD1333" s="22"/>
      <c r="CE1333" s="22"/>
      <c r="CF1333" s="22"/>
      <c r="CG1333" s="22"/>
      <c r="CH1333" s="22"/>
      <c r="CI1333" s="22"/>
      <c r="CJ1333" s="22"/>
      <c r="CK1333" s="22"/>
      <c r="CL1333" s="22"/>
      <c r="CM1333" s="22"/>
      <c r="CN1333" s="22"/>
      <c r="CO1333" s="22"/>
      <c r="CP1333" s="22"/>
      <c r="CQ1333" s="22"/>
      <c r="CR1333" s="22"/>
      <c r="CS1333" s="22"/>
      <c r="CT1333" s="22"/>
      <c r="CU1333" s="22"/>
      <c r="CV1333" s="22"/>
      <c r="CW1333" s="22"/>
      <c r="CX1333" s="22"/>
      <c r="CY1333" s="22"/>
      <c r="CZ1333" s="22"/>
      <c r="DA1333" s="22"/>
      <c r="DB1333" s="22"/>
      <c r="DC1333" s="22"/>
      <c r="DD1333" s="22"/>
      <c r="DE1333" s="22"/>
      <c r="DF1333" s="22"/>
      <c r="DG1333" s="22"/>
      <c r="DH1333" s="22"/>
      <c r="DI1333" s="22"/>
      <c r="DJ1333" s="22"/>
      <c r="DK1333" s="22"/>
      <c r="DL1333" s="22"/>
      <c r="DM1333" s="22"/>
      <c r="DN1333" s="22"/>
      <c r="DO1333" s="22"/>
      <c r="DP1333" s="22"/>
      <c r="DQ1333" s="22"/>
      <c r="DR1333" s="22"/>
      <c r="DS1333" s="22"/>
      <c r="DT1333" s="22"/>
      <c r="DU1333" s="22"/>
      <c r="DV1333" s="22"/>
      <c r="DW1333" s="22"/>
      <c r="DX1333" s="22"/>
      <c r="DY1333" s="22"/>
      <c r="DZ1333" s="22"/>
      <c r="EA1333" s="22"/>
      <c r="EB1333" s="22"/>
      <c r="EC1333" s="22"/>
      <c r="ED1333" s="22"/>
      <c r="EE1333" s="22"/>
      <c r="EF1333" s="22"/>
      <c r="EG1333" s="22"/>
      <c r="EH1333" s="22"/>
      <c r="EI1333" s="22"/>
      <c r="EJ1333" s="22"/>
      <c r="EK1333" s="22"/>
      <c r="EL1333" s="22"/>
      <c r="EM1333" s="22"/>
      <c r="EN1333" s="22"/>
      <c r="EO1333" s="22"/>
      <c r="EP1333" s="22"/>
      <c r="EQ1333" s="22"/>
      <c r="ER1333" s="22"/>
      <c r="ES1333" s="22"/>
      <c r="ET1333" s="22"/>
      <c r="EU1333" s="22"/>
      <c r="EV1333" s="22"/>
      <c r="EW1333" s="22"/>
      <c r="EX1333" s="22"/>
      <c r="EY1333" s="22"/>
      <c r="EZ1333" s="22"/>
      <c r="FA1333" s="22"/>
      <c r="FB1333" s="22"/>
      <c r="FC1333" s="22"/>
      <c r="FD1333" s="22"/>
      <c r="FE1333" s="22"/>
      <c r="FF1333" s="22"/>
      <c r="FG1333" s="22"/>
      <c r="FH1333" s="22"/>
      <c r="FI1333" s="22"/>
      <c r="FJ1333" s="22"/>
      <c r="FK1333" s="22"/>
      <c r="FL1333" s="22"/>
      <c r="FM1333" s="22"/>
      <c r="FN1333" s="22"/>
      <c r="FO1333" s="22"/>
      <c r="FP1333" s="22"/>
    </row>
    <row r="1334" spans="1:172" ht="15">
      <c r="A1334" s="65"/>
      <c r="B1334" s="22"/>
      <c r="C1334" s="22"/>
      <c r="D1334" s="22"/>
      <c r="E1334" s="22"/>
      <c r="F1334" s="22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/>
      <c r="AG1334" s="22"/>
      <c r="AH1334" s="22"/>
      <c r="AI1334" s="22"/>
      <c r="AJ1334" s="22"/>
      <c r="AK1334" s="22"/>
      <c r="AL1334" s="22"/>
      <c r="AM1334" s="22"/>
      <c r="AN1334" s="22"/>
      <c r="AO1334" s="22"/>
      <c r="AP1334" s="22"/>
      <c r="AQ1334" s="22"/>
      <c r="AR1334" s="22"/>
      <c r="AS1334" s="22"/>
      <c r="AT1334" s="22"/>
      <c r="AU1334" s="22"/>
      <c r="AV1334" s="22"/>
      <c r="AW1334" s="22"/>
      <c r="AX1334" s="22"/>
      <c r="AY1334" s="22"/>
      <c r="AZ1334" s="22"/>
      <c r="BA1334" s="22"/>
      <c r="BB1334" s="22"/>
      <c r="BC1334" s="22"/>
      <c r="BD1334" s="22"/>
      <c r="BE1334" s="22"/>
      <c r="BF1334" s="22"/>
      <c r="BG1334" s="22"/>
      <c r="BH1334" s="22"/>
      <c r="BI1334" s="22"/>
      <c r="BJ1334" s="22"/>
      <c r="BK1334" s="22"/>
      <c r="BL1334" s="22"/>
      <c r="BM1334" s="22"/>
      <c r="BN1334" s="22"/>
      <c r="BO1334" s="22"/>
      <c r="BP1334" s="22"/>
      <c r="BQ1334" s="22"/>
      <c r="BR1334" s="22"/>
      <c r="BS1334" s="22"/>
      <c r="BT1334" s="22"/>
      <c r="BU1334" s="22"/>
      <c r="BV1334" s="22"/>
      <c r="BW1334" s="22"/>
      <c r="BX1334" s="22"/>
      <c r="BY1334" s="22"/>
      <c r="BZ1334" s="22"/>
      <c r="CA1334" s="22"/>
      <c r="CB1334" s="22"/>
      <c r="CC1334" s="22"/>
      <c r="CD1334" s="22"/>
      <c r="CE1334" s="22"/>
      <c r="CF1334" s="22"/>
      <c r="CG1334" s="22"/>
      <c r="CH1334" s="22"/>
      <c r="CI1334" s="22"/>
      <c r="CJ1334" s="22"/>
      <c r="CK1334" s="22"/>
      <c r="CL1334" s="22"/>
      <c r="CM1334" s="22"/>
      <c r="CN1334" s="22"/>
      <c r="CO1334" s="22"/>
      <c r="CP1334" s="22"/>
      <c r="CQ1334" s="22"/>
      <c r="CR1334" s="22"/>
      <c r="CS1334" s="22"/>
      <c r="CT1334" s="22"/>
      <c r="CU1334" s="22"/>
      <c r="CV1334" s="22"/>
      <c r="CW1334" s="22"/>
      <c r="CX1334" s="22"/>
      <c r="CY1334" s="22"/>
      <c r="CZ1334" s="22"/>
      <c r="DA1334" s="22"/>
      <c r="DB1334" s="22"/>
      <c r="DC1334" s="22"/>
      <c r="DD1334" s="22"/>
      <c r="DE1334" s="22"/>
      <c r="DF1334" s="22"/>
      <c r="DG1334" s="22"/>
      <c r="DH1334" s="22"/>
      <c r="DI1334" s="22"/>
      <c r="DJ1334" s="22"/>
      <c r="DK1334" s="22"/>
      <c r="DL1334" s="22"/>
      <c r="DM1334" s="22"/>
      <c r="DN1334" s="22"/>
      <c r="DO1334" s="22"/>
      <c r="DP1334" s="22"/>
      <c r="DQ1334" s="22"/>
      <c r="DR1334" s="22"/>
      <c r="DS1334" s="22"/>
      <c r="DT1334" s="22"/>
      <c r="DU1334" s="22"/>
      <c r="DV1334" s="22"/>
      <c r="DW1334" s="22"/>
      <c r="DX1334" s="22"/>
      <c r="DY1334" s="22"/>
      <c r="DZ1334" s="22"/>
      <c r="EA1334" s="22"/>
      <c r="EB1334" s="22"/>
      <c r="EC1334" s="22"/>
      <c r="ED1334" s="22"/>
      <c r="EE1334" s="22"/>
      <c r="EF1334" s="22"/>
      <c r="EG1334" s="22"/>
      <c r="EH1334" s="22"/>
      <c r="EI1334" s="22"/>
      <c r="EJ1334" s="22"/>
      <c r="EK1334" s="22"/>
      <c r="EL1334" s="22"/>
      <c r="EM1334" s="22"/>
      <c r="EN1334" s="22"/>
      <c r="EO1334" s="22"/>
      <c r="EP1334" s="22"/>
      <c r="EQ1334" s="22"/>
      <c r="ER1334" s="22"/>
      <c r="ES1334" s="22"/>
      <c r="ET1334" s="22"/>
      <c r="EU1334" s="22"/>
      <c r="EV1334" s="22"/>
      <c r="EW1334" s="22"/>
      <c r="EX1334" s="22"/>
      <c r="EY1334" s="22"/>
      <c r="EZ1334" s="22"/>
      <c r="FA1334" s="22"/>
      <c r="FB1334" s="22"/>
      <c r="FC1334" s="22"/>
      <c r="FD1334" s="22"/>
      <c r="FE1334" s="22"/>
      <c r="FF1334" s="22"/>
      <c r="FG1334" s="22"/>
      <c r="FH1334" s="22"/>
      <c r="FI1334" s="22"/>
      <c r="FJ1334" s="22"/>
      <c r="FK1334" s="22"/>
      <c r="FL1334" s="22"/>
      <c r="FM1334" s="22"/>
      <c r="FN1334" s="22"/>
      <c r="FO1334" s="22"/>
      <c r="FP1334" s="22"/>
    </row>
    <row r="1335" spans="1:172" ht="15">
      <c r="A1335" s="65"/>
      <c r="B1335" s="22"/>
      <c r="C1335" s="22"/>
      <c r="D1335" s="22"/>
      <c r="E1335" s="22"/>
      <c r="F1335" s="22"/>
      <c r="G1335" s="22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  <c r="AF1335" s="22"/>
      <c r="AG1335" s="22"/>
      <c r="AH1335" s="22"/>
      <c r="AI1335" s="22"/>
      <c r="AJ1335" s="22"/>
      <c r="AK1335" s="22"/>
      <c r="AL1335" s="22"/>
      <c r="AM1335" s="22"/>
      <c r="AN1335" s="22"/>
      <c r="AO1335" s="22"/>
      <c r="AP1335" s="22"/>
      <c r="AQ1335" s="22"/>
      <c r="AR1335" s="22"/>
      <c r="AS1335" s="22"/>
      <c r="AT1335" s="22"/>
      <c r="AU1335" s="22"/>
      <c r="AV1335" s="22"/>
      <c r="AW1335" s="22"/>
      <c r="AX1335" s="22"/>
      <c r="AY1335" s="22"/>
      <c r="AZ1335" s="22"/>
      <c r="BA1335" s="22"/>
      <c r="BB1335" s="22"/>
      <c r="BC1335" s="22"/>
      <c r="BD1335" s="22"/>
      <c r="BE1335" s="22"/>
      <c r="BF1335" s="22"/>
      <c r="BG1335" s="22"/>
      <c r="BH1335" s="22"/>
      <c r="BI1335" s="22"/>
      <c r="BJ1335" s="22"/>
      <c r="BK1335" s="22"/>
      <c r="BL1335" s="22"/>
      <c r="BM1335" s="22"/>
      <c r="BN1335" s="22"/>
      <c r="BO1335" s="22"/>
      <c r="BP1335" s="22"/>
      <c r="BQ1335" s="22"/>
      <c r="BR1335" s="22"/>
      <c r="BS1335" s="22"/>
      <c r="BT1335" s="22"/>
      <c r="BU1335" s="22"/>
      <c r="BV1335" s="22"/>
      <c r="BW1335" s="22"/>
      <c r="BX1335" s="22"/>
      <c r="BY1335" s="22"/>
      <c r="BZ1335" s="22"/>
      <c r="CA1335" s="22"/>
      <c r="CB1335" s="22"/>
      <c r="CC1335" s="22"/>
      <c r="CD1335" s="22"/>
      <c r="CE1335" s="22"/>
      <c r="CF1335" s="22"/>
      <c r="CG1335" s="22"/>
      <c r="CH1335" s="22"/>
      <c r="CI1335" s="22"/>
      <c r="CJ1335" s="22"/>
      <c r="CK1335" s="22"/>
      <c r="CL1335" s="22"/>
      <c r="CM1335" s="22"/>
      <c r="CN1335" s="22"/>
      <c r="CO1335" s="22"/>
      <c r="CP1335" s="22"/>
      <c r="CQ1335" s="22"/>
      <c r="CR1335" s="22"/>
      <c r="CS1335" s="22"/>
      <c r="CT1335" s="22"/>
      <c r="CU1335" s="22"/>
      <c r="CV1335" s="22"/>
      <c r="CW1335" s="22"/>
      <c r="CX1335" s="22"/>
      <c r="CY1335" s="22"/>
      <c r="CZ1335" s="22"/>
      <c r="DA1335" s="22"/>
      <c r="DB1335" s="22"/>
      <c r="DC1335" s="22"/>
      <c r="DD1335" s="22"/>
      <c r="DE1335" s="22"/>
      <c r="DF1335" s="22"/>
      <c r="DG1335" s="22"/>
      <c r="DH1335" s="22"/>
      <c r="DI1335" s="22"/>
      <c r="DJ1335" s="22"/>
      <c r="DK1335" s="22"/>
      <c r="DL1335" s="22"/>
      <c r="DM1335" s="22"/>
      <c r="DN1335" s="22"/>
      <c r="DO1335" s="22"/>
      <c r="DP1335" s="22"/>
      <c r="DQ1335" s="22"/>
      <c r="DR1335" s="22"/>
      <c r="DS1335" s="22"/>
      <c r="DT1335" s="22"/>
      <c r="DU1335" s="22"/>
      <c r="DV1335" s="22"/>
      <c r="DW1335" s="22"/>
      <c r="DX1335" s="22"/>
      <c r="DY1335" s="22"/>
      <c r="DZ1335" s="22"/>
      <c r="EA1335" s="22"/>
      <c r="EB1335" s="22"/>
      <c r="EC1335" s="22"/>
      <c r="ED1335" s="22"/>
      <c r="EE1335" s="22"/>
      <c r="EF1335" s="22"/>
      <c r="EG1335" s="22"/>
      <c r="EH1335" s="22"/>
      <c r="EI1335" s="22"/>
      <c r="EJ1335" s="22"/>
      <c r="EK1335" s="22"/>
      <c r="EL1335" s="22"/>
      <c r="EM1335" s="22"/>
      <c r="EN1335" s="22"/>
      <c r="EO1335" s="22"/>
      <c r="EP1335" s="22"/>
      <c r="EQ1335" s="22"/>
      <c r="ER1335" s="22"/>
      <c r="ES1335" s="22"/>
      <c r="ET1335" s="22"/>
      <c r="EU1335" s="22"/>
      <c r="EV1335" s="22"/>
      <c r="EW1335" s="22"/>
      <c r="EX1335" s="22"/>
      <c r="EY1335" s="22"/>
      <c r="EZ1335" s="22"/>
      <c r="FA1335" s="22"/>
      <c r="FB1335" s="22"/>
      <c r="FC1335" s="22"/>
      <c r="FD1335" s="22"/>
      <c r="FE1335" s="22"/>
      <c r="FF1335" s="22"/>
      <c r="FG1335" s="22"/>
      <c r="FH1335" s="22"/>
      <c r="FI1335" s="22"/>
      <c r="FJ1335" s="22"/>
      <c r="FK1335" s="22"/>
      <c r="FL1335" s="22"/>
      <c r="FM1335" s="22"/>
      <c r="FN1335" s="22"/>
      <c r="FO1335" s="22"/>
      <c r="FP1335" s="22"/>
    </row>
    <row r="1336" spans="1:172" ht="15">
      <c r="A1336" s="65"/>
      <c r="B1336" s="22"/>
      <c r="C1336" s="22"/>
      <c r="D1336" s="22"/>
      <c r="E1336" s="22"/>
      <c r="F1336" s="22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  <c r="AF1336" s="22"/>
      <c r="AG1336" s="22"/>
      <c r="AH1336" s="22"/>
      <c r="AI1336" s="22"/>
      <c r="AJ1336" s="22"/>
      <c r="AK1336" s="22"/>
      <c r="AL1336" s="22"/>
      <c r="AM1336" s="22"/>
      <c r="AN1336" s="22"/>
      <c r="AO1336" s="22"/>
      <c r="AP1336" s="22"/>
      <c r="AQ1336" s="22"/>
      <c r="AR1336" s="22"/>
      <c r="AS1336" s="22"/>
      <c r="AT1336" s="22"/>
      <c r="AU1336" s="22"/>
      <c r="AV1336" s="22"/>
      <c r="AW1336" s="22"/>
      <c r="AX1336" s="22"/>
      <c r="AY1336" s="22"/>
      <c r="AZ1336" s="22"/>
      <c r="BA1336" s="22"/>
      <c r="BB1336" s="22"/>
      <c r="BC1336" s="22"/>
      <c r="BD1336" s="22"/>
      <c r="BE1336" s="22"/>
      <c r="BF1336" s="22"/>
      <c r="BG1336" s="22"/>
      <c r="BH1336" s="22"/>
      <c r="BI1336" s="22"/>
      <c r="BJ1336" s="22"/>
      <c r="BK1336" s="22"/>
      <c r="BL1336" s="22"/>
      <c r="BM1336" s="22"/>
      <c r="BN1336" s="22"/>
      <c r="BO1336" s="22"/>
      <c r="BP1336" s="22"/>
      <c r="BQ1336" s="22"/>
      <c r="BR1336" s="22"/>
      <c r="BS1336" s="22"/>
      <c r="BT1336" s="22"/>
      <c r="BU1336" s="22"/>
      <c r="BV1336" s="22"/>
      <c r="BW1336" s="22"/>
      <c r="BX1336" s="22"/>
      <c r="BY1336" s="22"/>
      <c r="BZ1336" s="22"/>
      <c r="CA1336" s="22"/>
      <c r="CB1336" s="22"/>
      <c r="CC1336" s="22"/>
      <c r="CD1336" s="22"/>
      <c r="CE1336" s="22"/>
      <c r="CF1336" s="22"/>
      <c r="CG1336" s="22"/>
      <c r="CH1336" s="22"/>
      <c r="CI1336" s="22"/>
      <c r="CJ1336" s="22"/>
      <c r="CK1336" s="22"/>
      <c r="CL1336" s="22"/>
      <c r="CM1336" s="22"/>
      <c r="CN1336" s="22"/>
      <c r="CO1336" s="22"/>
      <c r="CP1336" s="22"/>
      <c r="CQ1336" s="22"/>
      <c r="CR1336" s="22"/>
      <c r="CS1336" s="22"/>
      <c r="CT1336" s="22"/>
      <c r="CU1336" s="22"/>
      <c r="CV1336" s="22"/>
      <c r="CW1336" s="22"/>
      <c r="CX1336" s="22"/>
      <c r="CY1336" s="22"/>
      <c r="CZ1336" s="22"/>
      <c r="DA1336" s="22"/>
      <c r="DB1336" s="22"/>
      <c r="DC1336" s="22"/>
      <c r="DD1336" s="22"/>
      <c r="DE1336" s="22"/>
      <c r="DF1336" s="22"/>
      <c r="DG1336" s="22"/>
      <c r="DH1336" s="22"/>
      <c r="DI1336" s="22"/>
      <c r="DJ1336" s="22"/>
      <c r="DK1336" s="22"/>
      <c r="DL1336" s="22"/>
      <c r="DM1336" s="22"/>
      <c r="DN1336" s="22"/>
      <c r="DO1336" s="22"/>
      <c r="DP1336" s="22"/>
      <c r="DQ1336" s="22"/>
      <c r="DR1336" s="22"/>
      <c r="DS1336" s="22"/>
      <c r="DT1336" s="22"/>
      <c r="DU1336" s="22"/>
      <c r="DV1336" s="22"/>
      <c r="DW1336" s="22"/>
      <c r="DX1336" s="22"/>
      <c r="DY1336" s="22"/>
      <c r="DZ1336" s="22"/>
      <c r="EA1336" s="22"/>
      <c r="EB1336" s="22"/>
      <c r="EC1336" s="22"/>
      <c r="ED1336" s="22"/>
      <c r="EE1336" s="22"/>
      <c r="EF1336" s="22"/>
      <c r="EG1336" s="22"/>
      <c r="EH1336" s="22"/>
      <c r="EI1336" s="22"/>
      <c r="EJ1336" s="22"/>
      <c r="EK1336" s="22"/>
      <c r="EL1336" s="22"/>
      <c r="EM1336" s="22"/>
      <c r="EN1336" s="22"/>
      <c r="EO1336" s="22"/>
      <c r="EP1336" s="22"/>
      <c r="EQ1336" s="22"/>
      <c r="ER1336" s="22"/>
      <c r="ES1336" s="22"/>
      <c r="ET1336" s="22"/>
      <c r="EU1336" s="22"/>
      <c r="EV1336" s="22"/>
      <c r="EW1336" s="22"/>
      <c r="EX1336" s="22"/>
      <c r="EY1336" s="22"/>
      <c r="EZ1336" s="22"/>
      <c r="FA1336" s="22"/>
      <c r="FB1336" s="22"/>
      <c r="FC1336" s="22"/>
      <c r="FD1336" s="22"/>
      <c r="FE1336" s="22"/>
      <c r="FF1336" s="22"/>
      <c r="FG1336" s="22"/>
      <c r="FH1336" s="22"/>
      <c r="FI1336" s="22"/>
      <c r="FJ1336" s="22"/>
      <c r="FK1336" s="22"/>
      <c r="FL1336" s="22"/>
      <c r="FM1336" s="22"/>
      <c r="FN1336" s="22"/>
      <c r="FO1336" s="22"/>
      <c r="FP1336" s="22"/>
    </row>
    <row r="1337" spans="1:172" ht="15">
      <c r="A1337" s="65"/>
      <c r="B1337" s="22"/>
      <c r="C1337" s="22"/>
      <c r="D1337" s="22"/>
      <c r="E1337" s="22"/>
      <c r="F1337" s="22"/>
      <c r="G1337" s="22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  <c r="AF1337" s="22"/>
      <c r="AG1337" s="22"/>
      <c r="AH1337" s="22"/>
      <c r="AI1337" s="22"/>
      <c r="AJ1337" s="22"/>
      <c r="AK1337" s="22"/>
      <c r="AL1337" s="22"/>
      <c r="AM1337" s="22"/>
      <c r="AN1337" s="22"/>
      <c r="AO1337" s="22"/>
      <c r="AP1337" s="22"/>
      <c r="AQ1337" s="22"/>
      <c r="AR1337" s="22"/>
      <c r="AS1337" s="22"/>
      <c r="AT1337" s="22"/>
      <c r="AU1337" s="22"/>
      <c r="AV1337" s="22"/>
      <c r="AW1337" s="22"/>
      <c r="AX1337" s="22"/>
      <c r="AY1337" s="22"/>
      <c r="AZ1337" s="22"/>
      <c r="BA1337" s="22"/>
      <c r="BB1337" s="22"/>
      <c r="BC1337" s="22"/>
      <c r="BD1337" s="22"/>
      <c r="BE1337" s="22"/>
      <c r="BF1337" s="22"/>
      <c r="BG1337" s="22"/>
      <c r="BH1337" s="22"/>
      <c r="BI1337" s="22"/>
      <c r="BJ1337" s="22"/>
      <c r="BK1337" s="22"/>
      <c r="BL1337" s="22"/>
      <c r="BM1337" s="22"/>
      <c r="BN1337" s="22"/>
      <c r="BO1337" s="22"/>
      <c r="BP1337" s="22"/>
      <c r="BQ1337" s="22"/>
      <c r="BR1337" s="22"/>
      <c r="BS1337" s="22"/>
      <c r="BT1337" s="22"/>
      <c r="BU1337" s="22"/>
      <c r="BV1337" s="22"/>
      <c r="BW1337" s="22"/>
      <c r="BX1337" s="22"/>
      <c r="BY1337" s="22"/>
      <c r="BZ1337" s="22"/>
      <c r="CA1337" s="22"/>
      <c r="CB1337" s="22"/>
      <c r="CC1337" s="22"/>
      <c r="CD1337" s="22"/>
      <c r="CE1337" s="22"/>
      <c r="CF1337" s="22"/>
      <c r="CG1337" s="22"/>
      <c r="CH1337" s="22"/>
      <c r="CI1337" s="22"/>
      <c r="CJ1337" s="22"/>
      <c r="CK1337" s="22"/>
      <c r="CL1337" s="22"/>
      <c r="CM1337" s="22"/>
      <c r="CN1337" s="22"/>
      <c r="CO1337" s="22"/>
      <c r="CP1337" s="22"/>
      <c r="CQ1337" s="22"/>
      <c r="CR1337" s="22"/>
      <c r="CS1337" s="22"/>
      <c r="CT1337" s="22"/>
      <c r="CU1337" s="22"/>
      <c r="CV1337" s="22"/>
      <c r="CW1337" s="22"/>
      <c r="CX1337" s="22"/>
      <c r="CY1337" s="22"/>
      <c r="CZ1337" s="22"/>
      <c r="DA1337" s="22"/>
      <c r="DB1337" s="22"/>
      <c r="DC1337" s="22"/>
      <c r="DD1337" s="22"/>
      <c r="DE1337" s="22"/>
      <c r="DF1337" s="22"/>
      <c r="DG1337" s="22"/>
      <c r="DH1337" s="22"/>
      <c r="DI1337" s="22"/>
      <c r="DJ1337" s="22"/>
      <c r="DK1337" s="22"/>
      <c r="DL1337" s="22"/>
      <c r="DM1337" s="22"/>
      <c r="DN1337" s="22"/>
      <c r="DO1337" s="22"/>
      <c r="DP1337" s="22"/>
      <c r="DQ1337" s="22"/>
      <c r="DR1337" s="22"/>
      <c r="DS1337" s="22"/>
      <c r="DT1337" s="22"/>
      <c r="DU1337" s="22"/>
      <c r="DV1337" s="22"/>
      <c r="DW1337" s="22"/>
      <c r="DX1337" s="22"/>
      <c r="DY1337" s="22"/>
      <c r="DZ1337" s="22"/>
      <c r="EA1337" s="22"/>
      <c r="EB1337" s="22"/>
      <c r="EC1337" s="22"/>
      <c r="ED1337" s="22"/>
      <c r="EE1337" s="22"/>
      <c r="EF1337" s="22"/>
      <c r="EG1337" s="22"/>
      <c r="EH1337" s="22"/>
      <c r="EI1337" s="22"/>
      <c r="EJ1337" s="22"/>
      <c r="EK1337" s="22"/>
      <c r="EL1337" s="22"/>
      <c r="EM1337" s="22"/>
      <c r="EN1337" s="22"/>
      <c r="EO1337" s="22"/>
      <c r="EP1337" s="22"/>
      <c r="EQ1337" s="22"/>
      <c r="ER1337" s="22"/>
      <c r="ES1337" s="22"/>
      <c r="ET1337" s="22"/>
      <c r="EU1337" s="22"/>
      <c r="EV1337" s="22"/>
      <c r="EW1337" s="22"/>
      <c r="EX1337" s="22"/>
      <c r="EY1337" s="22"/>
      <c r="EZ1337" s="22"/>
      <c r="FA1337" s="22"/>
      <c r="FB1337" s="22"/>
      <c r="FC1337" s="22"/>
      <c r="FD1337" s="22"/>
      <c r="FE1337" s="22"/>
      <c r="FF1337" s="22"/>
      <c r="FG1337" s="22"/>
      <c r="FH1337" s="22"/>
      <c r="FI1337" s="22"/>
      <c r="FJ1337" s="22"/>
      <c r="FK1337" s="22"/>
      <c r="FL1337" s="22"/>
      <c r="FM1337" s="22"/>
      <c r="FN1337" s="22"/>
      <c r="FO1337" s="22"/>
      <c r="FP1337" s="22"/>
    </row>
    <row r="1338" spans="1:172" ht="15">
      <c r="A1338" s="65"/>
      <c r="B1338" s="22"/>
      <c r="C1338" s="22"/>
      <c r="D1338" s="22"/>
      <c r="E1338" s="22"/>
      <c r="F1338" s="22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22"/>
      <c r="AH1338" s="22"/>
      <c r="AI1338" s="22"/>
      <c r="AJ1338" s="22"/>
      <c r="AK1338" s="22"/>
      <c r="AL1338" s="22"/>
      <c r="AM1338" s="22"/>
      <c r="AN1338" s="22"/>
      <c r="AO1338" s="22"/>
      <c r="AP1338" s="22"/>
      <c r="AQ1338" s="22"/>
      <c r="AR1338" s="22"/>
      <c r="AS1338" s="22"/>
      <c r="AT1338" s="22"/>
      <c r="AU1338" s="22"/>
      <c r="AV1338" s="22"/>
      <c r="AW1338" s="22"/>
      <c r="AX1338" s="22"/>
      <c r="AY1338" s="22"/>
      <c r="AZ1338" s="22"/>
      <c r="BA1338" s="22"/>
      <c r="BB1338" s="22"/>
      <c r="BC1338" s="22"/>
      <c r="BD1338" s="22"/>
      <c r="BE1338" s="22"/>
      <c r="BF1338" s="22"/>
      <c r="BG1338" s="22"/>
      <c r="BH1338" s="22"/>
      <c r="BI1338" s="22"/>
      <c r="BJ1338" s="22"/>
      <c r="BK1338" s="22"/>
      <c r="BL1338" s="22"/>
      <c r="BM1338" s="22"/>
      <c r="BN1338" s="22"/>
      <c r="BO1338" s="22"/>
      <c r="BP1338" s="22"/>
      <c r="BQ1338" s="22"/>
      <c r="BR1338" s="22"/>
      <c r="BS1338" s="22"/>
      <c r="BT1338" s="22"/>
      <c r="BU1338" s="22"/>
      <c r="BV1338" s="22"/>
      <c r="BW1338" s="22"/>
      <c r="BX1338" s="22"/>
      <c r="BY1338" s="22"/>
      <c r="BZ1338" s="22"/>
      <c r="CA1338" s="22"/>
      <c r="CB1338" s="22"/>
      <c r="CC1338" s="22"/>
      <c r="CD1338" s="22"/>
      <c r="CE1338" s="22"/>
      <c r="CF1338" s="22"/>
      <c r="CG1338" s="22"/>
      <c r="CH1338" s="22"/>
      <c r="CI1338" s="22"/>
      <c r="CJ1338" s="22"/>
      <c r="CK1338" s="22"/>
      <c r="CL1338" s="22"/>
      <c r="CM1338" s="22"/>
      <c r="CN1338" s="22"/>
      <c r="CO1338" s="22"/>
      <c r="CP1338" s="22"/>
      <c r="CQ1338" s="22"/>
      <c r="CR1338" s="22"/>
      <c r="CS1338" s="22"/>
      <c r="CT1338" s="22"/>
      <c r="CU1338" s="22"/>
      <c r="CV1338" s="22"/>
      <c r="CW1338" s="22"/>
      <c r="CX1338" s="22"/>
      <c r="CY1338" s="22"/>
      <c r="CZ1338" s="22"/>
      <c r="DA1338" s="22"/>
      <c r="DB1338" s="22"/>
      <c r="DC1338" s="22"/>
      <c r="DD1338" s="22"/>
      <c r="DE1338" s="22"/>
      <c r="DF1338" s="22"/>
      <c r="DG1338" s="22"/>
      <c r="DH1338" s="22"/>
      <c r="DI1338" s="22"/>
      <c r="DJ1338" s="22"/>
      <c r="DK1338" s="22"/>
      <c r="DL1338" s="22"/>
      <c r="DM1338" s="22"/>
      <c r="DN1338" s="22"/>
      <c r="DO1338" s="22"/>
      <c r="DP1338" s="22"/>
      <c r="DQ1338" s="22"/>
      <c r="DR1338" s="22"/>
      <c r="DS1338" s="22"/>
      <c r="DT1338" s="22"/>
      <c r="DU1338" s="22"/>
      <c r="DV1338" s="22"/>
      <c r="DW1338" s="22"/>
      <c r="DX1338" s="22"/>
      <c r="DY1338" s="22"/>
      <c r="DZ1338" s="22"/>
      <c r="EA1338" s="22"/>
      <c r="EB1338" s="22"/>
      <c r="EC1338" s="22"/>
      <c r="ED1338" s="22"/>
      <c r="EE1338" s="22"/>
      <c r="EF1338" s="22"/>
      <c r="EG1338" s="22"/>
      <c r="EH1338" s="22"/>
      <c r="EI1338" s="22"/>
      <c r="EJ1338" s="22"/>
      <c r="EK1338" s="22"/>
      <c r="EL1338" s="22"/>
      <c r="EM1338" s="22"/>
      <c r="EN1338" s="22"/>
      <c r="EO1338" s="22"/>
      <c r="EP1338" s="22"/>
      <c r="EQ1338" s="22"/>
      <c r="ER1338" s="22"/>
      <c r="ES1338" s="22"/>
      <c r="ET1338" s="22"/>
      <c r="EU1338" s="22"/>
      <c r="EV1338" s="22"/>
      <c r="EW1338" s="22"/>
      <c r="EX1338" s="22"/>
      <c r="EY1338" s="22"/>
      <c r="EZ1338" s="22"/>
      <c r="FA1338" s="22"/>
      <c r="FB1338" s="22"/>
      <c r="FC1338" s="22"/>
      <c r="FD1338" s="22"/>
      <c r="FE1338" s="22"/>
      <c r="FF1338" s="22"/>
      <c r="FG1338" s="22"/>
      <c r="FH1338" s="22"/>
      <c r="FI1338" s="22"/>
      <c r="FJ1338" s="22"/>
      <c r="FK1338" s="22"/>
      <c r="FL1338" s="22"/>
      <c r="FM1338" s="22"/>
      <c r="FN1338" s="22"/>
      <c r="FO1338" s="22"/>
      <c r="FP1338" s="22"/>
    </row>
    <row r="1339" spans="1:172" ht="15">
      <c r="A1339" s="65"/>
      <c r="B1339" s="22"/>
      <c r="C1339" s="22"/>
      <c r="D1339" s="22"/>
      <c r="E1339" s="22"/>
      <c r="F1339" s="22"/>
      <c r="G1339" s="22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22"/>
      <c r="AH1339" s="22"/>
      <c r="AI1339" s="22"/>
      <c r="AJ1339" s="22"/>
      <c r="AK1339" s="22"/>
      <c r="AL1339" s="22"/>
      <c r="AM1339" s="22"/>
      <c r="AN1339" s="22"/>
      <c r="AO1339" s="22"/>
      <c r="AP1339" s="22"/>
      <c r="AQ1339" s="22"/>
      <c r="AR1339" s="22"/>
      <c r="AS1339" s="22"/>
      <c r="AT1339" s="22"/>
      <c r="AU1339" s="22"/>
      <c r="AV1339" s="22"/>
      <c r="AW1339" s="22"/>
      <c r="AX1339" s="22"/>
      <c r="AY1339" s="22"/>
      <c r="AZ1339" s="22"/>
      <c r="BA1339" s="22"/>
      <c r="BB1339" s="22"/>
      <c r="BC1339" s="22"/>
      <c r="BD1339" s="22"/>
      <c r="BE1339" s="22"/>
      <c r="BF1339" s="22"/>
      <c r="BG1339" s="22"/>
      <c r="BH1339" s="22"/>
      <c r="BI1339" s="22"/>
      <c r="BJ1339" s="22"/>
      <c r="BK1339" s="22"/>
      <c r="BL1339" s="22"/>
      <c r="BM1339" s="22"/>
      <c r="BN1339" s="22"/>
      <c r="BO1339" s="22"/>
      <c r="BP1339" s="22"/>
      <c r="BQ1339" s="22"/>
      <c r="BR1339" s="22"/>
      <c r="BS1339" s="22"/>
      <c r="BT1339" s="22"/>
      <c r="BU1339" s="22"/>
      <c r="BV1339" s="22"/>
      <c r="BW1339" s="22"/>
      <c r="BX1339" s="22"/>
      <c r="BY1339" s="22"/>
      <c r="BZ1339" s="22"/>
      <c r="CA1339" s="22"/>
      <c r="CB1339" s="22"/>
      <c r="CC1339" s="22"/>
      <c r="CD1339" s="22"/>
      <c r="CE1339" s="22"/>
      <c r="CF1339" s="22"/>
      <c r="CG1339" s="22"/>
      <c r="CH1339" s="22"/>
      <c r="CI1339" s="22"/>
      <c r="CJ1339" s="22"/>
      <c r="CK1339" s="22"/>
      <c r="CL1339" s="22"/>
      <c r="CM1339" s="22"/>
      <c r="CN1339" s="22"/>
      <c r="CO1339" s="22"/>
      <c r="CP1339" s="22"/>
      <c r="CQ1339" s="22"/>
      <c r="CR1339" s="22"/>
      <c r="CS1339" s="22"/>
      <c r="CT1339" s="22"/>
      <c r="CU1339" s="22"/>
      <c r="CV1339" s="22"/>
      <c r="CW1339" s="22"/>
      <c r="CX1339" s="22"/>
      <c r="CY1339" s="22"/>
      <c r="CZ1339" s="22"/>
      <c r="DA1339" s="22"/>
      <c r="DB1339" s="22"/>
      <c r="DC1339" s="22"/>
      <c r="DD1339" s="22"/>
      <c r="DE1339" s="22"/>
      <c r="DF1339" s="22"/>
      <c r="DG1339" s="22"/>
      <c r="DH1339" s="22"/>
      <c r="DI1339" s="22"/>
      <c r="DJ1339" s="22"/>
      <c r="DK1339" s="22"/>
      <c r="DL1339" s="22"/>
      <c r="DM1339" s="22"/>
      <c r="DN1339" s="22"/>
      <c r="DO1339" s="22"/>
      <c r="DP1339" s="22"/>
      <c r="DQ1339" s="22"/>
      <c r="DR1339" s="22"/>
      <c r="DS1339" s="22"/>
      <c r="DT1339" s="22"/>
      <c r="DU1339" s="22"/>
      <c r="DV1339" s="22"/>
      <c r="DW1339" s="22"/>
      <c r="DX1339" s="22"/>
      <c r="DY1339" s="22"/>
      <c r="DZ1339" s="22"/>
      <c r="EA1339" s="22"/>
      <c r="EB1339" s="22"/>
      <c r="EC1339" s="22"/>
      <c r="ED1339" s="22"/>
      <c r="EE1339" s="22"/>
      <c r="EF1339" s="22"/>
      <c r="EG1339" s="22"/>
      <c r="EH1339" s="22"/>
      <c r="EI1339" s="22"/>
      <c r="EJ1339" s="22"/>
      <c r="EK1339" s="22"/>
      <c r="EL1339" s="22"/>
      <c r="EM1339" s="22"/>
      <c r="EN1339" s="22"/>
      <c r="EO1339" s="22"/>
      <c r="EP1339" s="22"/>
      <c r="EQ1339" s="22"/>
      <c r="ER1339" s="22"/>
      <c r="ES1339" s="22"/>
      <c r="ET1339" s="22"/>
      <c r="EU1339" s="22"/>
      <c r="EV1339" s="22"/>
      <c r="EW1339" s="22"/>
      <c r="EX1339" s="22"/>
      <c r="EY1339" s="22"/>
      <c r="EZ1339" s="22"/>
      <c r="FA1339" s="22"/>
      <c r="FB1339" s="22"/>
      <c r="FC1339" s="22"/>
      <c r="FD1339" s="22"/>
      <c r="FE1339" s="22"/>
      <c r="FF1339" s="22"/>
      <c r="FG1339" s="22"/>
      <c r="FH1339" s="22"/>
      <c r="FI1339" s="22"/>
      <c r="FJ1339" s="22"/>
      <c r="FK1339" s="22"/>
      <c r="FL1339" s="22"/>
      <c r="FM1339" s="22"/>
      <c r="FN1339" s="22"/>
      <c r="FO1339" s="22"/>
      <c r="FP1339" s="22"/>
    </row>
    <row r="1340" spans="1:172" ht="15">
      <c r="A1340" s="65"/>
      <c r="B1340" s="22"/>
      <c r="C1340" s="22"/>
      <c r="D1340" s="22"/>
      <c r="E1340" s="22"/>
      <c r="F1340" s="22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22"/>
      <c r="AH1340" s="22"/>
      <c r="AI1340" s="22"/>
      <c r="AJ1340" s="22"/>
      <c r="AK1340" s="22"/>
      <c r="AL1340" s="22"/>
      <c r="AM1340" s="22"/>
      <c r="AN1340" s="22"/>
      <c r="AO1340" s="22"/>
      <c r="AP1340" s="22"/>
      <c r="AQ1340" s="22"/>
      <c r="AR1340" s="22"/>
      <c r="AS1340" s="22"/>
      <c r="AT1340" s="22"/>
      <c r="AU1340" s="22"/>
      <c r="AV1340" s="22"/>
      <c r="AW1340" s="22"/>
      <c r="AX1340" s="22"/>
      <c r="AY1340" s="22"/>
      <c r="AZ1340" s="22"/>
      <c r="BA1340" s="22"/>
      <c r="BB1340" s="22"/>
      <c r="BC1340" s="22"/>
      <c r="BD1340" s="22"/>
      <c r="BE1340" s="22"/>
      <c r="BF1340" s="22"/>
      <c r="BG1340" s="22"/>
      <c r="BH1340" s="22"/>
      <c r="BI1340" s="22"/>
      <c r="BJ1340" s="22"/>
      <c r="BK1340" s="22"/>
      <c r="BL1340" s="22"/>
      <c r="BM1340" s="22"/>
      <c r="BN1340" s="22"/>
      <c r="BO1340" s="22"/>
      <c r="BP1340" s="22"/>
      <c r="BQ1340" s="22"/>
      <c r="BR1340" s="22"/>
      <c r="BS1340" s="22"/>
      <c r="BT1340" s="22"/>
      <c r="BU1340" s="22"/>
      <c r="BV1340" s="22"/>
      <c r="BW1340" s="22"/>
      <c r="BX1340" s="22"/>
      <c r="BY1340" s="22"/>
      <c r="BZ1340" s="22"/>
      <c r="CA1340" s="22"/>
      <c r="CB1340" s="22"/>
      <c r="CC1340" s="22"/>
      <c r="CD1340" s="22"/>
      <c r="CE1340" s="22"/>
      <c r="CF1340" s="22"/>
      <c r="CG1340" s="22"/>
      <c r="CH1340" s="22"/>
      <c r="CI1340" s="22"/>
      <c r="CJ1340" s="22"/>
      <c r="CK1340" s="22"/>
      <c r="CL1340" s="22"/>
      <c r="CM1340" s="22"/>
      <c r="CN1340" s="22"/>
      <c r="CO1340" s="22"/>
      <c r="CP1340" s="22"/>
      <c r="CQ1340" s="22"/>
      <c r="CR1340" s="22"/>
      <c r="CS1340" s="22"/>
      <c r="CT1340" s="22"/>
      <c r="CU1340" s="22"/>
      <c r="CV1340" s="22"/>
      <c r="CW1340" s="22"/>
      <c r="CX1340" s="22"/>
      <c r="CY1340" s="22"/>
      <c r="CZ1340" s="22"/>
      <c r="DA1340" s="22"/>
      <c r="DB1340" s="22"/>
      <c r="DC1340" s="22"/>
      <c r="DD1340" s="22"/>
      <c r="DE1340" s="22"/>
      <c r="DF1340" s="22"/>
      <c r="DG1340" s="22"/>
      <c r="DH1340" s="22"/>
      <c r="DI1340" s="22"/>
      <c r="DJ1340" s="22"/>
      <c r="DK1340" s="22"/>
      <c r="DL1340" s="22"/>
      <c r="DM1340" s="22"/>
      <c r="DN1340" s="22"/>
      <c r="DO1340" s="22"/>
      <c r="DP1340" s="22"/>
      <c r="DQ1340" s="22"/>
      <c r="DR1340" s="22"/>
      <c r="DS1340" s="22"/>
      <c r="DT1340" s="22"/>
      <c r="DU1340" s="22"/>
      <c r="DV1340" s="22"/>
      <c r="DW1340" s="22"/>
      <c r="DX1340" s="22"/>
      <c r="DY1340" s="22"/>
      <c r="DZ1340" s="22"/>
      <c r="EA1340" s="22"/>
      <c r="EB1340" s="22"/>
      <c r="EC1340" s="22"/>
      <c r="ED1340" s="22"/>
      <c r="EE1340" s="22"/>
      <c r="EF1340" s="22"/>
      <c r="EG1340" s="22"/>
      <c r="EH1340" s="22"/>
      <c r="EI1340" s="22"/>
      <c r="EJ1340" s="22"/>
      <c r="EK1340" s="22"/>
      <c r="EL1340" s="22"/>
      <c r="EM1340" s="22"/>
      <c r="EN1340" s="22"/>
      <c r="EO1340" s="22"/>
      <c r="EP1340" s="22"/>
      <c r="EQ1340" s="22"/>
      <c r="ER1340" s="22"/>
      <c r="ES1340" s="22"/>
      <c r="ET1340" s="22"/>
      <c r="EU1340" s="22"/>
      <c r="EV1340" s="22"/>
      <c r="EW1340" s="22"/>
      <c r="EX1340" s="22"/>
      <c r="EY1340" s="22"/>
      <c r="EZ1340" s="22"/>
      <c r="FA1340" s="22"/>
      <c r="FB1340" s="22"/>
      <c r="FC1340" s="22"/>
      <c r="FD1340" s="22"/>
      <c r="FE1340" s="22"/>
      <c r="FF1340" s="22"/>
      <c r="FG1340" s="22"/>
      <c r="FH1340" s="22"/>
      <c r="FI1340" s="22"/>
      <c r="FJ1340" s="22"/>
      <c r="FK1340" s="22"/>
      <c r="FL1340" s="22"/>
      <c r="FM1340" s="22"/>
      <c r="FN1340" s="22"/>
      <c r="FO1340" s="22"/>
      <c r="FP1340" s="22"/>
    </row>
    <row r="1341" spans="1:172" ht="15">
      <c r="A1341" s="65"/>
      <c r="B1341" s="22"/>
      <c r="C1341" s="22"/>
      <c r="D1341" s="22"/>
      <c r="E1341" s="22"/>
      <c r="F1341" s="22"/>
      <c r="G1341" s="22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  <c r="AF1341" s="22"/>
      <c r="AG1341" s="22"/>
      <c r="AH1341" s="22"/>
      <c r="AI1341" s="22"/>
      <c r="AJ1341" s="22"/>
      <c r="AK1341" s="22"/>
      <c r="AL1341" s="22"/>
      <c r="AM1341" s="22"/>
      <c r="AN1341" s="22"/>
      <c r="AO1341" s="22"/>
      <c r="AP1341" s="22"/>
      <c r="AQ1341" s="22"/>
      <c r="AR1341" s="22"/>
      <c r="AS1341" s="22"/>
      <c r="AT1341" s="22"/>
      <c r="AU1341" s="22"/>
      <c r="AV1341" s="22"/>
      <c r="AW1341" s="22"/>
      <c r="AX1341" s="22"/>
      <c r="AY1341" s="22"/>
      <c r="AZ1341" s="22"/>
      <c r="BA1341" s="22"/>
      <c r="BB1341" s="22"/>
      <c r="BC1341" s="22"/>
      <c r="BD1341" s="22"/>
      <c r="BE1341" s="22"/>
      <c r="BF1341" s="22"/>
      <c r="BG1341" s="22"/>
      <c r="BH1341" s="22"/>
      <c r="BI1341" s="22"/>
      <c r="BJ1341" s="22"/>
      <c r="BK1341" s="22"/>
      <c r="BL1341" s="22"/>
      <c r="BM1341" s="22"/>
      <c r="BN1341" s="22"/>
      <c r="BO1341" s="22"/>
      <c r="BP1341" s="22"/>
      <c r="BQ1341" s="22"/>
      <c r="BR1341" s="22"/>
      <c r="BS1341" s="22"/>
      <c r="BT1341" s="22"/>
      <c r="BU1341" s="22"/>
      <c r="BV1341" s="22"/>
      <c r="BW1341" s="22"/>
      <c r="BX1341" s="22"/>
      <c r="BY1341" s="22"/>
      <c r="BZ1341" s="22"/>
      <c r="CA1341" s="22"/>
      <c r="CB1341" s="22"/>
      <c r="CC1341" s="22"/>
      <c r="CD1341" s="22"/>
      <c r="CE1341" s="22"/>
      <c r="CF1341" s="22"/>
      <c r="CG1341" s="22"/>
      <c r="CH1341" s="22"/>
      <c r="CI1341" s="22"/>
      <c r="CJ1341" s="22"/>
      <c r="CK1341" s="22"/>
      <c r="CL1341" s="22"/>
      <c r="CM1341" s="22"/>
      <c r="CN1341" s="22"/>
      <c r="CO1341" s="22"/>
      <c r="CP1341" s="22"/>
      <c r="CQ1341" s="22"/>
      <c r="CR1341" s="22"/>
      <c r="CS1341" s="22"/>
      <c r="CT1341" s="22"/>
      <c r="CU1341" s="22"/>
      <c r="CV1341" s="22"/>
      <c r="CW1341" s="22"/>
      <c r="CX1341" s="22"/>
      <c r="CY1341" s="22"/>
      <c r="CZ1341" s="22"/>
      <c r="DA1341" s="22"/>
      <c r="DB1341" s="22"/>
      <c r="DC1341" s="22"/>
      <c r="DD1341" s="22"/>
      <c r="DE1341" s="22"/>
      <c r="DF1341" s="22"/>
      <c r="DG1341" s="22"/>
      <c r="DH1341" s="22"/>
      <c r="DI1341" s="22"/>
      <c r="DJ1341" s="22"/>
      <c r="DK1341" s="22"/>
      <c r="DL1341" s="22"/>
      <c r="DM1341" s="22"/>
      <c r="DN1341" s="22"/>
      <c r="DO1341" s="22"/>
      <c r="DP1341" s="22"/>
      <c r="DQ1341" s="22"/>
      <c r="DR1341" s="22"/>
      <c r="DS1341" s="22"/>
      <c r="DT1341" s="22"/>
      <c r="DU1341" s="22"/>
      <c r="DV1341" s="22"/>
      <c r="DW1341" s="22"/>
      <c r="DX1341" s="22"/>
      <c r="DY1341" s="22"/>
      <c r="DZ1341" s="22"/>
      <c r="EA1341" s="22"/>
      <c r="EB1341" s="22"/>
      <c r="EC1341" s="22"/>
      <c r="ED1341" s="22"/>
      <c r="EE1341" s="22"/>
      <c r="EF1341" s="22"/>
      <c r="EG1341" s="22"/>
      <c r="EH1341" s="22"/>
      <c r="EI1341" s="22"/>
      <c r="EJ1341" s="22"/>
      <c r="EK1341" s="22"/>
      <c r="EL1341" s="22"/>
      <c r="EM1341" s="22"/>
      <c r="EN1341" s="22"/>
      <c r="EO1341" s="22"/>
      <c r="EP1341" s="22"/>
      <c r="EQ1341" s="22"/>
      <c r="ER1341" s="22"/>
      <c r="ES1341" s="22"/>
      <c r="ET1341" s="22"/>
      <c r="EU1341" s="22"/>
      <c r="EV1341" s="22"/>
      <c r="EW1341" s="22"/>
      <c r="EX1341" s="22"/>
      <c r="EY1341" s="22"/>
      <c r="EZ1341" s="22"/>
      <c r="FA1341" s="22"/>
      <c r="FB1341" s="22"/>
      <c r="FC1341" s="22"/>
      <c r="FD1341" s="22"/>
      <c r="FE1341" s="22"/>
      <c r="FF1341" s="22"/>
      <c r="FG1341" s="22"/>
      <c r="FH1341" s="22"/>
      <c r="FI1341" s="22"/>
      <c r="FJ1341" s="22"/>
      <c r="FK1341" s="22"/>
      <c r="FL1341" s="22"/>
      <c r="FM1341" s="22"/>
      <c r="FN1341" s="22"/>
      <c r="FO1341" s="22"/>
      <c r="FP1341" s="22"/>
    </row>
    <row r="1342" spans="1:172" ht="15">
      <c r="A1342" s="65"/>
      <c r="B1342" s="22"/>
      <c r="C1342" s="22"/>
      <c r="D1342" s="22"/>
      <c r="E1342" s="22"/>
      <c r="F1342" s="22"/>
      <c r="G1342" s="22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  <c r="AF1342" s="22"/>
      <c r="AG1342" s="22"/>
      <c r="AH1342" s="22"/>
      <c r="AI1342" s="22"/>
      <c r="AJ1342" s="22"/>
      <c r="AK1342" s="22"/>
      <c r="AL1342" s="22"/>
      <c r="AM1342" s="22"/>
      <c r="AN1342" s="22"/>
      <c r="AO1342" s="22"/>
      <c r="AP1342" s="22"/>
      <c r="AQ1342" s="22"/>
      <c r="AR1342" s="22"/>
      <c r="AS1342" s="22"/>
      <c r="AT1342" s="22"/>
      <c r="AU1342" s="22"/>
      <c r="AV1342" s="22"/>
      <c r="AW1342" s="22"/>
      <c r="AX1342" s="22"/>
      <c r="AY1342" s="22"/>
      <c r="AZ1342" s="22"/>
      <c r="BA1342" s="22"/>
      <c r="BB1342" s="22"/>
      <c r="BC1342" s="22"/>
      <c r="BD1342" s="22"/>
      <c r="BE1342" s="22"/>
      <c r="BF1342" s="22"/>
      <c r="BG1342" s="22"/>
      <c r="BH1342" s="22"/>
      <c r="BI1342" s="22"/>
      <c r="BJ1342" s="22"/>
      <c r="BK1342" s="22"/>
      <c r="BL1342" s="22"/>
      <c r="BM1342" s="22"/>
      <c r="BN1342" s="22"/>
      <c r="BO1342" s="22"/>
      <c r="BP1342" s="22"/>
      <c r="BQ1342" s="22"/>
      <c r="BR1342" s="22"/>
      <c r="BS1342" s="22"/>
      <c r="BT1342" s="22"/>
      <c r="BU1342" s="22"/>
      <c r="BV1342" s="22"/>
      <c r="BW1342" s="22"/>
      <c r="BX1342" s="22"/>
      <c r="BY1342" s="22"/>
      <c r="BZ1342" s="22"/>
      <c r="CA1342" s="22"/>
      <c r="CB1342" s="22"/>
      <c r="CC1342" s="22"/>
      <c r="CD1342" s="22"/>
      <c r="CE1342" s="22"/>
      <c r="CF1342" s="22"/>
      <c r="CG1342" s="22"/>
      <c r="CH1342" s="22"/>
      <c r="CI1342" s="22"/>
      <c r="CJ1342" s="22"/>
      <c r="CK1342" s="22"/>
      <c r="CL1342" s="22"/>
      <c r="CM1342" s="22"/>
      <c r="CN1342" s="22"/>
      <c r="CO1342" s="22"/>
      <c r="CP1342" s="22"/>
      <c r="CQ1342" s="22"/>
      <c r="CR1342" s="22"/>
      <c r="CS1342" s="22"/>
      <c r="CT1342" s="22"/>
      <c r="CU1342" s="22"/>
      <c r="CV1342" s="22"/>
      <c r="CW1342" s="22"/>
      <c r="CX1342" s="22"/>
      <c r="CY1342" s="22"/>
      <c r="CZ1342" s="22"/>
      <c r="DA1342" s="22"/>
      <c r="DB1342" s="22"/>
      <c r="DC1342" s="22"/>
      <c r="DD1342" s="22"/>
      <c r="DE1342" s="22"/>
      <c r="DF1342" s="22"/>
      <c r="DG1342" s="22"/>
      <c r="DH1342" s="22"/>
      <c r="DI1342" s="22"/>
      <c r="DJ1342" s="22"/>
      <c r="DK1342" s="22"/>
      <c r="DL1342" s="22"/>
      <c r="DM1342" s="22"/>
      <c r="DN1342" s="22"/>
      <c r="DO1342" s="22"/>
      <c r="DP1342" s="22"/>
      <c r="DQ1342" s="22"/>
      <c r="DR1342" s="22"/>
      <c r="DS1342" s="22"/>
      <c r="DT1342" s="22"/>
      <c r="DU1342" s="22"/>
      <c r="DV1342" s="22"/>
      <c r="DW1342" s="22"/>
      <c r="DX1342" s="22"/>
      <c r="DY1342" s="22"/>
      <c r="DZ1342" s="22"/>
      <c r="EA1342" s="22"/>
      <c r="EB1342" s="22"/>
      <c r="EC1342" s="22"/>
      <c r="ED1342" s="22"/>
      <c r="EE1342" s="22"/>
      <c r="EF1342" s="22"/>
      <c r="EG1342" s="22"/>
      <c r="EH1342" s="22"/>
      <c r="EI1342" s="22"/>
      <c r="EJ1342" s="22"/>
      <c r="EK1342" s="22"/>
      <c r="EL1342" s="22"/>
      <c r="EM1342" s="22"/>
      <c r="EN1342" s="22"/>
      <c r="EO1342" s="22"/>
      <c r="EP1342" s="22"/>
      <c r="EQ1342" s="22"/>
      <c r="ER1342" s="22"/>
      <c r="ES1342" s="22"/>
      <c r="ET1342" s="22"/>
      <c r="EU1342" s="22"/>
      <c r="EV1342" s="22"/>
      <c r="EW1342" s="22"/>
      <c r="EX1342" s="22"/>
      <c r="EY1342" s="22"/>
      <c r="EZ1342" s="22"/>
      <c r="FA1342" s="22"/>
      <c r="FB1342" s="22"/>
      <c r="FC1342" s="22"/>
      <c r="FD1342" s="22"/>
      <c r="FE1342" s="22"/>
      <c r="FF1342" s="22"/>
      <c r="FG1342" s="22"/>
      <c r="FH1342" s="22"/>
      <c r="FI1342" s="22"/>
      <c r="FJ1342" s="22"/>
      <c r="FK1342" s="22"/>
      <c r="FL1342" s="22"/>
      <c r="FM1342" s="22"/>
      <c r="FN1342" s="22"/>
      <c r="FO1342" s="22"/>
      <c r="FP1342" s="22"/>
    </row>
    <row r="1343" spans="1:172" ht="15">
      <c r="A1343" s="65"/>
      <c r="B1343" s="22"/>
      <c r="C1343" s="22"/>
      <c r="D1343" s="22"/>
      <c r="E1343" s="22"/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/>
      <c r="BC1343" s="22"/>
      <c r="BD1343" s="22"/>
      <c r="BE1343" s="22"/>
      <c r="BF1343" s="22"/>
      <c r="BG1343" s="22"/>
      <c r="BH1343" s="22"/>
      <c r="BI1343" s="22"/>
      <c r="BJ1343" s="22"/>
      <c r="BK1343" s="22"/>
      <c r="BL1343" s="22"/>
      <c r="BM1343" s="22"/>
      <c r="BN1343" s="22"/>
      <c r="BO1343" s="22"/>
      <c r="BP1343" s="22"/>
      <c r="BQ1343" s="22"/>
      <c r="BR1343" s="22"/>
      <c r="BS1343" s="22"/>
      <c r="BT1343" s="22"/>
      <c r="BU1343" s="22"/>
      <c r="BV1343" s="22"/>
      <c r="BW1343" s="22"/>
      <c r="BX1343" s="22"/>
      <c r="BY1343" s="22"/>
      <c r="BZ1343" s="22"/>
      <c r="CA1343" s="22"/>
      <c r="CB1343" s="22"/>
      <c r="CC1343" s="22"/>
      <c r="CD1343" s="22"/>
      <c r="CE1343" s="22"/>
      <c r="CF1343" s="22"/>
      <c r="CG1343" s="22"/>
      <c r="CH1343" s="22"/>
      <c r="CI1343" s="22"/>
      <c r="CJ1343" s="22"/>
      <c r="CK1343" s="22"/>
      <c r="CL1343" s="22"/>
      <c r="CM1343" s="22"/>
      <c r="CN1343" s="22"/>
      <c r="CO1343" s="22"/>
      <c r="CP1343" s="22"/>
      <c r="CQ1343" s="22"/>
      <c r="CR1343" s="22"/>
      <c r="CS1343" s="22"/>
      <c r="CT1343" s="22"/>
      <c r="CU1343" s="22"/>
      <c r="CV1343" s="22"/>
      <c r="CW1343" s="22"/>
      <c r="CX1343" s="22"/>
      <c r="CY1343" s="22"/>
      <c r="CZ1343" s="22"/>
      <c r="DA1343" s="22"/>
      <c r="DB1343" s="22"/>
      <c r="DC1343" s="22"/>
      <c r="DD1343" s="22"/>
      <c r="DE1343" s="22"/>
      <c r="DF1343" s="22"/>
      <c r="DG1343" s="22"/>
      <c r="DH1343" s="22"/>
      <c r="DI1343" s="22"/>
      <c r="DJ1343" s="22"/>
      <c r="DK1343" s="22"/>
      <c r="DL1343" s="22"/>
      <c r="DM1343" s="22"/>
      <c r="DN1343" s="22"/>
      <c r="DO1343" s="22"/>
      <c r="DP1343" s="22"/>
      <c r="DQ1343" s="22"/>
      <c r="DR1343" s="22"/>
      <c r="DS1343" s="22"/>
      <c r="DT1343" s="22"/>
      <c r="DU1343" s="22"/>
      <c r="DV1343" s="22"/>
      <c r="DW1343" s="22"/>
      <c r="DX1343" s="22"/>
      <c r="DY1343" s="22"/>
      <c r="DZ1343" s="22"/>
      <c r="EA1343" s="22"/>
      <c r="EB1343" s="22"/>
      <c r="EC1343" s="22"/>
      <c r="ED1343" s="22"/>
      <c r="EE1343" s="22"/>
      <c r="EF1343" s="22"/>
      <c r="EG1343" s="22"/>
      <c r="EH1343" s="22"/>
      <c r="EI1343" s="22"/>
      <c r="EJ1343" s="22"/>
      <c r="EK1343" s="22"/>
      <c r="EL1343" s="22"/>
      <c r="EM1343" s="22"/>
      <c r="EN1343" s="22"/>
      <c r="EO1343" s="22"/>
      <c r="EP1343" s="22"/>
      <c r="EQ1343" s="22"/>
      <c r="ER1343" s="22"/>
      <c r="ES1343" s="22"/>
      <c r="ET1343" s="22"/>
      <c r="EU1343" s="22"/>
      <c r="EV1343" s="22"/>
      <c r="EW1343" s="22"/>
      <c r="EX1343" s="22"/>
      <c r="EY1343" s="22"/>
      <c r="EZ1343" s="22"/>
      <c r="FA1343" s="22"/>
      <c r="FB1343" s="22"/>
      <c r="FC1343" s="22"/>
      <c r="FD1343" s="22"/>
      <c r="FE1343" s="22"/>
      <c r="FF1343" s="22"/>
      <c r="FG1343" s="22"/>
      <c r="FH1343" s="22"/>
      <c r="FI1343" s="22"/>
      <c r="FJ1343" s="22"/>
      <c r="FK1343" s="22"/>
      <c r="FL1343" s="22"/>
      <c r="FM1343" s="22"/>
      <c r="FN1343" s="22"/>
      <c r="FO1343" s="22"/>
      <c r="FP1343" s="22"/>
    </row>
    <row r="1344" spans="1:172" ht="15">
      <c r="A1344" s="65"/>
      <c r="B1344" s="22"/>
      <c r="C1344" s="22"/>
      <c r="D1344" s="22"/>
      <c r="E1344" s="22"/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22"/>
      <c r="AH1344" s="22"/>
      <c r="AI1344" s="22"/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2"/>
      <c r="BC1344" s="22"/>
      <c r="BD1344" s="22"/>
      <c r="BE1344" s="22"/>
      <c r="BF1344" s="22"/>
      <c r="BG1344" s="22"/>
      <c r="BH1344" s="22"/>
      <c r="BI1344" s="22"/>
      <c r="BJ1344" s="22"/>
      <c r="BK1344" s="22"/>
      <c r="BL1344" s="22"/>
      <c r="BM1344" s="22"/>
      <c r="BN1344" s="22"/>
      <c r="BO1344" s="22"/>
      <c r="BP1344" s="22"/>
      <c r="BQ1344" s="22"/>
      <c r="BR1344" s="22"/>
      <c r="BS1344" s="22"/>
      <c r="BT1344" s="22"/>
      <c r="BU1344" s="22"/>
      <c r="BV1344" s="22"/>
      <c r="BW1344" s="22"/>
      <c r="BX1344" s="22"/>
      <c r="BY1344" s="22"/>
      <c r="BZ1344" s="22"/>
      <c r="CA1344" s="22"/>
      <c r="CB1344" s="22"/>
      <c r="CC1344" s="22"/>
      <c r="CD1344" s="22"/>
      <c r="CE1344" s="22"/>
      <c r="CF1344" s="22"/>
      <c r="CG1344" s="22"/>
      <c r="CH1344" s="22"/>
      <c r="CI1344" s="22"/>
      <c r="CJ1344" s="22"/>
      <c r="CK1344" s="22"/>
      <c r="CL1344" s="22"/>
      <c r="CM1344" s="22"/>
      <c r="CN1344" s="22"/>
      <c r="CO1344" s="22"/>
      <c r="CP1344" s="22"/>
      <c r="CQ1344" s="22"/>
      <c r="CR1344" s="22"/>
      <c r="CS1344" s="22"/>
      <c r="CT1344" s="22"/>
      <c r="CU1344" s="22"/>
      <c r="CV1344" s="22"/>
      <c r="CW1344" s="22"/>
      <c r="CX1344" s="22"/>
      <c r="CY1344" s="22"/>
      <c r="CZ1344" s="22"/>
      <c r="DA1344" s="22"/>
      <c r="DB1344" s="22"/>
      <c r="DC1344" s="22"/>
      <c r="DD1344" s="22"/>
      <c r="DE1344" s="22"/>
      <c r="DF1344" s="22"/>
      <c r="DG1344" s="22"/>
      <c r="DH1344" s="22"/>
      <c r="DI1344" s="22"/>
      <c r="DJ1344" s="22"/>
      <c r="DK1344" s="22"/>
      <c r="DL1344" s="22"/>
      <c r="DM1344" s="22"/>
      <c r="DN1344" s="22"/>
      <c r="DO1344" s="22"/>
      <c r="DP1344" s="22"/>
      <c r="DQ1344" s="22"/>
      <c r="DR1344" s="22"/>
      <c r="DS1344" s="22"/>
      <c r="DT1344" s="22"/>
      <c r="DU1344" s="22"/>
      <c r="DV1344" s="22"/>
      <c r="DW1344" s="22"/>
      <c r="DX1344" s="22"/>
      <c r="DY1344" s="22"/>
      <c r="DZ1344" s="22"/>
      <c r="EA1344" s="22"/>
      <c r="EB1344" s="22"/>
      <c r="EC1344" s="22"/>
      <c r="ED1344" s="22"/>
      <c r="EE1344" s="22"/>
      <c r="EF1344" s="22"/>
      <c r="EG1344" s="22"/>
      <c r="EH1344" s="22"/>
      <c r="EI1344" s="22"/>
      <c r="EJ1344" s="22"/>
      <c r="EK1344" s="22"/>
      <c r="EL1344" s="22"/>
      <c r="EM1344" s="22"/>
      <c r="EN1344" s="22"/>
      <c r="EO1344" s="22"/>
      <c r="EP1344" s="22"/>
      <c r="EQ1344" s="22"/>
      <c r="ER1344" s="22"/>
      <c r="ES1344" s="22"/>
      <c r="ET1344" s="22"/>
      <c r="EU1344" s="22"/>
      <c r="EV1344" s="22"/>
      <c r="EW1344" s="22"/>
      <c r="EX1344" s="22"/>
      <c r="EY1344" s="22"/>
      <c r="EZ1344" s="22"/>
      <c r="FA1344" s="22"/>
      <c r="FB1344" s="22"/>
      <c r="FC1344" s="22"/>
      <c r="FD1344" s="22"/>
      <c r="FE1344" s="22"/>
      <c r="FF1344" s="22"/>
      <c r="FG1344" s="22"/>
      <c r="FH1344" s="22"/>
      <c r="FI1344" s="22"/>
      <c r="FJ1344" s="22"/>
      <c r="FK1344" s="22"/>
      <c r="FL1344" s="22"/>
      <c r="FM1344" s="22"/>
      <c r="FN1344" s="22"/>
      <c r="FO1344" s="22"/>
      <c r="FP1344" s="22"/>
    </row>
    <row r="1345" spans="1:172" ht="15">
      <c r="A1345" s="65"/>
      <c r="B1345" s="22"/>
      <c r="C1345" s="22"/>
      <c r="D1345" s="22"/>
      <c r="E1345" s="22"/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  <c r="AF1345" s="22"/>
      <c r="AG1345" s="22"/>
      <c r="AH1345" s="22"/>
      <c r="AI1345" s="22"/>
      <c r="AJ1345" s="22"/>
      <c r="AK1345" s="22"/>
      <c r="AL1345" s="22"/>
      <c r="AM1345" s="22"/>
      <c r="AN1345" s="22"/>
      <c r="AO1345" s="22"/>
      <c r="AP1345" s="22"/>
      <c r="AQ1345" s="22"/>
      <c r="AR1345" s="22"/>
      <c r="AS1345" s="22"/>
      <c r="AT1345" s="22"/>
      <c r="AU1345" s="22"/>
      <c r="AV1345" s="22"/>
      <c r="AW1345" s="22"/>
      <c r="AX1345" s="22"/>
      <c r="AY1345" s="22"/>
      <c r="AZ1345" s="22"/>
      <c r="BA1345" s="22"/>
      <c r="BB1345" s="22"/>
      <c r="BC1345" s="22"/>
      <c r="BD1345" s="22"/>
      <c r="BE1345" s="22"/>
      <c r="BF1345" s="22"/>
      <c r="BG1345" s="22"/>
      <c r="BH1345" s="22"/>
      <c r="BI1345" s="22"/>
      <c r="BJ1345" s="22"/>
      <c r="BK1345" s="22"/>
      <c r="BL1345" s="22"/>
      <c r="BM1345" s="22"/>
      <c r="BN1345" s="22"/>
      <c r="BO1345" s="22"/>
      <c r="BP1345" s="22"/>
      <c r="BQ1345" s="22"/>
      <c r="BR1345" s="22"/>
      <c r="BS1345" s="22"/>
      <c r="BT1345" s="22"/>
      <c r="BU1345" s="22"/>
      <c r="BV1345" s="22"/>
      <c r="BW1345" s="22"/>
      <c r="BX1345" s="22"/>
      <c r="BY1345" s="22"/>
      <c r="BZ1345" s="22"/>
      <c r="CA1345" s="22"/>
      <c r="CB1345" s="22"/>
      <c r="CC1345" s="22"/>
      <c r="CD1345" s="22"/>
      <c r="CE1345" s="22"/>
      <c r="CF1345" s="22"/>
      <c r="CG1345" s="22"/>
      <c r="CH1345" s="22"/>
      <c r="CI1345" s="22"/>
      <c r="CJ1345" s="22"/>
      <c r="CK1345" s="22"/>
      <c r="CL1345" s="22"/>
      <c r="CM1345" s="22"/>
      <c r="CN1345" s="22"/>
      <c r="CO1345" s="22"/>
      <c r="CP1345" s="22"/>
      <c r="CQ1345" s="22"/>
      <c r="CR1345" s="22"/>
      <c r="CS1345" s="22"/>
      <c r="CT1345" s="22"/>
      <c r="CU1345" s="22"/>
      <c r="CV1345" s="22"/>
      <c r="CW1345" s="22"/>
      <c r="CX1345" s="22"/>
      <c r="CY1345" s="22"/>
      <c r="CZ1345" s="22"/>
      <c r="DA1345" s="22"/>
      <c r="DB1345" s="22"/>
      <c r="DC1345" s="22"/>
      <c r="DD1345" s="22"/>
      <c r="DE1345" s="22"/>
      <c r="DF1345" s="22"/>
      <c r="DG1345" s="22"/>
      <c r="DH1345" s="22"/>
      <c r="DI1345" s="22"/>
      <c r="DJ1345" s="22"/>
      <c r="DK1345" s="22"/>
      <c r="DL1345" s="22"/>
      <c r="DM1345" s="22"/>
      <c r="DN1345" s="22"/>
      <c r="DO1345" s="22"/>
      <c r="DP1345" s="22"/>
      <c r="DQ1345" s="22"/>
      <c r="DR1345" s="22"/>
      <c r="DS1345" s="22"/>
      <c r="DT1345" s="22"/>
      <c r="DU1345" s="22"/>
      <c r="DV1345" s="22"/>
      <c r="DW1345" s="22"/>
      <c r="DX1345" s="22"/>
      <c r="DY1345" s="22"/>
      <c r="DZ1345" s="22"/>
      <c r="EA1345" s="22"/>
      <c r="EB1345" s="22"/>
      <c r="EC1345" s="22"/>
      <c r="ED1345" s="22"/>
      <c r="EE1345" s="22"/>
      <c r="EF1345" s="22"/>
      <c r="EG1345" s="22"/>
      <c r="EH1345" s="22"/>
      <c r="EI1345" s="22"/>
      <c r="EJ1345" s="22"/>
      <c r="EK1345" s="22"/>
      <c r="EL1345" s="22"/>
      <c r="EM1345" s="22"/>
      <c r="EN1345" s="22"/>
      <c r="EO1345" s="22"/>
      <c r="EP1345" s="22"/>
      <c r="EQ1345" s="22"/>
      <c r="ER1345" s="22"/>
      <c r="ES1345" s="22"/>
      <c r="ET1345" s="22"/>
      <c r="EU1345" s="22"/>
      <c r="EV1345" s="22"/>
      <c r="EW1345" s="22"/>
      <c r="EX1345" s="22"/>
      <c r="EY1345" s="22"/>
      <c r="EZ1345" s="22"/>
      <c r="FA1345" s="22"/>
      <c r="FB1345" s="22"/>
      <c r="FC1345" s="22"/>
      <c r="FD1345" s="22"/>
      <c r="FE1345" s="22"/>
      <c r="FF1345" s="22"/>
      <c r="FG1345" s="22"/>
      <c r="FH1345" s="22"/>
      <c r="FI1345" s="22"/>
      <c r="FJ1345" s="22"/>
      <c r="FK1345" s="22"/>
      <c r="FL1345" s="22"/>
      <c r="FM1345" s="22"/>
      <c r="FN1345" s="22"/>
      <c r="FO1345" s="22"/>
      <c r="FP1345" s="22"/>
    </row>
    <row r="1346" spans="1:172" ht="15">
      <c r="A1346" s="65"/>
      <c r="B1346" s="22"/>
      <c r="C1346" s="22"/>
      <c r="D1346" s="22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/>
      <c r="AV1346" s="22"/>
      <c r="AW1346" s="22"/>
      <c r="AX1346" s="22"/>
      <c r="AY1346" s="22"/>
      <c r="AZ1346" s="22"/>
      <c r="BA1346" s="22"/>
      <c r="BB1346" s="22"/>
      <c r="BC1346" s="22"/>
      <c r="BD1346" s="22"/>
      <c r="BE1346" s="22"/>
      <c r="BF1346" s="22"/>
      <c r="BG1346" s="22"/>
      <c r="BH1346" s="22"/>
      <c r="BI1346" s="22"/>
      <c r="BJ1346" s="22"/>
      <c r="BK1346" s="22"/>
      <c r="BL1346" s="22"/>
      <c r="BM1346" s="22"/>
      <c r="BN1346" s="22"/>
      <c r="BO1346" s="22"/>
      <c r="BP1346" s="22"/>
      <c r="BQ1346" s="22"/>
      <c r="BR1346" s="22"/>
      <c r="BS1346" s="22"/>
      <c r="BT1346" s="22"/>
      <c r="BU1346" s="22"/>
      <c r="BV1346" s="22"/>
      <c r="BW1346" s="22"/>
      <c r="BX1346" s="22"/>
      <c r="BY1346" s="22"/>
      <c r="BZ1346" s="22"/>
      <c r="CA1346" s="22"/>
      <c r="CB1346" s="22"/>
      <c r="CC1346" s="22"/>
      <c r="CD1346" s="22"/>
      <c r="CE1346" s="22"/>
      <c r="CF1346" s="22"/>
      <c r="CG1346" s="22"/>
      <c r="CH1346" s="22"/>
      <c r="CI1346" s="22"/>
      <c r="CJ1346" s="22"/>
      <c r="CK1346" s="22"/>
      <c r="CL1346" s="22"/>
      <c r="CM1346" s="22"/>
      <c r="CN1346" s="22"/>
      <c r="CO1346" s="22"/>
      <c r="CP1346" s="22"/>
      <c r="CQ1346" s="22"/>
      <c r="CR1346" s="22"/>
      <c r="CS1346" s="22"/>
      <c r="CT1346" s="22"/>
      <c r="CU1346" s="22"/>
      <c r="CV1346" s="22"/>
      <c r="CW1346" s="22"/>
      <c r="CX1346" s="22"/>
      <c r="CY1346" s="22"/>
      <c r="CZ1346" s="22"/>
      <c r="DA1346" s="22"/>
      <c r="DB1346" s="22"/>
      <c r="DC1346" s="22"/>
      <c r="DD1346" s="22"/>
      <c r="DE1346" s="22"/>
      <c r="DF1346" s="22"/>
      <c r="DG1346" s="22"/>
      <c r="DH1346" s="22"/>
      <c r="DI1346" s="22"/>
      <c r="DJ1346" s="22"/>
      <c r="DK1346" s="22"/>
      <c r="DL1346" s="22"/>
      <c r="DM1346" s="22"/>
      <c r="DN1346" s="22"/>
      <c r="DO1346" s="22"/>
      <c r="DP1346" s="22"/>
      <c r="DQ1346" s="22"/>
      <c r="DR1346" s="22"/>
      <c r="DS1346" s="22"/>
      <c r="DT1346" s="22"/>
      <c r="DU1346" s="22"/>
      <c r="DV1346" s="22"/>
      <c r="DW1346" s="22"/>
      <c r="DX1346" s="22"/>
      <c r="DY1346" s="22"/>
      <c r="DZ1346" s="22"/>
      <c r="EA1346" s="22"/>
      <c r="EB1346" s="22"/>
      <c r="EC1346" s="22"/>
      <c r="ED1346" s="22"/>
      <c r="EE1346" s="22"/>
      <c r="EF1346" s="22"/>
      <c r="EG1346" s="22"/>
      <c r="EH1346" s="22"/>
      <c r="EI1346" s="22"/>
      <c r="EJ1346" s="22"/>
      <c r="EK1346" s="22"/>
      <c r="EL1346" s="22"/>
      <c r="EM1346" s="22"/>
      <c r="EN1346" s="22"/>
      <c r="EO1346" s="22"/>
      <c r="EP1346" s="22"/>
      <c r="EQ1346" s="22"/>
      <c r="ER1346" s="22"/>
      <c r="ES1346" s="22"/>
      <c r="ET1346" s="22"/>
      <c r="EU1346" s="22"/>
      <c r="EV1346" s="22"/>
      <c r="EW1346" s="22"/>
      <c r="EX1346" s="22"/>
      <c r="EY1346" s="22"/>
      <c r="EZ1346" s="22"/>
      <c r="FA1346" s="22"/>
      <c r="FB1346" s="22"/>
      <c r="FC1346" s="22"/>
      <c r="FD1346" s="22"/>
      <c r="FE1346" s="22"/>
      <c r="FF1346" s="22"/>
      <c r="FG1346" s="22"/>
      <c r="FH1346" s="22"/>
      <c r="FI1346" s="22"/>
      <c r="FJ1346" s="22"/>
      <c r="FK1346" s="22"/>
      <c r="FL1346" s="22"/>
      <c r="FM1346" s="22"/>
      <c r="FN1346" s="22"/>
      <c r="FO1346" s="22"/>
      <c r="FP1346" s="22"/>
    </row>
    <row r="1347" spans="1:172" ht="15">
      <c r="A1347" s="65"/>
      <c r="B1347" s="22"/>
      <c r="C1347" s="22"/>
      <c r="D1347" s="22"/>
      <c r="E1347" s="22"/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  <c r="AF1347" s="22"/>
      <c r="AG1347" s="22"/>
      <c r="AH1347" s="22"/>
      <c r="AI1347" s="22"/>
      <c r="AJ1347" s="22"/>
      <c r="AK1347" s="22"/>
      <c r="AL1347" s="22"/>
      <c r="AM1347" s="22"/>
      <c r="AN1347" s="22"/>
      <c r="AO1347" s="22"/>
      <c r="AP1347" s="22"/>
      <c r="AQ1347" s="22"/>
      <c r="AR1347" s="22"/>
      <c r="AS1347" s="22"/>
      <c r="AT1347" s="22"/>
      <c r="AU1347" s="22"/>
      <c r="AV1347" s="22"/>
      <c r="AW1347" s="22"/>
      <c r="AX1347" s="22"/>
      <c r="AY1347" s="22"/>
      <c r="AZ1347" s="22"/>
      <c r="BA1347" s="22"/>
      <c r="BB1347" s="22"/>
      <c r="BC1347" s="22"/>
      <c r="BD1347" s="22"/>
      <c r="BE1347" s="22"/>
      <c r="BF1347" s="22"/>
      <c r="BG1347" s="22"/>
      <c r="BH1347" s="22"/>
      <c r="BI1347" s="22"/>
      <c r="BJ1347" s="22"/>
      <c r="BK1347" s="22"/>
      <c r="BL1347" s="22"/>
      <c r="BM1347" s="22"/>
      <c r="BN1347" s="22"/>
      <c r="BO1347" s="22"/>
      <c r="BP1347" s="22"/>
      <c r="BQ1347" s="22"/>
      <c r="BR1347" s="22"/>
      <c r="BS1347" s="22"/>
      <c r="BT1347" s="22"/>
      <c r="BU1347" s="22"/>
      <c r="BV1347" s="22"/>
      <c r="BW1347" s="22"/>
      <c r="BX1347" s="22"/>
      <c r="BY1347" s="22"/>
      <c r="BZ1347" s="22"/>
      <c r="CA1347" s="22"/>
      <c r="CB1347" s="22"/>
      <c r="CC1347" s="22"/>
      <c r="CD1347" s="22"/>
      <c r="CE1347" s="22"/>
      <c r="CF1347" s="22"/>
      <c r="CG1347" s="22"/>
      <c r="CH1347" s="22"/>
      <c r="CI1347" s="22"/>
      <c r="CJ1347" s="22"/>
      <c r="CK1347" s="22"/>
      <c r="CL1347" s="22"/>
      <c r="CM1347" s="22"/>
      <c r="CN1347" s="22"/>
      <c r="CO1347" s="22"/>
      <c r="CP1347" s="22"/>
      <c r="CQ1347" s="22"/>
      <c r="CR1347" s="22"/>
      <c r="CS1347" s="22"/>
      <c r="CT1347" s="22"/>
      <c r="CU1347" s="22"/>
      <c r="CV1347" s="22"/>
      <c r="CW1347" s="22"/>
      <c r="CX1347" s="22"/>
      <c r="CY1347" s="22"/>
      <c r="CZ1347" s="22"/>
      <c r="DA1347" s="22"/>
      <c r="DB1347" s="22"/>
      <c r="DC1347" s="22"/>
      <c r="DD1347" s="22"/>
      <c r="DE1347" s="22"/>
      <c r="DF1347" s="22"/>
      <c r="DG1347" s="22"/>
      <c r="DH1347" s="22"/>
      <c r="DI1347" s="22"/>
      <c r="DJ1347" s="22"/>
      <c r="DK1347" s="22"/>
      <c r="DL1347" s="22"/>
      <c r="DM1347" s="22"/>
      <c r="DN1347" s="22"/>
      <c r="DO1347" s="22"/>
      <c r="DP1347" s="22"/>
      <c r="DQ1347" s="22"/>
      <c r="DR1347" s="22"/>
      <c r="DS1347" s="22"/>
      <c r="DT1347" s="22"/>
      <c r="DU1347" s="22"/>
      <c r="DV1347" s="22"/>
      <c r="DW1347" s="22"/>
      <c r="DX1347" s="22"/>
      <c r="DY1347" s="22"/>
      <c r="DZ1347" s="22"/>
      <c r="EA1347" s="22"/>
      <c r="EB1347" s="22"/>
      <c r="EC1347" s="22"/>
      <c r="ED1347" s="22"/>
      <c r="EE1347" s="22"/>
      <c r="EF1347" s="22"/>
      <c r="EG1347" s="22"/>
      <c r="EH1347" s="22"/>
      <c r="EI1347" s="22"/>
      <c r="EJ1347" s="22"/>
      <c r="EK1347" s="22"/>
      <c r="EL1347" s="22"/>
      <c r="EM1347" s="22"/>
      <c r="EN1347" s="22"/>
      <c r="EO1347" s="22"/>
      <c r="EP1347" s="22"/>
      <c r="EQ1347" s="22"/>
      <c r="ER1347" s="22"/>
      <c r="ES1347" s="22"/>
      <c r="ET1347" s="22"/>
      <c r="EU1347" s="22"/>
      <c r="EV1347" s="22"/>
      <c r="EW1347" s="22"/>
      <c r="EX1347" s="22"/>
      <c r="EY1347" s="22"/>
      <c r="EZ1347" s="22"/>
      <c r="FA1347" s="22"/>
      <c r="FB1347" s="22"/>
      <c r="FC1347" s="22"/>
      <c r="FD1347" s="22"/>
      <c r="FE1347" s="22"/>
      <c r="FF1347" s="22"/>
      <c r="FG1347" s="22"/>
      <c r="FH1347" s="22"/>
      <c r="FI1347" s="22"/>
      <c r="FJ1347" s="22"/>
      <c r="FK1347" s="22"/>
      <c r="FL1347" s="22"/>
      <c r="FM1347" s="22"/>
      <c r="FN1347" s="22"/>
      <c r="FO1347" s="22"/>
      <c r="FP1347" s="22"/>
    </row>
    <row r="1348" spans="1:172" ht="15">
      <c r="A1348" s="65"/>
      <c r="B1348" s="22"/>
      <c r="C1348" s="22"/>
      <c r="D1348" s="22"/>
      <c r="E1348" s="22"/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  <c r="AF1348" s="22"/>
      <c r="AG1348" s="22"/>
      <c r="AH1348" s="22"/>
      <c r="AI1348" s="22"/>
      <c r="AJ1348" s="22"/>
      <c r="AK1348" s="22"/>
      <c r="AL1348" s="22"/>
      <c r="AM1348" s="22"/>
      <c r="AN1348" s="22"/>
      <c r="AO1348" s="22"/>
      <c r="AP1348" s="22"/>
      <c r="AQ1348" s="22"/>
      <c r="AR1348" s="22"/>
      <c r="AS1348" s="22"/>
      <c r="AT1348" s="22"/>
      <c r="AU1348" s="22"/>
      <c r="AV1348" s="22"/>
      <c r="AW1348" s="22"/>
      <c r="AX1348" s="22"/>
      <c r="AY1348" s="22"/>
      <c r="AZ1348" s="22"/>
      <c r="BA1348" s="22"/>
      <c r="BB1348" s="22"/>
      <c r="BC1348" s="22"/>
      <c r="BD1348" s="22"/>
      <c r="BE1348" s="22"/>
      <c r="BF1348" s="22"/>
      <c r="BG1348" s="22"/>
      <c r="BH1348" s="22"/>
      <c r="BI1348" s="22"/>
      <c r="BJ1348" s="22"/>
      <c r="BK1348" s="22"/>
      <c r="BL1348" s="22"/>
      <c r="BM1348" s="22"/>
      <c r="BN1348" s="22"/>
      <c r="BO1348" s="22"/>
      <c r="BP1348" s="22"/>
      <c r="BQ1348" s="22"/>
      <c r="BR1348" s="22"/>
      <c r="BS1348" s="22"/>
      <c r="BT1348" s="22"/>
      <c r="BU1348" s="22"/>
      <c r="BV1348" s="22"/>
      <c r="BW1348" s="22"/>
      <c r="BX1348" s="22"/>
      <c r="BY1348" s="22"/>
      <c r="BZ1348" s="22"/>
      <c r="CA1348" s="22"/>
      <c r="CB1348" s="22"/>
      <c r="CC1348" s="22"/>
      <c r="CD1348" s="22"/>
      <c r="CE1348" s="22"/>
      <c r="CF1348" s="22"/>
      <c r="CG1348" s="22"/>
      <c r="CH1348" s="22"/>
      <c r="CI1348" s="22"/>
      <c r="CJ1348" s="22"/>
      <c r="CK1348" s="22"/>
      <c r="CL1348" s="22"/>
      <c r="CM1348" s="22"/>
      <c r="CN1348" s="22"/>
      <c r="CO1348" s="22"/>
      <c r="CP1348" s="22"/>
      <c r="CQ1348" s="22"/>
      <c r="CR1348" s="22"/>
      <c r="CS1348" s="22"/>
      <c r="CT1348" s="22"/>
      <c r="CU1348" s="22"/>
      <c r="CV1348" s="22"/>
      <c r="CW1348" s="22"/>
      <c r="CX1348" s="22"/>
      <c r="CY1348" s="22"/>
      <c r="CZ1348" s="22"/>
      <c r="DA1348" s="22"/>
      <c r="DB1348" s="22"/>
      <c r="DC1348" s="22"/>
      <c r="DD1348" s="22"/>
      <c r="DE1348" s="22"/>
      <c r="DF1348" s="22"/>
      <c r="DG1348" s="22"/>
      <c r="DH1348" s="22"/>
      <c r="DI1348" s="22"/>
      <c r="DJ1348" s="22"/>
      <c r="DK1348" s="22"/>
      <c r="DL1348" s="22"/>
      <c r="DM1348" s="22"/>
      <c r="DN1348" s="22"/>
      <c r="DO1348" s="22"/>
      <c r="DP1348" s="22"/>
      <c r="DQ1348" s="22"/>
      <c r="DR1348" s="22"/>
      <c r="DS1348" s="22"/>
      <c r="DT1348" s="22"/>
      <c r="DU1348" s="22"/>
      <c r="DV1348" s="22"/>
      <c r="DW1348" s="22"/>
      <c r="DX1348" s="22"/>
      <c r="DY1348" s="22"/>
      <c r="DZ1348" s="22"/>
      <c r="EA1348" s="22"/>
      <c r="EB1348" s="22"/>
      <c r="EC1348" s="22"/>
      <c r="ED1348" s="22"/>
      <c r="EE1348" s="22"/>
      <c r="EF1348" s="22"/>
      <c r="EG1348" s="22"/>
      <c r="EH1348" s="22"/>
      <c r="EI1348" s="22"/>
      <c r="EJ1348" s="22"/>
      <c r="EK1348" s="22"/>
      <c r="EL1348" s="22"/>
      <c r="EM1348" s="22"/>
      <c r="EN1348" s="22"/>
      <c r="EO1348" s="22"/>
      <c r="EP1348" s="22"/>
      <c r="EQ1348" s="22"/>
      <c r="ER1348" s="22"/>
      <c r="ES1348" s="22"/>
      <c r="ET1348" s="22"/>
      <c r="EU1348" s="22"/>
      <c r="EV1348" s="22"/>
      <c r="EW1348" s="22"/>
      <c r="EX1348" s="22"/>
      <c r="EY1348" s="22"/>
      <c r="EZ1348" s="22"/>
      <c r="FA1348" s="22"/>
      <c r="FB1348" s="22"/>
      <c r="FC1348" s="22"/>
      <c r="FD1348" s="22"/>
      <c r="FE1348" s="22"/>
      <c r="FF1348" s="22"/>
      <c r="FG1348" s="22"/>
      <c r="FH1348" s="22"/>
      <c r="FI1348" s="22"/>
      <c r="FJ1348" s="22"/>
      <c r="FK1348" s="22"/>
      <c r="FL1348" s="22"/>
      <c r="FM1348" s="22"/>
      <c r="FN1348" s="22"/>
      <c r="FO1348" s="22"/>
      <c r="FP1348" s="22"/>
    </row>
    <row r="1349" spans="1:172" ht="15">
      <c r="A1349" s="65"/>
      <c r="B1349" s="22"/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  <c r="AF1349" s="22"/>
      <c r="AG1349" s="22"/>
      <c r="AH1349" s="22"/>
      <c r="AI1349" s="22"/>
      <c r="AJ1349" s="22"/>
      <c r="AK1349" s="22"/>
      <c r="AL1349" s="22"/>
      <c r="AM1349" s="22"/>
      <c r="AN1349" s="22"/>
      <c r="AO1349" s="22"/>
      <c r="AP1349" s="22"/>
      <c r="AQ1349" s="22"/>
      <c r="AR1349" s="22"/>
      <c r="AS1349" s="22"/>
      <c r="AT1349" s="22"/>
      <c r="AU1349" s="22"/>
      <c r="AV1349" s="22"/>
      <c r="AW1349" s="22"/>
      <c r="AX1349" s="22"/>
      <c r="AY1349" s="22"/>
      <c r="AZ1349" s="22"/>
      <c r="BA1349" s="22"/>
      <c r="BB1349" s="22"/>
      <c r="BC1349" s="22"/>
      <c r="BD1349" s="22"/>
      <c r="BE1349" s="22"/>
      <c r="BF1349" s="22"/>
      <c r="BG1349" s="22"/>
      <c r="BH1349" s="22"/>
      <c r="BI1349" s="22"/>
      <c r="BJ1349" s="22"/>
      <c r="BK1349" s="22"/>
      <c r="BL1349" s="22"/>
      <c r="BM1349" s="22"/>
      <c r="BN1349" s="22"/>
      <c r="BO1349" s="22"/>
      <c r="BP1349" s="22"/>
      <c r="BQ1349" s="22"/>
      <c r="BR1349" s="22"/>
      <c r="BS1349" s="22"/>
      <c r="BT1349" s="22"/>
      <c r="BU1349" s="22"/>
      <c r="BV1349" s="22"/>
      <c r="BW1349" s="22"/>
      <c r="BX1349" s="22"/>
      <c r="BY1349" s="22"/>
      <c r="BZ1349" s="22"/>
      <c r="CA1349" s="22"/>
      <c r="CB1349" s="22"/>
      <c r="CC1349" s="22"/>
      <c r="CD1349" s="22"/>
      <c r="CE1349" s="22"/>
      <c r="CF1349" s="22"/>
      <c r="CG1349" s="22"/>
      <c r="CH1349" s="22"/>
      <c r="CI1349" s="22"/>
      <c r="CJ1349" s="22"/>
      <c r="CK1349" s="22"/>
      <c r="CL1349" s="22"/>
      <c r="CM1349" s="22"/>
      <c r="CN1349" s="22"/>
      <c r="CO1349" s="22"/>
      <c r="CP1349" s="22"/>
      <c r="CQ1349" s="22"/>
      <c r="CR1349" s="22"/>
      <c r="CS1349" s="22"/>
      <c r="CT1349" s="22"/>
      <c r="CU1349" s="22"/>
      <c r="CV1349" s="22"/>
      <c r="CW1349" s="22"/>
      <c r="CX1349" s="22"/>
      <c r="CY1349" s="22"/>
      <c r="CZ1349" s="22"/>
      <c r="DA1349" s="22"/>
      <c r="DB1349" s="22"/>
      <c r="DC1349" s="22"/>
      <c r="DD1349" s="22"/>
      <c r="DE1349" s="22"/>
      <c r="DF1349" s="22"/>
      <c r="DG1349" s="22"/>
      <c r="DH1349" s="22"/>
      <c r="DI1349" s="22"/>
      <c r="DJ1349" s="22"/>
      <c r="DK1349" s="22"/>
      <c r="DL1349" s="22"/>
      <c r="DM1349" s="22"/>
      <c r="DN1349" s="22"/>
      <c r="DO1349" s="22"/>
      <c r="DP1349" s="22"/>
      <c r="DQ1349" s="22"/>
      <c r="DR1349" s="22"/>
      <c r="DS1349" s="22"/>
      <c r="DT1349" s="22"/>
      <c r="DU1349" s="22"/>
      <c r="DV1349" s="22"/>
      <c r="DW1349" s="22"/>
      <c r="DX1349" s="22"/>
      <c r="DY1349" s="22"/>
      <c r="DZ1349" s="22"/>
      <c r="EA1349" s="22"/>
      <c r="EB1349" s="22"/>
      <c r="EC1349" s="22"/>
      <c r="ED1349" s="22"/>
      <c r="EE1349" s="22"/>
      <c r="EF1349" s="22"/>
      <c r="EG1349" s="22"/>
      <c r="EH1349" s="22"/>
      <c r="EI1349" s="22"/>
      <c r="EJ1349" s="22"/>
      <c r="EK1349" s="22"/>
      <c r="EL1349" s="22"/>
      <c r="EM1349" s="22"/>
      <c r="EN1349" s="22"/>
      <c r="EO1349" s="22"/>
      <c r="EP1349" s="22"/>
      <c r="EQ1349" s="22"/>
      <c r="ER1349" s="22"/>
      <c r="ES1349" s="22"/>
      <c r="ET1349" s="22"/>
      <c r="EU1349" s="22"/>
      <c r="EV1349" s="22"/>
      <c r="EW1349" s="22"/>
      <c r="EX1349" s="22"/>
      <c r="EY1349" s="22"/>
      <c r="EZ1349" s="22"/>
      <c r="FA1349" s="22"/>
      <c r="FB1349" s="22"/>
      <c r="FC1349" s="22"/>
      <c r="FD1349" s="22"/>
      <c r="FE1349" s="22"/>
      <c r="FF1349" s="22"/>
      <c r="FG1349" s="22"/>
      <c r="FH1349" s="22"/>
      <c r="FI1349" s="22"/>
      <c r="FJ1349" s="22"/>
      <c r="FK1349" s="22"/>
      <c r="FL1349" s="22"/>
      <c r="FM1349" s="22"/>
      <c r="FN1349" s="22"/>
      <c r="FO1349" s="22"/>
      <c r="FP1349" s="22"/>
    </row>
    <row r="1350" spans="1:172" ht="15">
      <c r="A1350" s="65"/>
      <c r="B1350" s="22"/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22"/>
      <c r="AH1350" s="22"/>
      <c r="AI1350" s="22"/>
      <c r="AJ1350" s="22"/>
      <c r="AK1350" s="22"/>
      <c r="AL1350" s="22"/>
      <c r="AM1350" s="22"/>
      <c r="AN1350" s="22"/>
      <c r="AO1350" s="22"/>
      <c r="AP1350" s="22"/>
      <c r="AQ1350" s="22"/>
      <c r="AR1350" s="22"/>
      <c r="AS1350" s="22"/>
      <c r="AT1350" s="22"/>
      <c r="AU1350" s="22"/>
      <c r="AV1350" s="22"/>
      <c r="AW1350" s="22"/>
      <c r="AX1350" s="22"/>
      <c r="AY1350" s="22"/>
      <c r="AZ1350" s="22"/>
      <c r="BA1350" s="22"/>
      <c r="BB1350" s="22"/>
      <c r="BC1350" s="22"/>
      <c r="BD1350" s="22"/>
      <c r="BE1350" s="22"/>
      <c r="BF1350" s="22"/>
      <c r="BG1350" s="22"/>
      <c r="BH1350" s="22"/>
      <c r="BI1350" s="22"/>
      <c r="BJ1350" s="22"/>
      <c r="BK1350" s="22"/>
      <c r="BL1350" s="22"/>
      <c r="BM1350" s="22"/>
      <c r="BN1350" s="22"/>
      <c r="BO1350" s="22"/>
      <c r="BP1350" s="22"/>
      <c r="BQ1350" s="22"/>
      <c r="BR1350" s="22"/>
      <c r="BS1350" s="22"/>
      <c r="BT1350" s="22"/>
      <c r="BU1350" s="22"/>
      <c r="BV1350" s="22"/>
      <c r="BW1350" s="22"/>
      <c r="BX1350" s="22"/>
      <c r="BY1350" s="22"/>
      <c r="BZ1350" s="22"/>
      <c r="CA1350" s="22"/>
      <c r="CB1350" s="22"/>
      <c r="CC1350" s="22"/>
      <c r="CD1350" s="22"/>
      <c r="CE1350" s="22"/>
      <c r="CF1350" s="22"/>
      <c r="CG1350" s="22"/>
      <c r="CH1350" s="22"/>
      <c r="CI1350" s="22"/>
      <c r="CJ1350" s="22"/>
      <c r="CK1350" s="22"/>
      <c r="CL1350" s="22"/>
      <c r="CM1350" s="22"/>
      <c r="CN1350" s="22"/>
      <c r="CO1350" s="22"/>
      <c r="CP1350" s="22"/>
      <c r="CQ1350" s="22"/>
      <c r="CR1350" s="22"/>
      <c r="CS1350" s="22"/>
      <c r="CT1350" s="22"/>
      <c r="CU1350" s="22"/>
      <c r="CV1350" s="22"/>
      <c r="CW1350" s="22"/>
      <c r="CX1350" s="22"/>
      <c r="CY1350" s="22"/>
      <c r="CZ1350" s="22"/>
      <c r="DA1350" s="22"/>
      <c r="DB1350" s="22"/>
      <c r="DC1350" s="22"/>
      <c r="DD1350" s="22"/>
      <c r="DE1350" s="22"/>
      <c r="DF1350" s="22"/>
      <c r="DG1350" s="22"/>
      <c r="DH1350" s="22"/>
      <c r="DI1350" s="22"/>
      <c r="DJ1350" s="22"/>
      <c r="DK1350" s="22"/>
      <c r="DL1350" s="22"/>
      <c r="DM1350" s="22"/>
      <c r="DN1350" s="22"/>
      <c r="DO1350" s="22"/>
      <c r="DP1350" s="22"/>
      <c r="DQ1350" s="22"/>
      <c r="DR1350" s="22"/>
      <c r="DS1350" s="22"/>
      <c r="DT1350" s="22"/>
      <c r="DU1350" s="22"/>
      <c r="DV1350" s="22"/>
      <c r="DW1350" s="22"/>
      <c r="DX1350" s="22"/>
      <c r="DY1350" s="22"/>
      <c r="DZ1350" s="22"/>
      <c r="EA1350" s="22"/>
      <c r="EB1350" s="22"/>
      <c r="EC1350" s="22"/>
      <c r="ED1350" s="22"/>
      <c r="EE1350" s="22"/>
      <c r="EF1350" s="22"/>
      <c r="EG1350" s="22"/>
      <c r="EH1350" s="22"/>
      <c r="EI1350" s="22"/>
      <c r="EJ1350" s="22"/>
      <c r="EK1350" s="22"/>
      <c r="EL1350" s="22"/>
      <c r="EM1350" s="22"/>
      <c r="EN1350" s="22"/>
      <c r="EO1350" s="22"/>
      <c r="EP1350" s="22"/>
      <c r="EQ1350" s="22"/>
      <c r="ER1350" s="22"/>
      <c r="ES1350" s="22"/>
      <c r="ET1350" s="22"/>
      <c r="EU1350" s="22"/>
      <c r="EV1350" s="22"/>
      <c r="EW1350" s="22"/>
      <c r="EX1350" s="22"/>
      <c r="EY1350" s="22"/>
      <c r="EZ1350" s="22"/>
      <c r="FA1350" s="22"/>
      <c r="FB1350" s="22"/>
      <c r="FC1350" s="22"/>
      <c r="FD1350" s="22"/>
      <c r="FE1350" s="22"/>
      <c r="FF1350" s="22"/>
      <c r="FG1350" s="22"/>
      <c r="FH1350" s="22"/>
      <c r="FI1350" s="22"/>
      <c r="FJ1350" s="22"/>
      <c r="FK1350" s="22"/>
      <c r="FL1350" s="22"/>
      <c r="FM1350" s="22"/>
      <c r="FN1350" s="22"/>
      <c r="FO1350" s="22"/>
      <c r="FP1350" s="22"/>
    </row>
    <row r="1351" spans="1:172" ht="15">
      <c r="A1351" s="65"/>
      <c r="B1351" s="22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/>
      <c r="AV1351" s="22"/>
      <c r="AW1351" s="22"/>
      <c r="AX1351" s="22"/>
      <c r="AY1351" s="22"/>
      <c r="AZ1351" s="22"/>
      <c r="BA1351" s="22"/>
      <c r="BB1351" s="22"/>
      <c r="BC1351" s="22"/>
      <c r="BD1351" s="22"/>
      <c r="BE1351" s="22"/>
      <c r="BF1351" s="22"/>
      <c r="BG1351" s="22"/>
      <c r="BH1351" s="22"/>
      <c r="BI1351" s="22"/>
      <c r="BJ1351" s="22"/>
      <c r="BK1351" s="22"/>
      <c r="BL1351" s="22"/>
      <c r="BM1351" s="22"/>
      <c r="BN1351" s="22"/>
      <c r="BO1351" s="22"/>
      <c r="BP1351" s="22"/>
      <c r="BQ1351" s="22"/>
      <c r="BR1351" s="22"/>
      <c r="BS1351" s="22"/>
      <c r="BT1351" s="22"/>
      <c r="BU1351" s="22"/>
      <c r="BV1351" s="22"/>
      <c r="BW1351" s="22"/>
      <c r="BX1351" s="22"/>
      <c r="BY1351" s="22"/>
      <c r="BZ1351" s="22"/>
      <c r="CA1351" s="22"/>
      <c r="CB1351" s="22"/>
      <c r="CC1351" s="22"/>
      <c r="CD1351" s="22"/>
      <c r="CE1351" s="22"/>
      <c r="CF1351" s="22"/>
      <c r="CG1351" s="22"/>
      <c r="CH1351" s="22"/>
      <c r="CI1351" s="22"/>
      <c r="CJ1351" s="22"/>
      <c r="CK1351" s="22"/>
      <c r="CL1351" s="22"/>
      <c r="CM1351" s="22"/>
      <c r="CN1351" s="22"/>
      <c r="CO1351" s="22"/>
      <c r="CP1351" s="22"/>
      <c r="CQ1351" s="22"/>
      <c r="CR1351" s="22"/>
      <c r="CS1351" s="22"/>
      <c r="CT1351" s="22"/>
      <c r="CU1351" s="22"/>
      <c r="CV1351" s="22"/>
      <c r="CW1351" s="22"/>
      <c r="CX1351" s="22"/>
      <c r="CY1351" s="22"/>
      <c r="CZ1351" s="22"/>
      <c r="DA1351" s="22"/>
      <c r="DB1351" s="22"/>
      <c r="DC1351" s="22"/>
      <c r="DD1351" s="22"/>
      <c r="DE1351" s="22"/>
      <c r="DF1351" s="22"/>
      <c r="DG1351" s="22"/>
      <c r="DH1351" s="22"/>
      <c r="DI1351" s="22"/>
      <c r="DJ1351" s="22"/>
      <c r="DK1351" s="22"/>
      <c r="DL1351" s="22"/>
      <c r="DM1351" s="22"/>
      <c r="DN1351" s="22"/>
      <c r="DO1351" s="22"/>
      <c r="DP1351" s="22"/>
      <c r="DQ1351" s="22"/>
      <c r="DR1351" s="22"/>
      <c r="DS1351" s="22"/>
      <c r="DT1351" s="22"/>
      <c r="DU1351" s="22"/>
      <c r="DV1351" s="22"/>
      <c r="DW1351" s="22"/>
      <c r="DX1351" s="22"/>
      <c r="DY1351" s="22"/>
      <c r="DZ1351" s="22"/>
      <c r="EA1351" s="22"/>
      <c r="EB1351" s="22"/>
      <c r="EC1351" s="22"/>
      <c r="ED1351" s="22"/>
      <c r="EE1351" s="22"/>
      <c r="EF1351" s="22"/>
      <c r="EG1351" s="22"/>
      <c r="EH1351" s="22"/>
      <c r="EI1351" s="22"/>
      <c r="EJ1351" s="22"/>
      <c r="EK1351" s="22"/>
      <c r="EL1351" s="22"/>
      <c r="EM1351" s="22"/>
      <c r="EN1351" s="22"/>
      <c r="EO1351" s="22"/>
      <c r="EP1351" s="22"/>
      <c r="EQ1351" s="22"/>
      <c r="ER1351" s="22"/>
      <c r="ES1351" s="22"/>
      <c r="ET1351" s="22"/>
      <c r="EU1351" s="22"/>
      <c r="EV1351" s="22"/>
      <c r="EW1351" s="22"/>
      <c r="EX1351" s="22"/>
      <c r="EY1351" s="22"/>
      <c r="EZ1351" s="22"/>
      <c r="FA1351" s="22"/>
      <c r="FB1351" s="22"/>
      <c r="FC1351" s="22"/>
      <c r="FD1351" s="22"/>
      <c r="FE1351" s="22"/>
      <c r="FF1351" s="22"/>
      <c r="FG1351" s="22"/>
      <c r="FH1351" s="22"/>
      <c r="FI1351" s="22"/>
      <c r="FJ1351" s="22"/>
      <c r="FK1351" s="22"/>
      <c r="FL1351" s="22"/>
      <c r="FM1351" s="22"/>
      <c r="FN1351" s="22"/>
      <c r="FO1351" s="22"/>
      <c r="FP1351" s="22"/>
    </row>
    <row r="1352" spans="1:172" ht="15">
      <c r="A1352" s="65"/>
      <c r="B1352" s="22"/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  <c r="AF1352" s="22"/>
      <c r="AG1352" s="22"/>
      <c r="AH1352" s="22"/>
      <c r="AI1352" s="22"/>
      <c r="AJ1352" s="22"/>
      <c r="AK1352" s="22"/>
      <c r="AL1352" s="22"/>
      <c r="AM1352" s="22"/>
      <c r="AN1352" s="22"/>
      <c r="AO1352" s="22"/>
      <c r="AP1352" s="22"/>
      <c r="AQ1352" s="22"/>
      <c r="AR1352" s="22"/>
      <c r="AS1352" s="22"/>
      <c r="AT1352" s="22"/>
      <c r="AU1352" s="22"/>
      <c r="AV1352" s="22"/>
      <c r="AW1352" s="22"/>
      <c r="AX1352" s="22"/>
      <c r="AY1352" s="22"/>
      <c r="AZ1352" s="22"/>
      <c r="BA1352" s="22"/>
      <c r="BB1352" s="22"/>
      <c r="BC1352" s="22"/>
      <c r="BD1352" s="22"/>
      <c r="BE1352" s="22"/>
      <c r="BF1352" s="22"/>
      <c r="BG1352" s="22"/>
      <c r="BH1352" s="22"/>
      <c r="BI1352" s="22"/>
      <c r="BJ1352" s="22"/>
      <c r="BK1352" s="22"/>
      <c r="BL1352" s="22"/>
      <c r="BM1352" s="22"/>
      <c r="BN1352" s="22"/>
      <c r="BO1352" s="22"/>
      <c r="BP1352" s="22"/>
      <c r="BQ1352" s="22"/>
      <c r="BR1352" s="22"/>
      <c r="BS1352" s="22"/>
      <c r="BT1352" s="22"/>
      <c r="BU1352" s="22"/>
      <c r="BV1352" s="22"/>
      <c r="BW1352" s="22"/>
      <c r="BX1352" s="22"/>
      <c r="BY1352" s="22"/>
      <c r="BZ1352" s="22"/>
      <c r="CA1352" s="22"/>
      <c r="CB1352" s="22"/>
      <c r="CC1352" s="22"/>
      <c r="CD1352" s="22"/>
      <c r="CE1352" s="22"/>
      <c r="CF1352" s="22"/>
      <c r="CG1352" s="22"/>
      <c r="CH1352" s="22"/>
      <c r="CI1352" s="22"/>
      <c r="CJ1352" s="22"/>
      <c r="CK1352" s="22"/>
      <c r="CL1352" s="22"/>
      <c r="CM1352" s="22"/>
      <c r="CN1352" s="22"/>
      <c r="CO1352" s="22"/>
      <c r="CP1352" s="22"/>
      <c r="CQ1352" s="22"/>
      <c r="CR1352" s="22"/>
      <c r="CS1352" s="22"/>
      <c r="CT1352" s="22"/>
      <c r="CU1352" s="22"/>
      <c r="CV1352" s="22"/>
      <c r="CW1352" s="22"/>
      <c r="CX1352" s="22"/>
      <c r="CY1352" s="22"/>
      <c r="CZ1352" s="22"/>
      <c r="DA1352" s="22"/>
      <c r="DB1352" s="22"/>
      <c r="DC1352" s="22"/>
      <c r="DD1352" s="22"/>
      <c r="DE1352" s="22"/>
      <c r="DF1352" s="22"/>
      <c r="DG1352" s="22"/>
      <c r="DH1352" s="22"/>
      <c r="DI1352" s="22"/>
      <c r="DJ1352" s="22"/>
      <c r="DK1352" s="22"/>
      <c r="DL1352" s="22"/>
      <c r="DM1352" s="22"/>
      <c r="DN1352" s="22"/>
      <c r="DO1352" s="22"/>
      <c r="DP1352" s="22"/>
      <c r="DQ1352" s="22"/>
      <c r="DR1352" s="22"/>
      <c r="DS1352" s="22"/>
      <c r="DT1352" s="22"/>
      <c r="DU1352" s="22"/>
      <c r="DV1352" s="22"/>
      <c r="DW1352" s="22"/>
      <c r="DX1352" s="22"/>
      <c r="DY1352" s="22"/>
      <c r="DZ1352" s="22"/>
      <c r="EA1352" s="22"/>
      <c r="EB1352" s="22"/>
      <c r="EC1352" s="22"/>
      <c r="ED1352" s="22"/>
      <c r="EE1352" s="22"/>
      <c r="EF1352" s="22"/>
      <c r="EG1352" s="22"/>
      <c r="EH1352" s="22"/>
      <c r="EI1352" s="22"/>
      <c r="EJ1352" s="22"/>
      <c r="EK1352" s="22"/>
      <c r="EL1352" s="22"/>
      <c r="EM1352" s="22"/>
      <c r="EN1352" s="22"/>
      <c r="EO1352" s="22"/>
      <c r="EP1352" s="22"/>
      <c r="EQ1352" s="22"/>
      <c r="ER1352" s="22"/>
      <c r="ES1352" s="22"/>
      <c r="ET1352" s="22"/>
      <c r="EU1352" s="22"/>
      <c r="EV1352" s="22"/>
      <c r="EW1352" s="22"/>
      <c r="EX1352" s="22"/>
      <c r="EY1352" s="22"/>
      <c r="EZ1352" s="22"/>
      <c r="FA1352" s="22"/>
      <c r="FB1352" s="22"/>
      <c r="FC1352" s="22"/>
      <c r="FD1352" s="22"/>
      <c r="FE1352" s="22"/>
      <c r="FF1352" s="22"/>
      <c r="FG1352" s="22"/>
      <c r="FH1352" s="22"/>
      <c r="FI1352" s="22"/>
      <c r="FJ1352" s="22"/>
      <c r="FK1352" s="22"/>
      <c r="FL1352" s="22"/>
      <c r="FM1352" s="22"/>
      <c r="FN1352" s="22"/>
      <c r="FO1352" s="22"/>
      <c r="FP1352" s="22"/>
    </row>
    <row r="1353" spans="1:172" ht="15">
      <c r="A1353" s="65"/>
      <c r="B1353" s="22"/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  <c r="AF1353" s="22"/>
      <c r="AG1353" s="22"/>
      <c r="AH1353" s="22"/>
      <c r="AI1353" s="22"/>
      <c r="AJ1353" s="22"/>
      <c r="AK1353" s="22"/>
      <c r="AL1353" s="22"/>
      <c r="AM1353" s="22"/>
      <c r="AN1353" s="22"/>
      <c r="AO1353" s="22"/>
      <c r="AP1353" s="22"/>
      <c r="AQ1353" s="22"/>
      <c r="AR1353" s="22"/>
      <c r="AS1353" s="22"/>
      <c r="AT1353" s="22"/>
      <c r="AU1353" s="22"/>
      <c r="AV1353" s="22"/>
      <c r="AW1353" s="22"/>
      <c r="AX1353" s="22"/>
      <c r="AY1353" s="22"/>
      <c r="AZ1353" s="22"/>
      <c r="BA1353" s="22"/>
      <c r="BB1353" s="22"/>
      <c r="BC1353" s="22"/>
      <c r="BD1353" s="22"/>
      <c r="BE1353" s="22"/>
      <c r="BF1353" s="22"/>
      <c r="BG1353" s="22"/>
      <c r="BH1353" s="22"/>
      <c r="BI1353" s="22"/>
      <c r="BJ1353" s="22"/>
      <c r="BK1353" s="22"/>
      <c r="BL1353" s="22"/>
      <c r="BM1353" s="22"/>
      <c r="BN1353" s="22"/>
      <c r="BO1353" s="22"/>
      <c r="BP1353" s="22"/>
      <c r="BQ1353" s="22"/>
      <c r="BR1353" s="22"/>
      <c r="BS1353" s="22"/>
      <c r="BT1353" s="22"/>
      <c r="BU1353" s="22"/>
      <c r="BV1353" s="22"/>
      <c r="BW1353" s="22"/>
      <c r="BX1353" s="22"/>
      <c r="BY1353" s="22"/>
      <c r="BZ1353" s="22"/>
      <c r="CA1353" s="22"/>
      <c r="CB1353" s="22"/>
      <c r="CC1353" s="22"/>
      <c r="CD1353" s="22"/>
      <c r="CE1353" s="22"/>
      <c r="CF1353" s="22"/>
      <c r="CG1353" s="22"/>
      <c r="CH1353" s="22"/>
      <c r="CI1353" s="22"/>
      <c r="CJ1353" s="22"/>
      <c r="CK1353" s="22"/>
      <c r="CL1353" s="22"/>
      <c r="CM1353" s="22"/>
      <c r="CN1353" s="22"/>
      <c r="CO1353" s="22"/>
      <c r="CP1353" s="22"/>
      <c r="CQ1353" s="22"/>
      <c r="CR1353" s="22"/>
      <c r="CS1353" s="22"/>
      <c r="CT1353" s="22"/>
      <c r="CU1353" s="22"/>
      <c r="CV1353" s="22"/>
      <c r="CW1353" s="22"/>
      <c r="CX1353" s="22"/>
      <c r="CY1353" s="22"/>
      <c r="CZ1353" s="22"/>
      <c r="DA1353" s="22"/>
      <c r="DB1353" s="22"/>
      <c r="DC1353" s="22"/>
      <c r="DD1353" s="22"/>
      <c r="DE1353" s="22"/>
      <c r="DF1353" s="22"/>
      <c r="DG1353" s="22"/>
      <c r="DH1353" s="22"/>
      <c r="DI1353" s="22"/>
      <c r="DJ1353" s="22"/>
      <c r="DK1353" s="22"/>
      <c r="DL1353" s="22"/>
      <c r="DM1353" s="22"/>
      <c r="DN1353" s="22"/>
      <c r="DO1353" s="22"/>
      <c r="DP1353" s="22"/>
      <c r="DQ1353" s="22"/>
      <c r="DR1353" s="22"/>
      <c r="DS1353" s="22"/>
      <c r="DT1353" s="22"/>
      <c r="DU1353" s="22"/>
      <c r="DV1353" s="22"/>
      <c r="DW1353" s="22"/>
      <c r="DX1353" s="22"/>
      <c r="DY1353" s="22"/>
      <c r="DZ1353" s="22"/>
      <c r="EA1353" s="22"/>
      <c r="EB1353" s="22"/>
      <c r="EC1353" s="22"/>
      <c r="ED1353" s="22"/>
      <c r="EE1353" s="22"/>
      <c r="EF1353" s="22"/>
      <c r="EG1353" s="22"/>
      <c r="EH1353" s="22"/>
      <c r="EI1353" s="22"/>
      <c r="EJ1353" s="22"/>
      <c r="EK1353" s="22"/>
      <c r="EL1353" s="22"/>
      <c r="EM1353" s="22"/>
      <c r="EN1353" s="22"/>
      <c r="EO1353" s="22"/>
      <c r="EP1353" s="22"/>
      <c r="EQ1353" s="22"/>
      <c r="ER1353" s="22"/>
      <c r="ES1353" s="22"/>
      <c r="ET1353" s="22"/>
      <c r="EU1353" s="22"/>
      <c r="EV1353" s="22"/>
      <c r="EW1353" s="22"/>
      <c r="EX1353" s="22"/>
      <c r="EY1353" s="22"/>
      <c r="EZ1353" s="22"/>
      <c r="FA1353" s="22"/>
      <c r="FB1353" s="22"/>
      <c r="FC1353" s="22"/>
      <c r="FD1353" s="22"/>
      <c r="FE1353" s="22"/>
      <c r="FF1353" s="22"/>
      <c r="FG1353" s="22"/>
      <c r="FH1353" s="22"/>
      <c r="FI1353" s="22"/>
      <c r="FJ1353" s="22"/>
      <c r="FK1353" s="22"/>
      <c r="FL1353" s="22"/>
      <c r="FM1353" s="22"/>
      <c r="FN1353" s="22"/>
      <c r="FO1353" s="22"/>
      <c r="FP1353" s="22"/>
    </row>
    <row r="1354" spans="1:172" ht="15">
      <c r="A1354" s="65"/>
      <c r="B1354" s="22"/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22"/>
      <c r="AH1354" s="22"/>
      <c r="AI1354" s="22"/>
      <c r="AJ1354" s="22"/>
      <c r="AK1354" s="22"/>
      <c r="AL1354" s="22"/>
      <c r="AM1354" s="22"/>
      <c r="AN1354" s="22"/>
      <c r="AO1354" s="22"/>
      <c r="AP1354" s="22"/>
      <c r="AQ1354" s="22"/>
      <c r="AR1354" s="22"/>
      <c r="AS1354" s="22"/>
      <c r="AT1354" s="22"/>
      <c r="AU1354" s="22"/>
      <c r="AV1354" s="22"/>
      <c r="AW1354" s="22"/>
      <c r="AX1354" s="22"/>
      <c r="AY1354" s="22"/>
      <c r="AZ1354" s="22"/>
      <c r="BA1354" s="22"/>
      <c r="BB1354" s="22"/>
      <c r="BC1354" s="22"/>
      <c r="BD1354" s="22"/>
      <c r="BE1354" s="22"/>
      <c r="BF1354" s="22"/>
      <c r="BG1354" s="22"/>
      <c r="BH1354" s="22"/>
      <c r="BI1354" s="22"/>
      <c r="BJ1354" s="22"/>
      <c r="BK1354" s="22"/>
      <c r="BL1354" s="22"/>
      <c r="BM1354" s="22"/>
      <c r="BN1354" s="22"/>
      <c r="BO1354" s="22"/>
      <c r="BP1354" s="22"/>
      <c r="BQ1354" s="22"/>
      <c r="BR1354" s="22"/>
      <c r="BS1354" s="22"/>
      <c r="BT1354" s="22"/>
      <c r="BU1354" s="22"/>
      <c r="BV1354" s="22"/>
      <c r="BW1354" s="22"/>
      <c r="BX1354" s="22"/>
      <c r="BY1354" s="22"/>
      <c r="BZ1354" s="22"/>
      <c r="CA1354" s="22"/>
      <c r="CB1354" s="22"/>
      <c r="CC1354" s="22"/>
      <c r="CD1354" s="22"/>
      <c r="CE1354" s="22"/>
      <c r="CF1354" s="22"/>
      <c r="CG1354" s="22"/>
      <c r="CH1354" s="22"/>
      <c r="CI1354" s="22"/>
      <c r="CJ1354" s="22"/>
      <c r="CK1354" s="22"/>
      <c r="CL1354" s="22"/>
      <c r="CM1354" s="22"/>
      <c r="CN1354" s="22"/>
      <c r="CO1354" s="22"/>
      <c r="CP1354" s="22"/>
      <c r="CQ1354" s="22"/>
      <c r="CR1354" s="22"/>
      <c r="CS1354" s="22"/>
      <c r="CT1354" s="22"/>
      <c r="CU1354" s="22"/>
      <c r="CV1354" s="22"/>
      <c r="CW1354" s="22"/>
      <c r="CX1354" s="22"/>
      <c r="CY1354" s="22"/>
      <c r="CZ1354" s="22"/>
      <c r="DA1354" s="22"/>
      <c r="DB1354" s="22"/>
      <c r="DC1354" s="22"/>
      <c r="DD1354" s="22"/>
      <c r="DE1354" s="22"/>
      <c r="DF1354" s="22"/>
      <c r="DG1354" s="22"/>
      <c r="DH1354" s="22"/>
      <c r="DI1354" s="22"/>
      <c r="DJ1354" s="22"/>
      <c r="DK1354" s="22"/>
      <c r="DL1354" s="22"/>
      <c r="DM1354" s="22"/>
      <c r="DN1354" s="22"/>
      <c r="DO1354" s="22"/>
      <c r="DP1354" s="22"/>
      <c r="DQ1354" s="22"/>
      <c r="DR1354" s="22"/>
      <c r="DS1354" s="22"/>
      <c r="DT1354" s="22"/>
      <c r="DU1354" s="22"/>
      <c r="DV1354" s="22"/>
      <c r="DW1354" s="22"/>
      <c r="DX1354" s="22"/>
      <c r="DY1354" s="22"/>
      <c r="DZ1354" s="22"/>
      <c r="EA1354" s="22"/>
      <c r="EB1354" s="22"/>
      <c r="EC1354" s="22"/>
      <c r="ED1354" s="22"/>
      <c r="EE1354" s="22"/>
      <c r="EF1354" s="22"/>
      <c r="EG1354" s="22"/>
      <c r="EH1354" s="22"/>
      <c r="EI1354" s="22"/>
      <c r="EJ1354" s="22"/>
      <c r="EK1354" s="22"/>
      <c r="EL1354" s="22"/>
      <c r="EM1354" s="22"/>
      <c r="EN1354" s="22"/>
      <c r="EO1354" s="22"/>
      <c r="EP1354" s="22"/>
      <c r="EQ1354" s="22"/>
      <c r="ER1354" s="22"/>
      <c r="ES1354" s="22"/>
      <c r="ET1354" s="22"/>
      <c r="EU1354" s="22"/>
      <c r="EV1354" s="22"/>
      <c r="EW1354" s="22"/>
      <c r="EX1354" s="22"/>
      <c r="EY1354" s="22"/>
      <c r="EZ1354" s="22"/>
      <c r="FA1354" s="22"/>
      <c r="FB1354" s="22"/>
      <c r="FC1354" s="22"/>
      <c r="FD1354" s="22"/>
      <c r="FE1354" s="22"/>
      <c r="FF1354" s="22"/>
      <c r="FG1354" s="22"/>
      <c r="FH1354" s="22"/>
      <c r="FI1354" s="22"/>
      <c r="FJ1354" s="22"/>
      <c r="FK1354" s="22"/>
      <c r="FL1354" s="22"/>
      <c r="FM1354" s="22"/>
      <c r="FN1354" s="22"/>
      <c r="FO1354" s="22"/>
      <c r="FP1354" s="22"/>
    </row>
    <row r="1355" spans="1:172" ht="15">
      <c r="A1355" s="65"/>
      <c r="B1355" s="22"/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22"/>
      <c r="AH1355" s="22"/>
      <c r="AI1355" s="22"/>
      <c r="AJ1355" s="22"/>
      <c r="AK1355" s="22"/>
      <c r="AL1355" s="22"/>
      <c r="AM1355" s="22"/>
      <c r="AN1355" s="22"/>
      <c r="AO1355" s="22"/>
      <c r="AP1355" s="22"/>
      <c r="AQ1355" s="22"/>
      <c r="AR1355" s="22"/>
      <c r="AS1355" s="22"/>
      <c r="AT1355" s="22"/>
      <c r="AU1355" s="22"/>
      <c r="AV1355" s="22"/>
      <c r="AW1355" s="22"/>
      <c r="AX1355" s="22"/>
      <c r="AY1355" s="22"/>
      <c r="AZ1355" s="22"/>
      <c r="BA1355" s="22"/>
      <c r="BB1355" s="22"/>
      <c r="BC1355" s="22"/>
      <c r="BD1355" s="22"/>
      <c r="BE1355" s="22"/>
      <c r="BF1355" s="22"/>
      <c r="BG1355" s="22"/>
      <c r="BH1355" s="22"/>
      <c r="BI1355" s="22"/>
      <c r="BJ1355" s="22"/>
      <c r="BK1355" s="22"/>
      <c r="BL1355" s="22"/>
      <c r="BM1355" s="22"/>
      <c r="BN1355" s="22"/>
      <c r="BO1355" s="22"/>
      <c r="BP1355" s="22"/>
      <c r="BQ1355" s="22"/>
      <c r="BR1355" s="22"/>
      <c r="BS1355" s="22"/>
      <c r="BT1355" s="22"/>
      <c r="BU1355" s="22"/>
      <c r="BV1355" s="22"/>
      <c r="BW1355" s="22"/>
      <c r="BX1355" s="22"/>
      <c r="BY1355" s="22"/>
      <c r="BZ1355" s="22"/>
      <c r="CA1355" s="22"/>
      <c r="CB1355" s="22"/>
      <c r="CC1355" s="22"/>
      <c r="CD1355" s="22"/>
      <c r="CE1355" s="22"/>
      <c r="CF1355" s="22"/>
      <c r="CG1355" s="22"/>
      <c r="CH1355" s="22"/>
      <c r="CI1355" s="22"/>
      <c r="CJ1355" s="22"/>
      <c r="CK1355" s="22"/>
      <c r="CL1355" s="22"/>
      <c r="CM1355" s="22"/>
      <c r="CN1355" s="22"/>
      <c r="CO1355" s="22"/>
      <c r="CP1355" s="22"/>
      <c r="CQ1355" s="22"/>
      <c r="CR1355" s="22"/>
      <c r="CS1355" s="22"/>
      <c r="CT1355" s="22"/>
      <c r="CU1355" s="22"/>
      <c r="CV1355" s="22"/>
      <c r="CW1355" s="22"/>
      <c r="CX1355" s="22"/>
      <c r="CY1355" s="22"/>
      <c r="CZ1355" s="22"/>
      <c r="DA1355" s="22"/>
      <c r="DB1355" s="22"/>
      <c r="DC1355" s="22"/>
      <c r="DD1355" s="22"/>
      <c r="DE1355" s="22"/>
      <c r="DF1355" s="22"/>
      <c r="DG1355" s="22"/>
      <c r="DH1355" s="22"/>
      <c r="DI1355" s="22"/>
      <c r="DJ1355" s="22"/>
      <c r="DK1355" s="22"/>
      <c r="DL1355" s="22"/>
      <c r="DM1355" s="22"/>
      <c r="DN1355" s="22"/>
      <c r="DO1355" s="22"/>
      <c r="DP1355" s="22"/>
      <c r="DQ1355" s="22"/>
      <c r="DR1355" s="22"/>
      <c r="DS1355" s="22"/>
      <c r="DT1355" s="22"/>
      <c r="DU1355" s="22"/>
      <c r="DV1355" s="22"/>
      <c r="DW1355" s="22"/>
      <c r="DX1355" s="22"/>
      <c r="DY1355" s="22"/>
      <c r="DZ1355" s="22"/>
      <c r="EA1355" s="22"/>
      <c r="EB1355" s="22"/>
      <c r="EC1355" s="22"/>
      <c r="ED1355" s="22"/>
      <c r="EE1355" s="22"/>
      <c r="EF1355" s="22"/>
      <c r="EG1355" s="22"/>
      <c r="EH1355" s="22"/>
      <c r="EI1355" s="22"/>
      <c r="EJ1355" s="22"/>
      <c r="EK1355" s="22"/>
      <c r="EL1355" s="22"/>
      <c r="EM1355" s="22"/>
      <c r="EN1355" s="22"/>
      <c r="EO1355" s="22"/>
      <c r="EP1355" s="22"/>
      <c r="EQ1355" s="22"/>
      <c r="ER1355" s="22"/>
      <c r="ES1355" s="22"/>
      <c r="ET1355" s="22"/>
      <c r="EU1355" s="22"/>
      <c r="EV1355" s="22"/>
      <c r="EW1355" s="22"/>
      <c r="EX1355" s="22"/>
      <c r="EY1355" s="22"/>
      <c r="EZ1355" s="22"/>
      <c r="FA1355" s="22"/>
      <c r="FB1355" s="22"/>
      <c r="FC1355" s="22"/>
      <c r="FD1355" s="22"/>
      <c r="FE1355" s="22"/>
      <c r="FF1355" s="22"/>
      <c r="FG1355" s="22"/>
      <c r="FH1355" s="22"/>
      <c r="FI1355" s="22"/>
      <c r="FJ1355" s="22"/>
      <c r="FK1355" s="22"/>
      <c r="FL1355" s="22"/>
      <c r="FM1355" s="22"/>
      <c r="FN1355" s="22"/>
      <c r="FO1355" s="22"/>
      <c r="FP1355" s="22"/>
    </row>
    <row r="1356" spans="1:172" ht="15">
      <c r="A1356" s="65"/>
      <c r="B1356" s="22"/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2"/>
      <c r="BA1356" s="22"/>
      <c r="BB1356" s="22"/>
      <c r="BC1356" s="22"/>
      <c r="BD1356" s="22"/>
      <c r="BE1356" s="22"/>
      <c r="BF1356" s="22"/>
      <c r="BG1356" s="22"/>
      <c r="BH1356" s="22"/>
      <c r="BI1356" s="22"/>
      <c r="BJ1356" s="22"/>
      <c r="BK1356" s="22"/>
      <c r="BL1356" s="22"/>
      <c r="BM1356" s="22"/>
      <c r="BN1356" s="22"/>
      <c r="BO1356" s="22"/>
      <c r="BP1356" s="22"/>
      <c r="BQ1356" s="22"/>
      <c r="BR1356" s="22"/>
      <c r="BS1356" s="22"/>
      <c r="BT1356" s="22"/>
      <c r="BU1356" s="22"/>
      <c r="BV1356" s="22"/>
      <c r="BW1356" s="22"/>
      <c r="BX1356" s="22"/>
      <c r="BY1356" s="22"/>
      <c r="BZ1356" s="22"/>
      <c r="CA1356" s="22"/>
      <c r="CB1356" s="22"/>
      <c r="CC1356" s="22"/>
      <c r="CD1356" s="22"/>
      <c r="CE1356" s="22"/>
      <c r="CF1356" s="22"/>
      <c r="CG1356" s="22"/>
      <c r="CH1356" s="22"/>
      <c r="CI1356" s="22"/>
      <c r="CJ1356" s="22"/>
      <c r="CK1356" s="22"/>
      <c r="CL1356" s="22"/>
      <c r="CM1356" s="22"/>
      <c r="CN1356" s="22"/>
      <c r="CO1356" s="22"/>
      <c r="CP1356" s="22"/>
      <c r="CQ1356" s="22"/>
      <c r="CR1356" s="22"/>
      <c r="CS1356" s="22"/>
      <c r="CT1356" s="22"/>
      <c r="CU1356" s="22"/>
      <c r="CV1356" s="22"/>
      <c r="CW1356" s="22"/>
      <c r="CX1356" s="22"/>
      <c r="CY1356" s="22"/>
      <c r="CZ1356" s="22"/>
      <c r="DA1356" s="22"/>
      <c r="DB1356" s="22"/>
      <c r="DC1356" s="22"/>
      <c r="DD1356" s="22"/>
      <c r="DE1356" s="22"/>
      <c r="DF1356" s="22"/>
      <c r="DG1356" s="22"/>
      <c r="DH1356" s="22"/>
      <c r="DI1356" s="22"/>
      <c r="DJ1356" s="22"/>
      <c r="DK1356" s="22"/>
      <c r="DL1356" s="22"/>
      <c r="DM1356" s="22"/>
      <c r="DN1356" s="22"/>
      <c r="DO1356" s="22"/>
      <c r="DP1356" s="22"/>
      <c r="DQ1356" s="22"/>
      <c r="DR1356" s="22"/>
      <c r="DS1356" s="22"/>
      <c r="DT1356" s="22"/>
      <c r="DU1356" s="22"/>
      <c r="DV1356" s="22"/>
      <c r="DW1356" s="22"/>
      <c r="DX1356" s="22"/>
      <c r="DY1356" s="22"/>
      <c r="DZ1356" s="22"/>
      <c r="EA1356" s="22"/>
      <c r="EB1356" s="22"/>
      <c r="EC1356" s="22"/>
      <c r="ED1356" s="22"/>
      <c r="EE1356" s="22"/>
      <c r="EF1356" s="22"/>
      <c r="EG1356" s="22"/>
      <c r="EH1356" s="22"/>
      <c r="EI1356" s="22"/>
      <c r="EJ1356" s="22"/>
      <c r="EK1356" s="22"/>
      <c r="EL1356" s="22"/>
      <c r="EM1356" s="22"/>
      <c r="EN1356" s="22"/>
      <c r="EO1356" s="22"/>
      <c r="EP1356" s="22"/>
      <c r="EQ1356" s="22"/>
      <c r="ER1356" s="22"/>
      <c r="ES1356" s="22"/>
      <c r="ET1356" s="22"/>
      <c r="EU1356" s="22"/>
      <c r="EV1356" s="22"/>
      <c r="EW1356" s="22"/>
      <c r="EX1356" s="22"/>
      <c r="EY1356" s="22"/>
      <c r="EZ1356" s="22"/>
      <c r="FA1356" s="22"/>
      <c r="FB1356" s="22"/>
      <c r="FC1356" s="22"/>
      <c r="FD1356" s="22"/>
      <c r="FE1356" s="22"/>
      <c r="FF1356" s="22"/>
      <c r="FG1356" s="22"/>
      <c r="FH1356" s="22"/>
      <c r="FI1356" s="22"/>
      <c r="FJ1356" s="22"/>
      <c r="FK1356" s="22"/>
      <c r="FL1356" s="22"/>
      <c r="FM1356" s="22"/>
      <c r="FN1356" s="22"/>
      <c r="FO1356" s="22"/>
      <c r="FP1356" s="22"/>
    </row>
    <row r="1357" spans="1:172" ht="15">
      <c r="A1357" s="65"/>
      <c r="B1357" s="22"/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/>
      <c r="AQ1357" s="22"/>
      <c r="AR1357" s="22"/>
      <c r="AS1357" s="22"/>
      <c r="AT1357" s="22"/>
      <c r="AU1357" s="22"/>
      <c r="AV1357" s="22"/>
      <c r="AW1357" s="22"/>
      <c r="AX1357" s="22"/>
      <c r="AY1357" s="22"/>
      <c r="AZ1357" s="22"/>
      <c r="BA1357" s="22"/>
      <c r="BB1357" s="22"/>
      <c r="BC1357" s="22"/>
      <c r="BD1357" s="22"/>
      <c r="BE1357" s="22"/>
      <c r="BF1357" s="22"/>
      <c r="BG1357" s="22"/>
      <c r="BH1357" s="22"/>
      <c r="BI1357" s="22"/>
      <c r="BJ1357" s="22"/>
      <c r="BK1357" s="22"/>
      <c r="BL1357" s="22"/>
      <c r="BM1357" s="22"/>
      <c r="BN1357" s="22"/>
      <c r="BO1357" s="22"/>
      <c r="BP1357" s="22"/>
      <c r="BQ1357" s="22"/>
      <c r="BR1357" s="22"/>
      <c r="BS1357" s="22"/>
      <c r="BT1357" s="22"/>
      <c r="BU1357" s="22"/>
      <c r="BV1357" s="22"/>
      <c r="BW1357" s="22"/>
      <c r="BX1357" s="22"/>
      <c r="BY1357" s="22"/>
      <c r="BZ1357" s="22"/>
      <c r="CA1357" s="22"/>
      <c r="CB1357" s="22"/>
      <c r="CC1357" s="22"/>
      <c r="CD1357" s="22"/>
      <c r="CE1357" s="22"/>
      <c r="CF1357" s="22"/>
      <c r="CG1357" s="22"/>
      <c r="CH1357" s="22"/>
      <c r="CI1357" s="22"/>
      <c r="CJ1357" s="22"/>
      <c r="CK1357" s="22"/>
      <c r="CL1357" s="22"/>
      <c r="CM1357" s="22"/>
      <c r="CN1357" s="22"/>
      <c r="CO1357" s="22"/>
      <c r="CP1357" s="22"/>
      <c r="CQ1357" s="22"/>
      <c r="CR1357" s="22"/>
      <c r="CS1357" s="22"/>
      <c r="CT1357" s="22"/>
      <c r="CU1357" s="22"/>
      <c r="CV1357" s="22"/>
      <c r="CW1357" s="22"/>
      <c r="CX1357" s="22"/>
      <c r="CY1357" s="22"/>
      <c r="CZ1357" s="22"/>
      <c r="DA1357" s="22"/>
      <c r="DB1357" s="22"/>
      <c r="DC1357" s="22"/>
      <c r="DD1357" s="22"/>
      <c r="DE1357" s="22"/>
      <c r="DF1357" s="22"/>
      <c r="DG1357" s="22"/>
      <c r="DH1357" s="22"/>
      <c r="DI1357" s="22"/>
      <c r="DJ1357" s="22"/>
      <c r="DK1357" s="22"/>
      <c r="DL1357" s="22"/>
      <c r="DM1357" s="22"/>
      <c r="DN1357" s="22"/>
      <c r="DO1357" s="22"/>
      <c r="DP1357" s="22"/>
      <c r="DQ1357" s="22"/>
      <c r="DR1357" s="22"/>
      <c r="DS1357" s="22"/>
      <c r="DT1357" s="22"/>
      <c r="DU1357" s="22"/>
      <c r="DV1357" s="22"/>
      <c r="DW1357" s="22"/>
      <c r="DX1357" s="22"/>
      <c r="DY1357" s="22"/>
      <c r="DZ1357" s="22"/>
      <c r="EA1357" s="22"/>
      <c r="EB1357" s="22"/>
      <c r="EC1357" s="22"/>
      <c r="ED1357" s="22"/>
      <c r="EE1357" s="22"/>
      <c r="EF1357" s="22"/>
      <c r="EG1357" s="22"/>
      <c r="EH1357" s="22"/>
      <c r="EI1357" s="22"/>
      <c r="EJ1357" s="22"/>
      <c r="EK1357" s="22"/>
      <c r="EL1357" s="22"/>
      <c r="EM1357" s="22"/>
      <c r="EN1357" s="22"/>
      <c r="EO1357" s="22"/>
      <c r="EP1357" s="22"/>
      <c r="EQ1357" s="22"/>
      <c r="ER1357" s="22"/>
      <c r="ES1357" s="22"/>
      <c r="ET1357" s="22"/>
      <c r="EU1357" s="22"/>
      <c r="EV1357" s="22"/>
      <c r="EW1357" s="22"/>
      <c r="EX1357" s="22"/>
      <c r="EY1357" s="22"/>
      <c r="EZ1357" s="22"/>
      <c r="FA1357" s="22"/>
      <c r="FB1357" s="22"/>
      <c r="FC1357" s="22"/>
      <c r="FD1357" s="22"/>
      <c r="FE1357" s="22"/>
      <c r="FF1357" s="22"/>
      <c r="FG1357" s="22"/>
      <c r="FH1357" s="22"/>
      <c r="FI1357" s="22"/>
      <c r="FJ1357" s="22"/>
      <c r="FK1357" s="22"/>
      <c r="FL1357" s="22"/>
      <c r="FM1357" s="22"/>
      <c r="FN1357" s="22"/>
      <c r="FO1357" s="22"/>
      <c r="FP1357" s="22"/>
    </row>
    <row r="1358" spans="1:172" ht="15">
      <c r="A1358" s="65"/>
      <c r="B1358" s="22"/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22"/>
      <c r="AH1358" s="22"/>
      <c r="AI1358" s="22"/>
      <c r="AJ1358" s="22"/>
      <c r="AK1358" s="22"/>
      <c r="AL1358" s="22"/>
      <c r="AM1358" s="22"/>
      <c r="AN1358" s="22"/>
      <c r="AO1358" s="22"/>
      <c r="AP1358" s="22"/>
      <c r="AQ1358" s="22"/>
      <c r="AR1358" s="22"/>
      <c r="AS1358" s="22"/>
      <c r="AT1358" s="22"/>
      <c r="AU1358" s="22"/>
      <c r="AV1358" s="22"/>
      <c r="AW1358" s="22"/>
      <c r="AX1358" s="22"/>
      <c r="AY1358" s="22"/>
      <c r="AZ1358" s="22"/>
      <c r="BA1358" s="22"/>
      <c r="BB1358" s="22"/>
      <c r="BC1358" s="22"/>
      <c r="BD1358" s="22"/>
      <c r="BE1358" s="22"/>
      <c r="BF1358" s="22"/>
      <c r="BG1358" s="22"/>
      <c r="BH1358" s="22"/>
      <c r="BI1358" s="22"/>
      <c r="BJ1358" s="22"/>
      <c r="BK1358" s="22"/>
      <c r="BL1358" s="22"/>
      <c r="BM1358" s="22"/>
      <c r="BN1358" s="22"/>
      <c r="BO1358" s="22"/>
      <c r="BP1358" s="22"/>
      <c r="BQ1358" s="22"/>
      <c r="BR1358" s="22"/>
      <c r="BS1358" s="22"/>
      <c r="BT1358" s="22"/>
      <c r="BU1358" s="22"/>
      <c r="BV1358" s="22"/>
      <c r="BW1358" s="22"/>
      <c r="BX1358" s="22"/>
      <c r="BY1358" s="22"/>
      <c r="BZ1358" s="22"/>
      <c r="CA1358" s="22"/>
      <c r="CB1358" s="22"/>
      <c r="CC1358" s="22"/>
      <c r="CD1358" s="22"/>
      <c r="CE1358" s="22"/>
      <c r="CF1358" s="22"/>
      <c r="CG1358" s="22"/>
      <c r="CH1358" s="22"/>
      <c r="CI1358" s="22"/>
      <c r="CJ1358" s="22"/>
      <c r="CK1358" s="22"/>
      <c r="CL1358" s="22"/>
      <c r="CM1358" s="22"/>
      <c r="CN1358" s="22"/>
      <c r="CO1358" s="22"/>
      <c r="CP1358" s="22"/>
      <c r="CQ1358" s="22"/>
      <c r="CR1358" s="22"/>
      <c r="CS1358" s="22"/>
      <c r="CT1358" s="22"/>
      <c r="CU1358" s="22"/>
      <c r="CV1358" s="22"/>
      <c r="CW1358" s="22"/>
      <c r="CX1358" s="22"/>
      <c r="CY1358" s="22"/>
      <c r="CZ1358" s="22"/>
      <c r="DA1358" s="22"/>
      <c r="DB1358" s="22"/>
      <c r="DC1358" s="22"/>
      <c r="DD1358" s="22"/>
      <c r="DE1358" s="22"/>
      <c r="DF1358" s="22"/>
      <c r="DG1358" s="22"/>
      <c r="DH1358" s="22"/>
      <c r="DI1358" s="22"/>
      <c r="DJ1358" s="22"/>
      <c r="DK1358" s="22"/>
      <c r="DL1358" s="22"/>
      <c r="DM1358" s="22"/>
      <c r="DN1358" s="22"/>
      <c r="DO1358" s="22"/>
      <c r="DP1358" s="22"/>
      <c r="DQ1358" s="22"/>
      <c r="DR1358" s="22"/>
      <c r="DS1358" s="22"/>
      <c r="DT1358" s="22"/>
      <c r="DU1358" s="22"/>
      <c r="DV1358" s="22"/>
      <c r="DW1358" s="22"/>
      <c r="DX1358" s="22"/>
      <c r="DY1358" s="22"/>
      <c r="DZ1358" s="22"/>
      <c r="EA1358" s="22"/>
      <c r="EB1358" s="22"/>
      <c r="EC1358" s="22"/>
      <c r="ED1358" s="22"/>
      <c r="EE1358" s="22"/>
      <c r="EF1358" s="22"/>
      <c r="EG1358" s="22"/>
      <c r="EH1358" s="22"/>
      <c r="EI1358" s="22"/>
      <c r="EJ1358" s="22"/>
      <c r="EK1358" s="22"/>
      <c r="EL1358" s="22"/>
      <c r="EM1358" s="22"/>
      <c r="EN1358" s="22"/>
      <c r="EO1358" s="22"/>
      <c r="EP1358" s="22"/>
      <c r="EQ1358" s="22"/>
      <c r="ER1358" s="22"/>
      <c r="ES1358" s="22"/>
      <c r="ET1358" s="22"/>
      <c r="EU1358" s="22"/>
      <c r="EV1358" s="22"/>
      <c r="EW1358" s="22"/>
      <c r="EX1358" s="22"/>
      <c r="EY1358" s="22"/>
      <c r="EZ1358" s="22"/>
      <c r="FA1358" s="22"/>
      <c r="FB1358" s="22"/>
      <c r="FC1358" s="22"/>
      <c r="FD1358" s="22"/>
      <c r="FE1358" s="22"/>
      <c r="FF1358" s="22"/>
      <c r="FG1358" s="22"/>
      <c r="FH1358" s="22"/>
      <c r="FI1358" s="22"/>
      <c r="FJ1358" s="22"/>
      <c r="FK1358" s="22"/>
      <c r="FL1358" s="22"/>
      <c r="FM1358" s="22"/>
      <c r="FN1358" s="22"/>
      <c r="FO1358" s="22"/>
      <c r="FP1358" s="22"/>
    </row>
    <row r="1359" spans="1:172" ht="15">
      <c r="A1359" s="65"/>
      <c r="B1359" s="22"/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22"/>
      <c r="AH1359" s="22"/>
      <c r="AI1359" s="22"/>
      <c r="AJ1359" s="22"/>
      <c r="AK1359" s="22"/>
      <c r="AL1359" s="22"/>
      <c r="AM1359" s="22"/>
      <c r="AN1359" s="22"/>
      <c r="AO1359" s="22"/>
      <c r="AP1359" s="22"/>
      <c r="AQ1359" s="22"/>
      <c r="AR1359" s="22"/>
      <c r="AS1359" s="22"/>
      <c r="AT1359" s="22"/>
      <c r="AU1359" s="22"/>
      <c r="AV1359" s="22"/>
      <c r="AW1359" s="22"/>
      <c r="AX1359" s="22"/>
      <c r="AY1359" s="22"/>
      <c r="AZ1359" s="22"/>
      <c r="BA1359" s="22"/>
      <c r="BB1359" s="22"/>
      <c r="BC1359" s="22"/>
      <c r="BD1359" s="22"/>
      <c r="BE1359" s="22"/>
      <c r="BF1359" s="22"/>
      <c r="BG1359" s="22"/>
      <c r="BH1359" s="22"/>
      <c r="BI1359" s="22"/>
      <c r="BJ1359" s="22"/>
      <c r="BK1359" s="22"/>
      <c r="BL1359" s="22"/>
      <c r="BM1359" s="22"/>
      <c r="BN1359" s="22"/>
      <c r="BO1359" s="22"/>
      <c r="BP1359" s="22"/>
      <c r="BQ1359" s="22"/>
      <c r="BR1359" s="22"/>
      <c r="BS1359" s="22"/>
      <c r="BT1359" s="22"/>
      <c r="BU1359" s="22"/>
      <c r="BV1359" s="22"/>
      <c r="BW1359" s="22"/>
      <c r="BX1359" s="22"/>
      <c r="BY1359" s="22"/>
      <c r="BZ1359" s="22"/>
      <c r="CA1359" s="22"/>
      <c r="CB1359" s="22"/>
      <c r="CC1359" s="22"/>
      <c r="CD1359" s="22"/>
      <c r="CE1359" s="22"/>
      <c r="CF1359" s="22"/>
      <c r="CG1359" s="22"/>
      <c r="CH1359" s="22"/>
      <c r="CI1359" s="22"/>
      <c r="CJ1359" s="22"/>
      <c r="CK1359" s="22"/>
      <c r="CL1359" s="22"/>
      <c r="CM1359" s="22"/>
      <c r="CN1359" s="22"/>
      <c r="CO1359" s="22"/>
      <c r="CP1359" s="22"/>
      <c r="CQ1359" s="22"/>
      <c r="CR1359" s="22"/>
      <c r="CS1359" s="22"/>
      <c r="CT1359" s="22"/>
      <c r="CU1359" s="22"/>
      <c r="CV1359" s="22"/>
      <c r="CW1359" s="22"/>
      <c r="CX1359" s="22"/>
      <c r="CY1359" s="22"/>
      <c r="CZ1359" s="22"/>
      <c r="DA1359" s="22"/>
      <c r="DB1359" s="22"/>
      <c r="DC1359" s="22"/>
      <c r="DD1359" s="22"/>
      <c r="DE1359" s="22"/>
      <c r="DF1359" s="22"/>
      <c r="DG1359" s="22"/>
      <c r="DH1359" s="22"/>
      <c r="DI1359" s="22"/>
      <c r="DJ1359" s="22"/>
      <c r="DK1359" s="22"/>
      <c r="DL1359" s="22"/>
      <c r="DM1359" s="22"/>
      <c r="DN1359" s="22"/>
      <c r="DO1359" s="22"/>
      <c r="DP1359" s="22"/>
      <c r="DQ1359" s="22"/>
      <c r="DR1359" s="22"/>
      <c r="DS1359" s="22"/>
      <c r="DT1359" s="22"/>
      <c r="DU1359" s="22"/>
      <c r="DV1359" s="22"/>
      <c r="DW1359" s="22"/>
      <c r="DX1359" s="22"/>
      <c r="DY1359" s="22"/>
      <c r="DZ1359" s="22"/>
      <c r="EA1359" s="22"/>
      <c r="EB1359" s="22"/>
      <c r="EC1359" s="22"/>
      <c r="ED1359" s="22"/>
      <c r="EE1359" s="22"/>
      <c r="EF1359" s="22"/>
      <c r="EG1359" s="22"/>
      <c r="EH1359" s="22"/>
      <c r="EI1359" s="22"/>
      <c r="EJ1359" s="22"/>
      <c r="EK1359" s="22"/>
      <c r="EL1359" s="22"/>
      <c r="EM1359" s="22"/>
      <c r="EN1359" s="22"/>
      <c r="EO1359" s="22"/>
      <c r="EP1359" s="22"/>
      <c r="EQ1359" s="22"/>
      <c r="ER1359" s="22"/>
      <c r="ES1359" s="22"/>
      <c r="ET1359" s="22"/>
      <c r="EU1359" s="22"/>
      <c r="EV1359" s="22"/>
      <c r="EW1359" s="22"/>
      <c r="EX1359" s="22"/>
      <c r="EY1359" s="22"/>
      <c r="EZ1359" s="22"/>
      <c r="FA1359" s="22"/>
      <c r="FB1359" s="22"/>
      <c r="FC1359" s="22"/>
      <c r="FD1359" s="22"/>
      <c r="FE1359" s="22"/>
      <c r="FF1359" s="22"/>
      <c r="FG1359" s="22"/>
      <c r="FH1359" s="22"/>
      <c r="FI1359" s="22"/>
      <c r="FJ1359" s="22"/>
      <c r="FK1359" s="22"/>
      <c r="FL1359" s="22"/>
      <c r="FM1359" s="22"/>
      <c r="FN1359" s="22"/>
      <c r="FO1359" s="22"/>
      <c r="FP1359" s="22"/>
    </row>
    <row r="1360" spans="1:172" ht="15">
      <c r="A1360" s="65"/>
      <c r="B1360" s="22"/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22"/>
      <c r="AH1360" s="22"/>
      <c r="AI1360" s="22"/>
      <c r="AJ1360" s="22"/>
      <c r="AK1360" s="22"/>
      <c r="AL1360" s="22"/>
      <c r="AM1360" s="22"/>
      <c r="AN1360" s="22"/>
      <c r="AO1360" s="22"/>
      <c r="AP1360" s="22"/>
      <c r="AQ1360" s="22"/>
      <c r="AR1360" s="22"/>
      <c r="AS1360" s="22"/>
      <c r="AT1360" s="22"/>
      <c r="AU1360" s="22"/>
      <c r="AV1360" s="22"/>
      <c r="AW1360" s="22"/>
      <c r="AX1360" s="22"/>
      <c r="AY1360" s="22"/>
      <c r="AZ1360" s="22"/>
      <c r="BA1360" s="22"/>
      <c r="BB1360" s="22"/>
      <c r="BC1360" s="22"/>
      <c r="BD1360" s="22"/>
      <c r="BE1360" s="22"/>
      <c r="BF1360" s="22"/>
      <c r="BG1360" s="22"/>
      <c r="BH1360" s="22"/>
      <c r="BI1360" s="22"/>
      <c r="BJ1360" s="22"/>
      <c r="BK1360" s="22"/>
      <c r="BL1360" s="22"/>
      <c r="BM1360" s="22"/>
      <c r="BN1360" s="22"/>
      <c r="BO1360" s="22"/>
      <c r="BP1360" s="22"/>
      <c r="BQ1360" s="22"/>
      <c r="BR1360" s="22"/>
      <c r="BS1360" s="22"/>
      <c r="BT1360" s="22"/>
      <c r="BU1360" s="22"/>
      <c r="BV1360" s="22"/>
      <c r="BW1360" s="22"/>
      <c r="BX1360" s="22"/>
      <c r="BY1360" s="22"/>
      <c r="BZ1360" s="22"/>
      <c r="CA1360" s="22"/>
      <c r="CB1360" s="22"/>
      <c r="CC1360" s="22"/>
      <c r="CD1360" s="22"/>
      <c r="CE1360" s="22"/>
      <c r="CF1360" s="22"/>
      <c r="CG1360" s="22"/>
      <c r="CH1360" s="22"/>
      <c r="CI1360" s="22"/>
      <c r="CJ1360" s="22"/>
      <c r="CK1360" s="22"/>
      <c r="CL1360" s="22"/>
      <c r="CM1360" s="22"/>
      <c r="CN1360" s="22"/>
      <c r="CO1360" s="22"/>
      <c r="CP1360" s="22"/>
      <c r="CQ1360" s="22"/>
      <c r="CR1360" s="22"/>
      <c r="CS1360" s="22"/>
      <c r="CT1360" s="22"/>
      <c r="CU1360" s="22"/>
      <c r="CV1360" s="22"/>
      <c r="CW1360" s="22"/>
      <c r="CX1360" s="22"/>
      <c r="CY1360" s="22"/>
      <c r="CZ1360" s="22"/>
      <c r="DA1360" s="22"/>
      <c r="DB1360" s="22"/>
      <c r="DC1360" s="22"/>
      <c r="DD1360" s="22"/>
      <c r="DE1360" s="22"/>
      <c r="DF1360" s="22"/>
      <c r="DG1360" s="22"/>
      <c r="DH1360" s="22"/>
      <c r="DI1360" s="22"/>
      <c r="DJ1360" s="22"/>
      <c r="DK1360" s="22"/>
      <c r="DL1360" s="22"/>
      <c r="DM1360" s="22"/>
      <c r="DN1360" s="22"/>
      <c r="DO1360" s="22"/>
      <c r="DP1360" s="22"/>
      <c r="DQ1360" s="22"/>
      <c r="DR1360" s="22"/>
      <c r="DS1360" s="22"/>
      <c r="DT1360" s="22"/>
      <c r="DU1360" s="22"/>
      <c r="DV1360" s="22"/>
      <c r="DW1360" s="22"/>
      <c r="DX1360" s="22"/>
      <c r="DY1360" s="22"/>
      <c r="DZ1360" s="22"/>
      <c r="EA1360" s="22"/>
      <c r="EB1360" s="22"/>
      <c r="EC1360" s="22"/>
      <c r="ED1360" s="22"/>
      <c r="EE1360" s="22"/>
      <c r="EF1360" s="22"/>
      <c r="EG1360" s="22"/>
      <c r="EH1360" s="22"/>
      <c r="EI1360" s="22"/>
      <c r="EJ1360" s="22"/>
      <c r="EK1360" s="22"/>
      <c r="EL1360" s="22"/>
      <c r="EM1360" s="22"/>
      <c r="EN1360" s="22"/>
      <c r="EO1360" s="22"/>
      <c r="EP1360" s="22"/>
      <c r="EQ1360" s="22"/>
      <c r="ER1360" s="22"/>
      <c r="ES1360" s="22"/>
      <c r="ET1360" s="22"/>
      <c r="EU1360" s="22"/>
      <c r="EV1360" s="22"/>
      <c r="EW1360" s="22"/>
      <c r="EX1360" s="22"/>
      <c r="EY1360" s="22"/>
      <c r="EZ1360" s="22"/>
      <c r="FA1360" s="22"/>
      <c r="FB1360" s="22"/>
      <c r="FC1360" s="22"/>
      <c r="FD1360" s="22"/>
      <c r="FE1360" s="22"/>
      <c r="FF1360" s="22"/>
      <c r="FG1360" s="22"/>
      <c r="FH1360" s="22"/>
      <c r="FI1360" s="22"/>
      <c r="FJ1360" s="22"/>
      <c r="FK1360" s="22"/>
      <c r="FL1360" s="22"/>
      <c r="FM1360" s="22"/>
      <c r="FN1360" s="22"/>
      <c r="FO1360" s="22"/>
      <c r="FP1360" s="22"/>
    </row>
    <row r="1361" spans="1:172" ht="15">
      <c r="A1361" s="65"/>
      <c r="B1361" s="22"/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22"/>
      <c r="AH1361" s="22"/>
      <c r="AI1361" s="22"/>
      <c r="AJ1361" s="22"/>
      <c r="AK1361" s="22"/>
      <c r="AL1361" s="22"/>
      <c r="AM1361" s="22"/>
      <c r="AN1361" s="22"/>
      <c r="AO1361" s="22"/>
      <c r="AP1361" s="22"/>
      <c r="AQ1361" s="22"/>
      <c r="AR1361" s="22"/>
      <c r="AS1361" s="22"/>
      <c r="AT1361" s="22"/>
      <c r="AU1361" s="22"/>
      <c r="AV1361" s="22"/>
      <c r="AW1361" s="22"/>
      <c r="AX1361" s="22"/>
      <c r="AY1361" s="22"/>
      <c r="AZ1361" s="22"/>
      <c r="BA1361" s="22"/>
      <c r="BB1361" s="22"/>
      <c r="BC1361" s="22"/>
      <c r="BD1361" s="22"/>
      <c r="BE1361" s="22"/>
      <c r="BF1361" s="22"/>
      <c r="BG1361" s="22"/>
      <c r="BH1361" s="22"/>
      <c r="BI1361" s="22"/>
      <c r="BJ1361" s="22"/>
      <c r="BK1361" s="22"/>
      <c r="BL1361" s="22"/>
      <c r="BM1361" s="22"/>
      <c r="BN1361" s="22"/>
      <c r="BO1361" s="22"/>
      <c r="BP1361" s="22"/>
      <c r="BQ1361" s="22"/>
      <c r="BR1361" s="22"/>
      <c r="BS1361" s="22"/>
      <c r="BT1361" s="22"/>
      <c r="BU1361" s="22"/>
      <c r="BV1361" s="22"/>
      <c r="BW1361" s="22"/>
      <c r="BX1361" s="22"/>
      <c r="BY1361" s="22"/>
      <c r="BZ1361" s="22"/>
      <c r="CA1361" s="22"/>
      <c r="CB1361" s="22"/>
      <c r="CC1361" s="22"/>
      <c r="CD1361" s="22"/>
      <c r="CE1361" s="22"/>
      <c r="CF1361" s="22"/>
      <c r="CG1361" s="22"/>
      <c r="CH1361" s="22"/>
      <c r="CI1361" s="22"/>
      <c r="CJ1361" s="22"/>
      <c r="CK1361" s="22"/>
      <c r="CL1361" s="22"/>
      <c r="CM1361" s="22"/>
      <c r="CN1361" s="22"/>
      <c r="CO1361" s="22"/>
      <c r="CP1361" s="22"/>
      <c r="CQ1361" s="22"/>
      <c r="CR1361" s="22"/>
      <c r="CS1361" s="22"/>
      <c r="CT1361" s="22"/>
      <c r="CU1361" s="22"/>
      <c r="CV1361" s="22"/>
      <c r="CW1361" s="22"/>
      <c r="CX1361" s="22"/>
      <c r="CY1361" s="22"/>
      <c r="CZ1361" s="22"/>
      <c r="DA1361" s="22"/>
      <c r="DB1361" s="22"/>
      <c r="DC1361" s="22"/>
      <c r="DD1361" s="22"/>
      <c r="DE1361" s="22"/>
      <c r="DF1361" s="22"/>
      <c r="DG1361" s="22"/>
      <c r="DH1361" s="22"/>
      <c r="DI1361" s="22"/>
      <c r="DJ1361" s="22"/>
      <c r="DK1361" s="22"/>
      <c r="DL1361" s="22"/>
      <c r="DM1361" s="22"/>
      <c r="DN1361" s="22"/>
      <c r="DO1361" s="22"/>
      <c r="DP1361" s="22"/>
      <c r="DQ1361" s="22"/>
      <c r="DR1361" s="22"/>
      <c r="DS1361" s="22"/>
      <c r="DT1361" s="22"/>
      <c r="DU1361" s="22"/>
      <c r="DV1361" s="22"/>
      <c r="DW1361" s="22"/>
      <c r="DX1361" s="22"/>
      <c r="DY1361" s="22"/>
      <c r="DZ1361" s="22"/>
      <c r="EA1361" s="22"/>
      <c r="EB1361" s="22"/>
      <c r="EC1361" s="22"/>
      <c r="ED1361" s="22"/>
      <c r="EE1361" s="22"/>
      <c r="EF1361" s="22"/>
      <c r="EG1361" s="22"/>
      <c r="EH1361" s="22"/>
      <c r="EI1361" s="22"/>
      <c r="EJ1361" s="22"/>
      <c r="EK1361" s="22"/>
      <c r="EL1361" s="22"/>
      <c r="EM1361" s="22"/>
      <c r="EN1361" s="22"/>
      <c r="EO1361" s="22"/>
      <c r="EP1361" s="22"/>
      <c r="EQ1361" s="22"/>
      <c r="ER1361" s="22"/>
      <c r="ES1361" s="22"/>
      <c r="ET1361" s="22"/>
      <c r="EU1361" s="22"/>
      <c r="EV1361" s="22"/>
      <c r="EW1361" s="22"/>
      <c r="EX1361" s="22"/>
      <c r="EY1361" s="22"/>
      <c r="EZ1361" s="22"/>
      <c r="FA1361" s="22"/>
      <c r="FB1361" s="22"/>
      <c r="FC1361" s="22"/>
      <c r="FD1361" s="22"/>
      <c r="FE1361" s="22"/>
      <c r="FF1361" s="22"/>
      <c r="FG1361" s="22"/>
      <c r="FH1361" s="22"/>
      <c r="FI1361" s="22"/>
      <c r="FJ1361" s="22"/>
      <c r="FK1361" s="22"/>
      <c r="FL1361" s="22"/>
      <c r="FM1361" s="22"/>
      <c r="FN1361" s="22"/>
      <c r="FO1361" s="22"/>
      <c r="FP1361" s="22"/>
    </row>
    <row r="1362" spans="1:172" ht="15">
      <c r="A1362" s="65"/>
      <c r="B1362" s="22"/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22"/>
      <c r="AH1362" s="22"/>
      <c r="AI1362" s="22"/>
      <c r="AJ1362" s="22"/>
      <c r="AK1362" s="22"/>
      <c r="AL1362" s="22"/>
      <c r="AM1362" s="22"/>
      <c r="AN1362" s="22"/>
      <c r="AO1362" s="22"/>
      <c r="AP1362" s="22"/>
      <c r="AQ1362" s="22"/>
      <c r="AR1362" s="22"/>
      <c r="AS1362" s="22"/>
      <c r="AT1362" s="22"/>
      <c r="AU1362" s="22"/>
      <c r="AV1362" s="22"/>
      <c r="AW1362" s="22"/>
      <c r="AX1362" s="22"/>
      <c r="AY1362" s="22"/>
      <c r="AZ1362" s="22"/>
      <c r="BA1362" s="22"/>
      <c r="BB1362" s="22"/>
      <c r="BC1362" s="22"/>
      <c r="BD1362" s="22"/>
      <c r="BE1362" s="22"/>
      <c r="BF1362" s="22"/>
      <c r="BG1362" s="22"/>
      <c r="BH1362" s="22"/>
      <c r="BI1362" s="22"/>
      <c r="BJ1362" s="22"/>
      <c r="BK1362" s="22"/>
      <c r="BL1362" s="22"/>
      <c r="BM1362" s="22"/>
      <c r="BN1362" s="22"/>
      <c r="BO1362" s="22"/>
      <c r="BP1362" s="22"/>
      <c r="BQ1362" s="22"/>
      <c r="BR1362" s="22"/>
      <c r="BS1362" s="22"/>
      <c r="BT1362" s="22"/>
      <c r="BU1362" s="22"/>
      <c r="BV1362" s="22"/>
      <c r="BW1362" s="22"/>
      <c r="BX1362" s="22"/>
      <c r="BY1362" s="22"/>
      <c r="BZ1362" s="22"/>
      <c r="CA1362" s="22"/>
      <c r="CB1362" s="22"/>
      <c r="CC1362" s="22"/>
      <c r="CD1362" s="22"/>
      <c r="CE1362" s="22"/>
      <c r="CF1362" s="22"/>
      <c r="CG1362" s="22"/>
      <c r="CH1362" s="22"/>
      <c r="CI1362" s="22"/>
      <c r="CJ1362" s="22"/>
      <c r="CK1362" s="22"/>
      <c r="CL1362" s="22"/>
      <c r="CM1362" s="22"/>
      <c r="CN1362" s="22"/>
      <c r="CO1362" s="22"/>
      <c r="CP1362" s="22"/>
      <c r="CQ1362" s="22"/>
      <c r="CR1362" s="22"/>
      <c r="CS1362" s="22"/>
      <c r="CT1362" s="22"/>
      <c r="CU1362" s="22"/>
      <c r="CV1362" s="22"/>
      <c r="CW1362" s="22"/>
      <c r="CX1362" s="22"/>
      <c r="CY1362" s="22"/>
      <c r="CZ1362" s="22"/>
      <c r="DA1362" s="22"/>
      <c r="DB1362" s="22"/>
      <c r="DC1362" s="22"/>
      <c r="DD1362" s="22"/>
      <c r="DE1362" s="22"/>
      <c r="DF1362" s="22"/>
      <c r="DG1362" s="22"/>
      <c r="DH1362" s="22"/>
      <c r="DI1362" s="22"/>
      <c r="DJ1362" s="22"/>
      <c r="DK1362" s="22"/>
      <c r="DL1362" s="22"/>
      <c r="DM1362" s="22"/>
      <c r="DN1362" s="22"/>
      <c r="DO1362" s="22"/>
      <c r="DP1362" s="22"/>
      <c r="DQ1362" s="22"/>
      <c r="DR1362" s="22"/>
      <c r="DS1362" s="22"/>
      <c r="DT1362" s="22"/>
      <c r="DU1362" s="22"/>
      <c r="DV1362" s="22"/>
      <c r="DW1362" s="22"/>
      <c r="DX1362" s="22"/>
      <c r="DY1362" s="22"/>
      <c r="DZ1362" s="22"/>
      <c r="EA1362" s="22"/>
      <c r="EB1362" s="22"/>
      <c r="EC1362" s="22"/>
      <c r="ED1362" s="22"/>
      <c r="EE1362" s="22"/>
      <c r="EF1362" s="22"/>
      <c r="EG1362" s="22"/>
      <c r="EH1362" s="22"/>
      <c r="EI1362" s="22"/>
      <c r="EJ1362" s="22"/>
      <c r="EK1362" s="22"/>
      <c r="EL1362" s="22"/>
      <c r="EM1362" s="22"/>
      <c r="EN1362" s="22"/>
      <c r="EO1362" s="22"/>
      <c r="EP1362" s="22"/>
      <c r="EQ1362" s="22"/>
      <c r="ER1362" s="22"/>
      <c r="ES1362" s="22"/>
      <c r="ET1362" s="22"/>
      <c r="EU1362" s="22"/>
      <c r="EV1362" s="22"/>
      <c r="EW1362" s="22"/>
      <c r="EX1362" s="22"/>
      <c r="EY1362" s="22"/>
      <c r="EZ1362" s="22"/>
      <c r="FA1362" s="22"/>
      <c r="FB1362" s="22"/>
      <c r="FC1362" s="22"/>
      <c r="FD1362" s="22"/>
      <c r="FE1362" s="22"/>
      <c r="FF1362" s="22"/>
      <c r="FG1362" s="22"/>
      <c r="FH1362" s="22"/>
      <c r="FI1362" s="22"/>
      <c r="FJ1362" s="22"/>
      <c r="FK1362" s="22"/>
      <c r="FL1362" s="22"/>
      <c r="FM1362" s="22"/>
      <c r="FN1362" s="22"/>
      <c r="FO1362" s="22"/>
      <c r="FP1362" s="22"/>
    </row>
    <row r="1363" spans="1:172" ht="15">
      <c r="A1363" s="65"/>
      <c r="B1363" s="22"/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2"/>
      <c r="AQ1363" s="22"/>
      <c r="AR1363" s="22"/>
      <c r="AS1363" s="22"/>
      <c r="AT1363" s="22"/>
      <c r="AU1363" s="22"/>
      <c r="AV1363" s="22"/>
      <c r="AW1363" s="22"/>
      <c r="AX1363" s="22"/>
      <c r="AY1363" s="22"/>
      <c r="AZ1363" s="22"/>
      <c r="BA1363" s="22"/>
      <c r="BB1363" s="22"/>
      <c r="BC1363" s="22"/>
      <c r="BD1363" s="22"/>
      <c r="BE1363" s="22"/>
      <c r="BF1363" s="22"/>
      <c r="BG1363" s="22"/>
      <c r="BH1363" s="22"/>
      <c r="BI1363" s="22"/>
      <c r="BJ1363" s="22"/>
      <c r="BK1363" s="22"/>
      <c r="BL1363" s="22"/>
      <c r="BM1363" s="22"/>
      <c r="BN1363" s="22"/>
      <c r="BO1363" s="22"/>
      <c r="BP1363" s="22"/>
      <c r="BQ1363" s="22"/>
      <c r="BR1363" s="22"/>
      <c r="BS1363" s="22"/>
      <c r="BT1363" s="22"/>
      <c r="BU1363" s="22"/>
      <c r="BV1363" s="22"/>
      <c r="BW1363" s="22"/>
      <c r="BX1363" s="22"/>
      <c r="BY1363" s="22"/>
      <c r="BZ1363" s="22"/>
      <c r="CA1363" s="22"/>
      <c r="CB1363" s="22"/>
      <c r="CC1363" s="22"/>
      <c r="CD1363" s="22"/>
      <c r="CE1363" s="22"/>
      <c r="CF1363" s="22"/>
      <c r="CG1363" s="22"/>
      <c r="CH1363" s="22"/>
      <c r="CI1363" s="22"/>
      <c r="CJ1363" s="22"/>
      <c r="CK1363" s="22"/>
      <c r="CL1363" s="22"/>
      <c r="CM1363" s="22"/>
      <c r="CN1363" s="22"/>
      <c r="CO1363" s="22"/>
      <c r="CP1363" s="22"/>
      <c r="CQ1363" s="22"/>
      <c r="CR1363" s="22"/>
      <c r="CS1363" s="22"/>
      <c r="CT1363" s="22"/>
      <c r="CU1363" s="22"/>
      <c r="CV1363" s="22"/>
      <c r="CW1363" s="22"/>
      <c r="CX1363" s="22"/>
      <c r="CY1363" s="22"/>
      <c r="CZ1363" s="22"/>
      <c r="DA1363" s="22"/>
      <c r="DB1363" s="22"/>
      <c r="DC1363" s="22"/>
      <c r="DD1363" s="22"/>
      <c r="DE1363" s="22"/>
      <c r="DF1363" s="22"/>
      <c r="DG1363" s="22"/>
      <c r="DH1363" s="22"/>
      <c r="DI1363" s="22"/>
      <c r="DJ1363" s="22"/>
      <c r="DK1363" s="22"/>
      <c r="DL1363" s="22"/>
      <c r="DM1363" s="22"/>
      <c r="DN1363" s="22"/>
      <c r="DO1363" s="22"/>
      <c r="DP1363" s="22"/>
      <c r="DQ1363" s="22"/>
      <c r="DR1363" s="22"/>
      <c r="DS1363" s="22"/>
      <c r="DT1363" s="22"/>
      <c r="DU1363" s="22"/>
      <c r="DV1363" s="22"/>
      <c r="DW1363" s="22"/>
      <c r="DX1363" s="22"/>
      <c r="DY1363" s="22"/>
      <c r="DZ1363" s="22"/>
      <c r="EA1363" s="22"/>
      <c r="EB1363" s="22"/>
      <c r="EC1363" s="22"/>
      <c r="ED1363" s="22"/>
      <c r="EE1363" s="22"/>
      <c r="EF1363" s="22"/>
      <c r="EG1363" s="22"/>
      <c r="EH1363" s="22"/>
      <c r="EI1363" s="22"/>
      <c r="EJ1363" s="22"/>
      <c r="EK1363" s="22"/>
      <c r="EL1363" s="22"/>
      <c r="EM1363" s="22"/>
      <c r="EN1363" s="22"/>
      <c r="EO1363" s="22"/>
      <c r="EP1363" s="22"/>
      <c r="EQ1363" s="22"/>
      <c r="ER1363" s="22"/>
      <c r="ES1363" s="22"/>
      <c r="ET1363" s="22"/>
      <c r="EU1363" s="22"/>
      <c r="EV1363" s="22"/>
      <c r="EW1363" s="22"/>
      <c r="EX1363" s="22"/>
      <c r="EY1363" s="22"/>
      <c r="EZ1363" s="22"/>
      <c r="FA1363" s="22"/>
      <c r="FB1363" s="22"/>
      <c r="FC1363" s="22"/>
      <c r="FD1363" s="22"/>
      <c r="FE1363" s="22"/>
      <c r="FF1363" s="22"/>
      <c r="FG1363" s="22"/>
      <c r="FH1363" s="22"/>
      <c r="FI1363" s="22"/>
      <c r="FJ1363" s="22"/>
      <c r="FK1363" s="22"/>
      <c r="FL1363" s="22"/>
      <c r="FM1363" s="22"/>
      <c r="FN1363" s="22"/>
      <c r="FO1363" s="22"/>
      <c r="FP1363" s="22"/>
    </row>
    <row r="1364" spans="1:172" ht="15">
      <c r="A1364" s="65"/>
      <c r="B1364" s="22"/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22"/>
      <c r="AH1364" s="22"/>
      <c r="AI1364" s="22"/>
      <c r="AJ1364" s="22"/>
      <c r="AK1364" s="22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2"/>
      <c r="AY1364" s="22"/>
      <c r="AZ1364" s="22"/>
      <c r="BA1364" s="22"/>
      <c r="BB1364" s="22"/>
      <c r="BC1364" s="22"/>
      <c r="BD1364" s="22"/>
      <c r="BE1364" s="22"/>
      <c r="BF1364" s="22"/>
      <c r="BG1364" s="22"/>
      <c r="BH1364" s="22"/>
      <c r="BI1364" s="22"/>
      <c r="BJ1364" s="22"/>
      <c r="BK1364" s="22"/>
      <c r="BL1364" s="22"/>
      <c r="BM1364" s="22"/>
      <c r="BN1364" s="22"/>
      <c r="BO1364" s="22"/>
      <c r="BP1364" s="22"/>
      <c r="BQ1364" s="22"/>
      <c r="BR1364" s="22"/>
      <c r="BS1364" s="22"/>
      <c r="BT1364" s="22"/>
      <c r="BU1364" s="22"/>
      <c r="BV1364" s="22"/>
      <c r="BW1364" s="22"/>
      <c r="BX1364" s="22"/>
      <c r="BY1364" s="22"/>
      <c r="BZ1364" s="22"/>
      <c r="CA1364" s="22"/>
      <c r="CB1364" s="22"/>
      <c r="CC1364" s="22"/>
      <c r="CD1364" s="22"/>
      <c r="CE1364" s="22"/>
      <c r="CF1364" s="22"/>
      <c r="CG1364" s="22"/>
      <c r="CH1364" s="22"/>
      <c r="CI1364" s="22"/>
      <c r="CJ1364" s="22"/>
      <c r="CK1364" s="22"/>
      <c r="CL1364" s="22"/>
      <c r="CM1364" s="22"/>
      <c r="CN1364" s="22"/>
      <c r="CO1364" s="22"/>
      <c r="CP1364" s="22"/>
      <c r="CQ1364" s="22"/>
      <c r="CR1364" s="22"/>
      <c r="CS1364" s="22"/>
      <c r="CT1364" s="22"/>
      <c r="CU1364" s="22"/>
      <c r="CV1364" s="22"/>
      <c r="CW1364" s="22"/>
      <c r="CX1364" s="22"/>
      <c r="CY1364" s="22"/>
      <c r="CZ1364" s="22"/>
      <c r="DA1364" s="22"/>
      <c r="DB1364" s="22"/>
      <c r="DC1364" s="22"/>
      <c r="DD1364" s="22"/>
      <c r="DE1364" s="22"/>
      <c r="DF1364" s="22"/>
      <c r="DG1364" s="22"/>
      <c r="DH1364" s="22"/>
      <c r="DI1364" s="22"/>
      <c r="DJ1364" s="22"/>
      <c r="DK1364" s="22"/>
      <c r="DL1364" s="22"/>
      <c r="DM1364" s="22"/>
      <c r="DN1364" s="22"/>
      <c r="DO1364" s="22"/>
      <c r="DP1364" s="22"/>
      <c r="DQ1364" s="22"/>
      <c r="DR1364" s="22"/>
      <c r="DS1364" s="22"/>
      <c r="DT1364" s="22"/>
      <c r="DU1364" s="22"/>
      <c r="DV1364" s="22"/>
      <c r="DW1364" s="22"/>
      <c r="DX1364" s="22"/>
      <c r="DY1364" s="22"/>
      <c r="DZ1364" s="22"/>
      <c r="EA1364" s="22"/>
      <c r="EB1364" s="22"/>
      <c r="EC1364" s="22"/>
      <c r="ED1364" s="22"/>
      <c r="EE1364" s="22"/>
      <c r="EF1364" s="22"/>
      <c r="EG1364" s="22"/>
      <c r="EH1364" s="22"/>
      <c r="EI1364" s="22"/>
      <c r="EJ1364" s="22"/>
      <c r="EK1364" s="22"/>
      <c r="EL1364" s="22"/>
      <c r="EM1364" s="22"/>
      <c r="EN1364" s="22"/>
      <c r="EO1364" s="22"/>
      <c r="EP1364" s="22"/>
      <c r="EQ1364" s="22"/>
      <c r="ER1364" s="22"/>
      <c r="ES1364" s="22"/>
      <c r="ET1364" s="22"/>
      <c r="EU1364" s="22"/>
      <c r="EV1364" s="22"/>
      <c r="EW1364" s="22"/>
      <c r="EX1364" s="22"/>
      <c r="EY1364" s="22"/>
      <c r="EZ1364" s="22"/>
      <c r="FA1364" s="22"/>
      <c r="FB1364" s="22"/>
      <c r="FC1364" s="22"/>
      <c r="FD1364" s="22"/>
      <c r="FE1364" s="22"/>
      <c r="FF1364" s="22"/>
      <c r="FG1364" s="22"/>
      <c r="FH1364" s="22"/>
      <c r="FI1364" s="22"/>
      <c r="FJ1364" s="22"/>
      <c r="FK1364" s="22"/>
      <c r="FL1364" s="22"/>
      <c r="FM1364" s="22"/>
      <c r="FN1364" s="22"/>
      <c r="FO1364" s="22"/>
      <c r="FP1364" s="22"/>
    </row>
    <row r="1365" spans="1:172" ht="15">
      <c r="A1365" s="65"/>
      <c r="B1365" s="22"/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22"/>
      <c r="AH1365" s="22"/>
      <c r="AI1365" s="22"/>
      <c r="AJ1365" s="22"/>
      <c r="AK1365" s="22"/>
      <c r="AL1365" s="22"/>
      <c r="AM1365" s="22"/>
      <c r="AN1365" s="22"/>
      <c r="AO1365" s="22"/>
      <c r="AP1365" s="22"/>
      <c r="AQ1365" s="22"/>
      <c r="AR1365" s="22"/>
      <c r="AS1365" s="22"/>
      <c r="AT1365" s="22"/>
      <c r="AU1365" s="22"/>
      <c r="AV1365" s="22"/>
      <c r="AW1365" s="22"/>
      <c r="AX1365" s="22"/>
      <c r="AY1365" s="22"/>
      <c r="AZ1365" s="22"/>
      <c r="BA1365" s="22"/>
      <c r="BB1365" s="22"/>
      <c r="BC1365" s="22"/>
      <c r="BD1365" s="22"/>
      <c r="BE1365" s="22"/>
      <c r="BF1365" s="22"/>
      <c r="BG1365" s="22"/>
      <c r="BH1365" s="22"/>
      <c r="BI1365" s="22"/>
      <c r="BJ1365" s="22"/>
      <c r="BK1365" s="22"/>
      <c r="BL1365" s="22"/>
      <c r="BM1365" s="22"/>
      <c r="BN1365" s="22"/>
      <c r="BO1365" s="22"/>
      <c r="BP1365" s="22"/>
      <c r="BQ1365" s="22"/>
      <c r="BR1365" s="22"/>
      <c r="BS1365" s="22"/>
      <c r="BT1365" s="22"/>
      <c r="BU1365" s="22"/>
      <c r="BV1365" s="22"/>
      <c r="BW1365" s="22"/>
      <c r="BX1365" s="22"/>
      <c r="BY1365" s="22"/>
      <c r="BZ1365" s="22"/>
      <c r="CA1365" s="22"/>
      <c r="CB1365" s="22"/>
      <c r="CC1365" s="22"/>
      <c r="CD1365" s="22"/>
      <c r="CE1365" s="22"/>
      <c r="CF1365" s="22"/>
      <c r="CG1365" s="22"/>
      <c r="CH1365" s="22"/>
      <c r="CI1365" s="22"/>
      <c r="CJ1365" s="22"/>
      <c r="CK1365" s="22"/>
      <c r="CL1365" s="22"/>
      <c r="CM1365" s="22"/>
      <c r="CN1365" s="22"/>
      <c r="CO1365" s="22"/>
      <c r="CP1365" s="22"/>
      <c r="CQ1365" s="22"/>
      <c r="CR1365" s="22"/>
      <c r="CS1365" s="22"/>
      <c r="CT1365" s="22"/>
      <c r="CU1365" s="22"/>
      <c r="CV1365" s="22"/>
      <c r="CW1365" s="22"/>
      <c r="CX1365" s="22"/>
      <c r="CY1365" s="22"/>
      <c r="CZ1365" s="22"/>
      <c r="DA1365" s="22"/>
      <c r="DB1365" s="22"/>
      <c r="DC1365" s="22"/>
      <c r="DD1365" s="22"/>
      <c r="DE1365" s="22"/>
      <c r="DF1365" s="22"/>
      <c r="DG1365" s="22"/>
      <c r="DH1365" s="22"/>
      <c r="DI1365" s="22"/>
      <c r="DJ1365" s="22"/>
      <c r="DK1365" s="22"/>
      <c r="DL1365" s="22"/>
      <c r="DM1365" s="22"/>
      <c r="DN1365" s="22"/>
      <c r="DO1365" s="22"/>
      <c r="DP1365" s="22"/>
      <c r="DQ1365" s="22"/>
      <c r="DR1365" s="22"/>
      <c r="DS1365" s="22"/>
      <c r="DT1365" s="22"/>
      <c r="DU1365" s="22"/>
      <c r="DV1365" s="22"/>
      <c r="DW1365" s="22"/>
      <c r="DX1365" s="22"/>
      <c r="DY1365" s="22"/>
      <c r="DZ1365" s="22"/>
      <c r="EA1365" s="22"/>
      <c r="EB1365" s="22"/>
      <c r="EC1365" s="22"/>
      <c r="ED1365" s="22"/>
      <c r="EE1365" s="22"/>
      <c r="EF1365" s="22"/>
      <c r="EG1365" s="22"/>
      <c r="EH1365" s="22"/>
      <c r="EI1365" s="22"/>
      <c r="EJ1365" s="22"/>
      <c r="EK1365" s="22"/>
      <c r="EL1365" s="22"/>
      <c r="EM1365" s="22"/>
      <c r="EN1365" s="22"/>
      <c r="EO1365" s="22"/>
      <c r="EP1365" s="22"/>
      <c r="EQ1365" s="22"/>
      <c r="ER1365" s="22"/>
      <c r="ES1365" s="22"/>
      <c r="ET1365" s="22"/>
      <c r="EU1365" s="22"/>
      <c r="EV1365" s="22"/>
      <c r="EW1365" s="22"/>
      <c r="EX1365" s="22"/>
      <c r="EY1365" s="22"/>
      <c r="EZ1365" s="22"/>
      <c r="FA1365" s="22"/>
      <c r="FB1365" s="22"/>
      <c r="FC1365" s="22"/>
      <c r="FD1365" s="22"/>
      <c r="FE1365" s="22"/>
      <c r="FF1365" s="22"/>
      <c r="FG1365" s="22"/>
      <c r="FH1365" s="22"/>
      <c r="FI1365" s="22"/>
      <c r="FJ1365" s="22"/>
      <c r="FK1365" s="22"/>
      <c r="FL1365" s="22"/>
      <c r="FM1365" s="22"/>
      <c r="FN1365" s="22"/>
      <c r="FO1365" s="22"/>
      <c r="FP1365" s="22"/>
    </row>
    <row r="1366" spans="1:172" ht="15">
      <c r="A1366" s="65"/>
      <c r="B1366" s="22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22"/>
      <c r="AH1366" s="22"/>
      <c r="AI1366" s="22"/>
      <c r="AJ1366" s="22"/>
      <c r="AK1366" s="22"/>
      <c r="AL1366" s="22"/>
      <c r="AM1366" s="22"/>
      <c r="AN1366" s="22"/>
      <c r="AO1366" s="22"/>
      <c r="AP1366" s="22"/>
      <c r="AQ1366" s="22"/>
      <c r="AR1366" s="22"/>
      <c r="AS1366" s="22"/>
      <c r="AT1366" s="22"/>
      <c r="AU1366" s="22"/>
      <c r="AV1366" s="22"/>
      <c r="AW1366" s="22"/>
      <c r="AX1366" s="22"/>
      <c r="AY1366" s="22"/>
      <c r="AZ1366" s="22"/>
      <c r="BA1366" s="22"/>
      <c r="BB1366" s="22"/>
      <c r="BC1366" s="22"/>
      <c r="BD1366" s="22"/>
      <c r="BE1366" s="22"/>
      <c r="BF1366" s="22"/>
      <c r="BG1366" s="22"/>
      <c r="BH1366" s="22"/>
      <c r="BI1366" s="22"/>
      <c r="BJ1366" s="22"/>
      <c r="BK1366" s="22"/>
      <c r="BL1366" s="22"/>
      <c r="BM1366" s="22"/>
      <c r="BN1366" s="22"/>
      <c r="BO1366" s="22"/>
      <c r="BP1366" s="22"/>
      <c r="BQ1366" s="22"/>
      <c r="BR1366" s="22"/>
      <c r="BS1366" s="22"/>
      <c r="BT1366" s="22"/>
      <c r="BU1366" s="22"/>
      <c r="BV1366" s="22"/>
      <c r="BW1366" s="22"/>
      <c r="BX1366" s="22"/>
      <c r="BY1366" s="22"/>
      <c r="BZ1366" s="22"/>
      <c r="CA1366" s="22"/>
      <c r="CB1366" s="22"/>
      <c r="CC1366" s="22"/>
      <c r="CD1366" s="22"/>
      <c r="CE1366" s="22"/>
      <c r="CF1366" s="22"/>
      <c r="CG1366" s="22"/>
      <c r="CH1366" s="22"/>
      <c r="CI1366" s="22"/>
      <c r="CJ1366" s="22"/>
      <c r="CK1366" s="22"/>
      <c r="CL1366" s="22"/>
      <c r="CM1366" s="22"/>
      <c r="CN1366" s="22"/>
      <c r="CO1366" s="22"/>
      <c r="CP1366" s="22"/>
      <c r="CQ1366" s="22"/>
      <c r="CR1366" s="22"/>
      <c r="CS1366" s="22"/>
      <c r="CT1366" s="22"/>
      <c r="CU1366" s="22"/>
      <c r="CV1366" s="22"/>
      <c r="CW1366" s="22"/>
      <c r="CX1366" s="22"/>
      <c r="CY1366" s="22"/>
      <c r="CZ1366" s="22"/>
      <c r="DA1366" s="22"/>
      <c r="DB1366" s="22"/>
      <c r="DC1366" s="22"/>
      <c r="DD1366" s="22"/>
      <c r="DE1366" s="22"/>
      <c r="DF1366" s="22"/>
      <c r="DG1366" s="22"/>
      <c r="DH1366" s="22"/>
      <c r="DI1366" s="22"/>
      <c r="DJ1366" s="22"/>
      <c r="DK1366" s="22"/>
      <c r="DL1366" s="22"/>
      <c r="DM1366" s="22"/>
      <c r="DN1366" s="22"/>
      <c r="DO1366" s="22"/>
      <c r="DP1366" s="22"/>
      <c r="DQ1366" s="22"/>
      <c r="DR1366" s="22"/>
      <c r="DS1366" s="22"/>
      <c r="DT1366" s="22"/>
      <c r="DU1366" s="22"/>
      <c r="DV1366" s="22"/>
      <c r="DW1366" s="22"/>
      <c r="DX1366" s="22"/>
      <c r="DY1366" s="22"/>
      <c r="DZ1366" s="22"/>
      <c r="EA1366" s="22"/>
      <c r="EB1366" s="22"/>
      <c r="EC1366" s="22"/>
      <c r="ED1366" s="22"/>
      <c r="EE1366" s="22"/>
      <c r="EF1366" s="22"/>
      <c r="EG1366" s="22"/>
      <c r="EH1366" s="22"/>
      <c r="EI1366" s="22"/>
      <c r="EJ1366" s="22"/>
      <c r="EK1366" s="22"/>
      <c r="EL1366" s="22"/>
      <c r="EM1366" s="22"/>
      <c r="EN1366" s="22"/>
      <c r="EO1366" s="22"/>
      <c r="EP1366" s="22"/>
      <c r="EQ1366" s="22"/>
      <c r="ER1366" s="22"/>
      <c r="ES1366" s="22"/>
      <c r="ET1366" s="22"/>
      <c r="EU1366" s="22"/>
      <c r="EV1366" s="22"/>
      <c r="EW1366" s="22"/>
      <c r="EX1366" s="22"/>
      <c r="EY1366" s="22"/>
      <c r="EZ1366" s="22"/>
      <c r="FA1366" s="22"/>
      <c r="FB1366" s="22"/>
      <c r="FC1366" s="22"/>
      <c r="FD1366" s="22"/>
      <c r="FE1366" s="22"/>
      <c r="FF1366" s="22"/>
      <c r="FG1366" s="22"/>
      <c r="FH1366" s="22"/>
      <c r="FI1366" s="22"/>
      <c r="FJ1366" s="22"/>
      <c r="FK1366" s="22"/>
      <c r="FL1366" s="22"/>
      <c r="FM1366" s="22"/>
      <c r="FN1366" s="22"/>
      <c r="FO1366" s="22"/>
      <c r="FP1366" s="22"/>
    </row>
    <row r="1367" spans="1:172" ht="15">
      <c r="A1367" s="65"/>
      <c r="B1367" s="22"/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  <c r="AF1367" s="22"/>
      <c r="AG1367" s="22"/>
      <c r="AH1367" s="22"/>
      <c r="AI1367" s="22"/>
      <c r="AJ1367" s="22"/>
      <c r="AK1367" s="22"/>
      <c r="AL1367" s="22"/>
      <c r="AM1367" s="22"/>
      <c r="AN1367" s="22"/>
      <c r="AO1367" s="22"/>
      <c r="AP1367" s="22"/>
      <c r="AQ1367" s="22"/>
      <c r="AR1367" s="22"/>
      <c r="AS1367" s="22"/>
      <c r="AT1367" s="22"/>
      <c r="AU1367" s="22"/>
      <c r="AV1367" s="22"/>
      <c r="AW1367" s="22"/>
      <c r="AX1367" s="22"/>
      <c r="AY1367" s="22"/>
      <c r="AZ1367" s="22"/>
      <c r="BA1367" s="22"/>
      <c r="BB1367" s="22"/>
      <c r="BC1367" s="22"/>
      <c r="BD1367" s="22"/>
      <c r="BE1367" s="22"/>
      <c r="BF1367" s="22"/>
      <c r="BG1367" s="22"/>
      <c r="BH1367" s="22"/>
      <c r="BI1367" s="22"/>
      <c r="BJ1367" s="22"/>
      <c r="BK1367" s="22"/>
      <c r="BL1367" s="22"/>
      <c r="BM1367" s="22"/>
      <c r="BN1367" s="22"/>
      <c r="BO1367" s="22"/>
      <c r="BP1367" s="22"/>
      <c r="BQ1367" s="22"/>
      <c r="BR1367" s="22"/>
      <c r="BS1367" s="22"/>
      <c r="BT1367" s="22"/>
      <c r="BU1367" s="22"/>
      <c r="BV1367" s="22"/>
      <c r="BW1367" s="22"/>
      <c r="BX1367" s="22"/>
      <c r="BY1367" s="22"/>
      <c r="BZ1367" s="22"/>
      <c r="CA1367" s="22"/>
      <c r="CB1367" s="22"/>
      <c r="CC1367" s="22"/>
      <c r="CD1367" s="22"/>
      <c r="CE1367" s="22"/>
      <c r="CF1367" s="22"/>
      <c r="CG1367" s="22"/>
      <c r="CH1367" s="22"/>
      <c r="CI1367" s="22"/>
      <c r="CJ1367" s="22"/>
      <c r="CK1367" s="22"/>
      <c r="CL1367" s="22"/>
      <c r="CM1367" s="22"/>
      <c r="CN1367" s="22"/>
      <c r="CO1367" s="22"/>
      <c r="CP1367" s="22"/>
      <c r="CQ1367" s="22"/>
      <c r="CR1367" s="22"/>
      <c r="CS1367" s="22"/>
      <c r="CT1367" s="22"/>
      <c r="CU1367" s="22"/>
      <c r="CV1367" s="22"/>
      <c r="CW1367" s="22"/>
      <c r="CX1367" s="22"/>
      <c r="CY1367" s="22"/>
      <c r="CZ1367" s="22"/>
      <c r="DA1367" s="22"/>
      <c r="DB1367" s="22"/>
      <c r="DC1367" s="22"/>
      <c r="DD1367" s="22"/>
      <c r="DE1367" s="22"/>
      <c r="DF1367" s="22"/>
      <c r="DG1367" s="22"/>
      <c r="DH1367" s="22"/>
      <c r="DI1367" s="22"/>
      <c r="DJ1367" s="22"/>
      <c r="DK1367" s="22"/>
      <c r="DL1367" s="22"/>
      <c r="DM1367" s="22"/>
      <c r="DN1367" s="22"/>
      <c r="DO1367" s="22"/>
      <c r="DP1367" s="22"/>
      <c r="DQ1367" s="22"/>
      <c r="DR1367" s="22"/>
      <c r="DS1367" s="22"/>
      <c r="DT1367" s="22"/>
      <c r="DU1367" s="22"/>
      <c r="DV1367" s="22"/>
      <c r="DW1367" s="22"/>
      <c r="DX1367" s="22"/>
      <c r="DY1367" s="22"/>
      <c r="DZ1367" s="22"/>
      <c r="EA1367" s="22"/>
      <c r="EB1367" s="22"/>
      <c r="EC1367" s="22"/>
      <c r="ED1367" s="22"/>
      <c r="EE1367" s="22"/>
      <c r="EF1367" s="22"/>
      <c r="EG1367" s="22"/>
      <c r="EH1367" s="22"/>
      <c r="EI1367" s="22"/>
      <c r="EJ1367" s="22"/>
      <c r="EK1367" s="22"/>
      <c r="EL1367" s="22"/>
      <c r="EM1367" s="22"/>
      <c r="EN1367" s="22"/>
      <c r="EO1367" s="22"/>
      <c r="EP1367" s="22"/>
      <c r="EQ1367" s="22"/>
      <c r="ER1367" s="22"/>
      <c r="ES1367" s="22"/>
      <c r="ET1367" s="22"/>
      <c r="EU1367" s="22"/>
      <c r="EV1367" s="22"/>
      <c r="EW1367" s="22"/>
      <c r="EX1367" s="22"/>
      <c r="EY1367" s="22"/>
      <c r="EZ1367" s="22"/>
      <c r="FA1367" s="22"/>
      <c r="FB1367" s="22"/>
      <c r="FC1367" s="22"/>
      <c r="FD1367" s="22"/>
      <c r="FE1367" s="22"/>
      <c r="FF1367" s="22"/>
      <c r="FG1367" s="22"/>
      <c r="FH1367" s="22"/>
      <c r="FI1367" s="22"/>
      <c r="FJ1367" s="22"/>
      <c r="FK1367" s="22"/>
      <c r="FL1367" s="22"/>
      <c r="FM1367" s="22"/>
      <c r="FN1367" s="22"/>
      <c r="FO1367" s="22"/>
      <c r="FP1367" s="22"/>
    </row>
    <row r="1368" spans="1:172" ht="15">
      <c r="A1368" s="65"/>
      <c r="B1368" s="22"/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  <c r="AF1368" s="22"/>
      <c r="AG1368" s="22"/>
      <c r="AH1368" s="22"/>
      <c r="AI1368" s="22"/>
      <c r="AJ1368" s="22"/>
      <c r="AK1368" s="22"/>
      <c r="AL1368" s="22"/>
      <c r="AM1368" s="22"/>
      <c r="AN1368" s="22"/>
      <c r="AO1368" s="22"/>
      <c r="AP1368" s="22"/>
      <c r="AQ1368" s="22"/>
      <c r="AR1368" s="22"/>
      <c r="AS1368" s="22"/>
      <c r="AT1368" s="22"/>
      <c r="AU1368" s="22"/>
      <c r="AV1368" s="22"/>
      <c r="AW1368" s="22"/>
      <c r="AX1368" s="22"/>
      <c r="AY1368" s="22"/>
      <c r="AZ1368" s="22"/>
      <c r="BA1368" s="22"/>
      <c r="BB1368" s="22"/>
      <c r="BC1368" s="22"/>
      <c r="BD1368" s="22"/>
      <c r="BE1368" s="22"/>
      <c r="BF1368" s="22"/>
      <c r="BG1368" s="22"/>
      <c r="BH1368" s="22"/>
      <c r="BI1368" s="22"/>
      <c r="BJ1368" s="22"/>
      <c r="BK1368" s="22"/>
      <c r="BL1368" s="22"/>
      <c r="BM1368" s="22"/>
      <c r="BN1368" s="22"/>
      <c r="BO1368" s="22"/>
      <c r="BP1368" s="22"/>
      <c r="BQ1368" s="22"/>
      <c r="BR1368" s="22"/>
      <c r="BS1368" s="22"/>
      <c r="BT1368" s="22"/>
      <c r="BU1368" s="22"/>
      <c r="BV1368" s="22"/>
      <c r="BW1368" s="22"/>
      <c r="BX1368" s="22"/>
      <c r="BY1368" s="22"/>
      <c r="BZ1368" s="22"/>
      <c r="CA1368" s="22"/>
      <c r="CB1368" s="22"/>
      <c r="CC1368" s="22"/>
      <c r="CD1368" s="22"/>
      <c r="CE1368" s="22"/>
      <c r="CF1368" s="22"/>
      <c r="CG1368" s="22"/>
      <c r="CH1368" s="22"/>
      <c r="CI1368" s="22"/>
      <c r="CJ1368" s="22"/>
      <c r="CK1368" s="22"/>
      <c r="CL1368" s="22"/>
      <c r="CM1368" s="22"/>
      <c r="CN1368" s="22"/>
      <c r="CO1368" s="22"/>
      <c r="CP1368" s="22"/>
      <c r="CQ1368" s="22"/>
      <c r="CR1368" s="22"/>
      <c r="CS1368" s="22"/>
      <c r="CT1368" s="22"/>
      <c r="CU1368" s="22"/>
      <c r="CV1368" s="22"/>
      <c r="CW1368" s="22"/>
      <c r="CX1368" s="22"/>
      <c r="CY1368" s="22"/>
      <c r="CZ1368" s="22"/>
      <c r="DA1368" s="22"/>
      <c r="DB1368" s="22"/>
      <c r="DC1368" s="22"/>
      <c r="DD1368" s="22"/>
      <c r="DE1368" s="22"/>
      <c r="DF1368" s="22"/>
      <c r="DG1368" s="22"/>
      <c r="DH1368" s="22"/>
      <c r="DI1368" s="22"/>
      <c r="DJ1368" s="22"/>
      <c r="DK1368" s="22"/>
      <c r="DL1368" s="22"/>
      <c r="DM1368" s="22"/>
      <c r="DN1368" s="22"/>
      <c r="DO1368" s="22"/>
      <c r="DP1368" s="22"/>
      <c r="DQ1368" s="22"/>
      <c r="DR1368" s="22"/>
      <c r="DS1368" s="22"/>
      <c r="DT1368" s="22"/>
      <c r="DU1368" s="22"/>
      <c r="DV1368" s="22"/>
      <c r="DW1368" s="22"/>
      <c r="DX1368" s="22"/>
      <c r="DY1368" s="22"/>
      <c r="DZ1368" s="22"/>
      <c r="EA1368" s="22"/>
      <c r="EB1368" s="22"/>
      <c r="EC1368" s="22"/>
      <c r="ED1368" s="22"/>
      <c r="EE1368" s="22"/>
      <c r="EF1368" s="22"/>
      <c r="EG1368" s="22"/>
      <c r="EH1368" s="22"/>
      <c r="EI1368" s="22"/>
      <c r="EJ1368" s="22"/>
      <c r="EK1368" s="22"/>
      <c r="EL1368" s="22"/>
      <c r="EM1368" s="22"/>
      <c r="EN1368" s="22"/>
      <c r="EO1368" s="22"/>
      <c r="EP1368" s="22"/>
      <c r="EQ1368" s="22"/>
      <c r="ER1368" s="22"/>
      <c r="ES1368" s="22"/>
      <c r="ET1368" s="22"/>
      <c r="EU1368" s="22"/>
      <c r="EV1368" s="22"/>
      <c r="EW1368" s="22"/>
      <c r="EX1368" s="22"/>
      <c r="EY1368" s="22"/>
      <c r="EZ1368" s="22"/>
      <c r="FA1368" s="22"/>
      <c r="FB1368" s="22"/>
      <c r="FC1368" s="22"/>
      <c r="FD1368" s="22"/>
      <c r="FE1368" s="22"/>
      <c r="FF1368" s="22"/>
      <c r="FG1368" s="22"/>
      <c r="FH1368" s="22"/>
      <c r="FI1368" s="22"/>
      <c r="FJ1368" s="22"/>
      <c r="FK1368" s="22"/>
      <c r="FL1368" s="22"/>
      <c r="FM1368" s="22"/>
      <c r="FN1368" s="22"/>
      <c r="FO1368" s="22"/>
      <c r="FP1368" s="22"/>
    </row>
    <row r="1369" spans="1:172" ht="15">
      <c r="A1369" s="65"/>
      <c r="B1369" s="22"/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  <c r="AF1369" s="22"/>
      <c r="AG1369" s="22"/>
      <c r="AH1369" s="22"/>
      <c r="AI1369" s="22"/>
      <c r="AJ1369" s="22"/>
      <c r="AK1369" s="22"/>
      <c r="AL1369" s="22"/>
      <c r="AM1369" s="22"/>
      <c r="AN1369" s="22"/>
      <c r="AO1369" s="22"/>
      <c r="AP1369" s="22"/>
      <c r="AQ1369" s="22"/>
      <c r="AR1369" s="22"/>
      <c r="AS1369" s="22"/>
      <c r="AT1369" s="22"/>
      <c r="AU1369" s="22"/>
      <c r="AV1369" s="22"/>
      <c r="AW1369" s="22"/>
      <c r="AX1369" s="22"/>
      <c r="AY1369" s="22"/>
      <c r="AZ1369" s="22"/>
      <c r="BA1369" s="22"/>
      <c r="BB1369" s="22"/>
      <c r="BC1369" s="22"/>
      <c r="BD1369" s="22"/>
      <c r="BE1369" s="22"/>
      <c r="BF1369" s="22"/>
      <c r="BG1369" s="22"/>
      <c r="BH1369" s="22"/>
      <c r="BI1369" s="22"/>
      <c r="BJ1369" s="22"/>
      <c r="BK1369" s="22"/>
      <c r="BL1369" s="22"/>
      <c r="BM1369" s="22"/>
      <c r="BN1369" s="22"/>
      <c r="BO1369" s="22"/>
      <c r="BP1369" s="22"/>
      <c r="BQ1369" s="22"/>
      <c r="BR1369" s="22"/>
      <c r="BS1369" s="22"/>
      <c r="BT1369" s="22"/>
      <c r="BU1369" s="22"/>
      <c r="BV1369" s="22"/>
      <c r="BW1369" s="22"/>
      <c r="BX1369" s="22"/>
      <c r="BY1369" s="22"/>
      <c r="BZ1369" s="22"/>
      <c r="CA1369" s="22"/>
      <c r="CB1369" s="22"/>
      <c r="CC1369" s="22"/>
      <c r="CD1369" s="22"/>
      <c r="CE1369" s="22"/>
      <c r="CF1369" s="22"/>
      <c r="CG1369" s="22"/>
      <c r="CH1369" s="22"/>
      <c r="CI1369" s="22"/>
      <c r="CJ1369" s="22"/>
      <c r="CK1369" s="22"/>
      <c r="CL1369" s="22"/>
      <c r="CM1369" s="22"/>
      <c r="CN1369" s="22"/>
      <c r="CO1369" s="22"/>
      <c r="CP1369" s="22"/>
      <c r="CQ1369" s="22"/>
      <c r="CR1369" s="22"/>
      <c r="CS1369" s="22"/>
      <c r="CT1369" s="22"/>
      <c r="CU1369" s="22"/>
      <c r="CV1369" s="22"/>
      <c r="CW1369" s="22"/>
      <c r="CX1369" s="22"/>
      <c r="CY1369" s="22"/>
      <c r="CZ1369" s="22"/>
      <c r="DA1369" s="22"/>
      <c r="DB1369" s="22"/>
      <c r="DC1369" s="22"/>
      <c r="DD1369" s="22"/>
      <c r="DE1369" s="22"/>
      <c r="DF1369" s="22"/>
      <c r="DG1369" s="22"/>
      <c r="DH1369" s="22"/>
      <c r="DI1369" s="22"/>
      <c r="DJ1369" s="22"/>
      <c r="DK1369" s="22"/>
      <c r="DL1369" s="22"/>
      <c r="DM1369" s="22"/>
      <c r="DN1369" s="22"/>
      <c r="DO1369" s="22"/>
      <c r="DP1369" s="22"/>
      <c r="DQ1369" s="22"/>
      <c r="DR1369" s="22"/>
      <c r="DS1369" s="22"/>
      <c r="DT1369" s="22"/>
      <c r="DU1369" s="22"/>
      <c r="DV1369" s="22"/>
      <c r="DW1369" s="22"/>
      <c r="DX1369" s="22"/>
      <c r="DY1369" s="22"/>
      <c r="DZ1369" s="22"/>
      <c r="EA1369" s="22"/>
      <c r="EB1369" s="22"/>
      <c r="EC1369" s="22"/>
      <c r="ED1369" s="22"/>
      <c r="EE1369" s="22"/>
      <c r="EF1369" s="22"/>
      <c r="EG1369" s="22"/>
      <c r="EH1369" s="22"/>
      <c r="EI1369" s="22"/>
      <c r="EJ1369" s="22"/>
      <c r="EK1369" s="22"/>
      <c r="EL1369" s="22"/>
      <c r="EM1369" s="22"/>
      <c r="EN1369" s="22"/>
      <c r="EO1369" s="22"/>
      <c r="EP1369" s="22"/>
      <c r="EQ1369" s="22"/>
      <c r="ER1369" s="22"/>
      <c r="ES1369" s="22"/>
      <c r="ET1369" s="22"/>
      <c r="EU1369" s="22"/>
      <c r="EV1369" s="22"/>
      <c r="EW1369" s="22"/>
      <c r="EX1369" s="22"/>
      <c r="EY1369" s="22"/>
      <c r="EZ1369" s="22"/>
      <c r="FA1369" s="22"/>
      <c r="FB1369" s="22"/>
      <c r="FC1369" s="22"/>
      <c r="FD1369" s="22"/>
      <c r="FE1369" s="22"/>
      <c r="FF1369" s="22"/>
      <c r="FG1369" s="22"/>
      <c r="FH1369" s="22"/>
      <c r="FI1369" s="22"/>
      <c r="FJ1369" s="22"/>
      <c r="FK1369" s="22"/>
      <c r="FL1369" s="22"/>
      <c r="FM1369" s="22"/>
      <c r="FN1369" s="22"/>
      <c r="FO1369" s="22"/>
      <c r="FP1369" s="22"/>
    </row>
    <row r="1370" spans="1:172" ht="15">
      <c r="A1370" s="65"/>
      <c r="B1370" s="22"/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  <c r="AF1370" s="22"/>
      <c r="AG1370" s="22"/>
      <c r="AH1370" s="22"/>
      <c r="AI1370" s="22"/>
      <c r="AJ1370" s="22"/>
      <c r="AK1370" s="22"/>
      <c r="AL1370" s="22"/>
      <c r="AM1370" s="22"/>
      <c r="AN1370" s="22"/>
      <c r="AO1370" s="22"/>
      <c r="AP1370" s="22"/>
      <c r="AQ1370" s="22"/>
      <c r="AR1370" s="22"/>
      <c r="AS1370" s="22"/>
      <c r="AT1370" s="22"/>
      <c r="AU1370" s="22"/>
      <c r="AV1370" s="22"/>
      <c r="AW1370" s="22"/>
      <c r="AX1370" s="22"/>
      <c r="AY1370" s="22"/>
      <c r="AZ1370" s="22"/>
      <c r="BA1370" s="22"/>
      <c r="BB1370" s="22"/>
      <c r="BC1370" s="22"/>
      <c r="BD1370" s="22"/>
      <c r="BE1370" s="22"/>
      <c r="BF1370" s="22"/>
      <c r="BG1370" s="22"/>
      <c r="BH1370" s="22"/>
      <c r="BI1370" s="22"/>
      <c r="BJ1370" s="22"/>
      <c r="BK1370" s="22"/>
      <c r="BL1370" s="22"/>
      <c r="BM1370" s="22"/>
      <c r="BN1370" s="22"/>
      <c r="BO1370" s="22"/>
      <c r="BP1370" s="22"/>
      <c r="BQ1370" s="22"/>
      <c r="BR1370" s="22"/>
      <c r="BS1370" s="22"/>
      <c r="BT1370" s="22"/>
      <c r="BU1370" s="22"/>
      <c r="BV1370" s="22"/>
      <c r="BW1370" s="22"/>
      <c r="BX1370" s="22"/>
      <c r="BY1370" s="22"/>
      <c r="BZ1370" s="22"/>
      <c r="CA1370" s="22"/>
      <c r="CB1370" s="22"/>
      <c r="CC1370" s="22"/>
      <c r="CD1370" s="22"/>
      <c r="CE1370" s="22"/>
      <c r="CF1370" s="22"/>
      <c r="CG1370" s="22"/>
      <c r="CH1370" s="22"/>
      <c r="CI1370" s="22"/>
      <c r="CJ1370" s="22"/>
      <c r="CK1370" s="22"/>
      <c r="CL1370" s="22"/>
      <c r="CM1370" s="22"/>
      <c r="CN1370" s="22"/>
      <c r="CO1370" s="22"/>
      <c r="CP1370" s="22"/>
      <c r="CQ1370" s="22"/>
      <c r="CR1370" s="22"/>
      <c r="CS1370" s="22"/>
      <c r="CT1370" s="22"/>
      <c r="CU1370" s="22"/>
      <c r="CV1370" s="22"/>
      <c r="CW1370" s="22"/>
      <c r="CX1370" s="22"/>
      <c r="CY1370" s="22"/>
      <c r="CZ1370" s="22"/>
      <c r="DA1370" s="22"/>
      <c r="DB1370" s="22"/>
      <c r="DC1370" s="22"/>
      <c r="DD1370" s="22"/>
      <c r="DE1370" s="22"/>
      <c r="DF1370" s="22"/>
      <c r="DG1370" s="22"/>
      <c r="DH1370" s="22"/>
      <c r="DI1370" s="22"/>
      <c r="DJ1370" s="22"/>
      <c r="DK1370" s="22"/>
      <c r="DL1370" s="22"/>
      <c r="DM1370" s="22"/>
      <c r="DN1370" s="22"/>
      <c r="DO1370" s="22"/>
      <c r="DP1370" s="22"/>
      <c r="DQ1370" s="22"/>
      <c r="DR1370" s="22"/>
      <c r="DS1370" s="22"/>
      <c r="DT1370" s="22"/>
      <c r="DU1370" s="22"/>
      <c r="DV1370" s="22"/>
      <c r="DW1370" s="22"/>
      <c r="DX1370" s="22"/>
      <c r="DY1370" s="22"/>
      <c r="DZ1370" s="22"/>
      <c r="EA1370" s="22"/>
      <c r="EB1370" s="22"/>
      <c r="EC1370" s="22"/>
      <c r="ED1370" s="22"/>
      <c r="EE1370" s="22"/>
      <c r="EF1370" s="22"/>
      <c r="EG1370" s="22"/>
      <c r="EH1370" s="22"/>
      <c r="EI1370" s="22"/>
      <c r="EJ1370" s="22"/>
      <c r="EK1370" s="22"/>
      <c r="EL1370" s="22"/>
      <c r="EM1370" s="22"/>
      <c r="EN1370" s="22"/>
      <c r="EO1370" s="22"/>
      <c r="EP1370" s="22"/>
      <c r="EQ1370" s="22"/>
      <c r="ER1370" s="22"/>
      <c r="ES1370" s="22"/>
      <c r="ET1370" s="22"/>
      <c r="EU1370" s="22"/>
      <c r="EV1370" s="22"/>
      <c r="EW1370" s="22"/>
      <c r="EX1370" s="22"/>
      <c r="EY1370" s="22"/>
      <c r="EZ1370" s="22"/>
      <c r="FA1370" s="22"/>
      <c r="FB1370" s="22"/>
      <c r="FC1370" s="22"/>
      <c r="FD1370" s="22"/>
      <c r="FE1370" s="22"/>
      <c r="FF1370" s="22"/>
      <c r="FG1370" s="22"/>
      <c r="FH1370" s="22"/>
      <c r="FI1370" s="22"/>
      <c r="FJ1370" s="22"/>
      <c r="FK1370" s="22"/>
      <c r="FL1370" s="22"/>
      <c r="FM1370" s="22"/>
      <c r="FN1370" s="22"/>
      <c r="FO1370" s="22"/>
      <c r="FP1370" s="22"/>
    </row>
    <row r="1371" spans="1:172" ht="15">
      <c r="A1371" s="65"/>
      <c r="B1371" s="22"/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22"/>
      <c r="AH1371" s="22"/>
      <c r="AI1371" s="22"/>
      <c r="AJ1371" s="22"/>
      <c r="AK1371" s="22"/>
      <c r="AL1371" s="22"/>
      <c r="AM1371" s="22"/>
      <c r="AN1371" s="22"/>
      <c r="AO1371" s="22"/>
      <c r="AP1371" s="22"/>
      <c r="AQ1371" s="22"/>
      <c r="AR1371" s="22"/>
      <c r="AS1371" s="22"/>
      <c r="AT1371" s="22"/>
      <c r="AU1371" s="22"/>
      <c r="AV1371" s="22"/>
      <c r="AW1371" s="22"/>
      <c r="AX1371" s="22"/>
      <c r="AY1371" s="22"/>
      <c r="AZ1371" s="22"/>
      <c r="BA1371" s="22"/>
      <c r="BB1371" s="22"/>
      <c r="BC1371" s="22"/>
      <c r="BD1371" s="22"/>
      <c r="BE1371" s="22"/>
      <c r="BF1371" s="22"/>
      <c r="BG1371" s="22"/>
      <c r="BH1371" s="22"/>
      <c r="BI1371" s="22"/>
      <c r="BJ1371" s="22"/>
      <c r="BK1371" s="22"/>
      <c r="BL1371" s="22"/>
      <c r="BM1371" s="22"/>
      <c r="BN1371" s="22"/>
      <c r="BO1371" s="22"/>
      <c r="BP1371" s="22"/>
      <c r="BQ1371" s="22"/>
      <c r="BR1371" s="22"/>
      <c r="BS1371" s="22"/>
      <c r="BT1371" s="22"/>
      <c r="BU1371" s="22"/>
      <c r="BV1371" s="22"/>
      <c r="BW1371" s="22"/>
      <c r="BX1371" s="22"/>
      <c r="BY1371" s="22"/>
      <c r="BZ1371" s="22"/>
      <c r="CA1371" s="22"/>
      <c r="CB1371" s="22"/>
      <c r="CC1371" s="22"/>
      <c r="CD1371" s="22"/>
      <c r="CE1371" s="22"/>
      <c r="CF1371" s="22"/>
      <c r="CG1371" s="22"/>
      <c r="CH1371" s="22"/>
      <c r="CI1371" s="22"/>
      <c r="CJ1371" s="22"/>
      <c r="CK1371" s="22"/>
      <c r="CL1371" s="22"/>
      <c r="CM1371" s="22"/>
      <c r="CN1371" s="22"/>
      <c r="CO1371" s="22"/>
      <c r="CP1371" s="22"/>
      <c r="CQ1371" s="22"/>
      <c r="CR1371" s="22"/>
      <c r="CS1371" s="22"/>
      <c r="CT1371" s="22"/>
      <c r="CU1371" s="22"/>
      <c r="CV1371" s="22"/>
      <c r="CW1371" s="22"/>
      <c r="CX1371" s="22"/>
      <c r="CY1371" s="22"/>
      <c r="CZ1371" s="22"/>
      <c r="DA1371" s="22"/>
      <c r="DB1371" s="22"/>
      <c r="DC1371" s="22"/>
      <c r="DD1371" s="22"/>
      <c r="DE1371" s="22"/>
      <c r="DF1371" s="22"/>
      <c r="DG1371" s="22"/>
      <c r="DH1371" s="22"/>
      <c r="DI1371" s="22"/>
      <c r="DJ1371" s="22"/>
      <c r="DK1371" s="22"/>
      <c r="DL1371" s="22"/>
      <c r="DM1371" s="22"/>
      <c r="DN1371" s="22"/>
      <c r="DO1371" s="22"/>
      <c r="DP1371" s="22"/>
      <c r="DQ1371" s="22"/>
      <c r="DR1371" s="22"/>
      <c r="DS1371" s="22"/>
      <c r="DT1371" s="22"/>
      <c r="DU1371" s="22"/>
      <c r="DV1371" s="22"/>
      <c r="DW1371" s="22"/>
      <c r="DX1371" s="22"/>
      <c r="DY1371" s="22"/>
      <c r="DZ1371" s="22"/>
      <c r="EA1371" s="22"/>
      <c r="EB1371" s="22"/>
      <c r="EC1371" s="22"/>
      <c r="ED1371" s="22"/>
      <c r="EE1371" s="22"/>
      <c r="EF1371" s="22"/>
      <c r="EG1371" s="22"/>
      <c r="EH1371" s="22"/>
      <c r="EI1371" s="22"/>
      <c r="EJ1371" s="22"/>
      <c r="EK1371" s="22"/>
      <c r="EL1371" s="22"/>
      <c r="EM1371" s="22"/>
      <c r="EN1371" s="22"/>
      <c r="EO1371" s="22"/>
      <c r="EP1371" s="22"/>
      <c r="EQ1371" s="22"/>
      <c r="ER1371" s="22"/>
      <c r="ES1371" s="22"/>
      <c r="ET1371" s="22"/>
      <c r="EU1371" s="22"/>
      <c r="EV1371" s="22"/>
      <c r="EW1371" s="22"/>
      <c r="EX1371" s="22"/>
      <c r="EY1371" s="22"/>
      <c r="EZ1371" s="22"/>
      <c r="FA1371" s="22"/>
      <c r="FB1371" s="22"/>
      <c r="FC1371" s="22"/>
      <c r="FD1371" s="22"/>
      <c r="FE1371" s="22"/>
      <c r="FF1371" s="22"/>
      <c r="FG1371" s="22"/>
      <c r="FH1371" s="22"/>
      <c r="FI1371" s="22"/>
      <c r="FJ1371" s="22"/>
      <c r="FK1371" s="22"/>
      <c r="FL1371" s="22"/>
      <c r="FM1371" s="22"/>
      <c r="FN1371" s="22"/>
      <c r="FO1371" s="22"/>
      <c r="FP1371" s="22"/>
    </row>
    <row r="1372" spans="1:172" ht="15">
      <c r="A1372" s="65"/>
      <c r="B1372" s="22"/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22"/>
      <c r="AH1372" s="22"/>
      <c r="AI1372" s="22"/>
      <c r="AJ1372" s="22"/>
      <c r="AK1372" s="22"/>
      <c r="AL1372" s="22"/>
      <c r="AM1372" s="22"/>
      <c r="AN1372" s="22"/>
      <c r="AO1372" s="22"/>
      <c r="AP1372" s="22"/>
      <c r="AQ1372" s="22"/>
      <c r="AR1372" s="22"/>
      <c r="AS1372" s="22"/>
      <c r="AT1372" s="22"/>
      <c r="AU1372" s="22"/>
      <c r="AV1372" s="22"/>
      <c r="AW1372" s="22"/>
      <c r="AX1372" s="22"/>
      <c r="AY1372" s="22"/>
      <c r="AZ1372" s="22"/>
      <c r="BA1372" s="22"/>
      <c r="BB1372" s="22"/>
      <c r="BC1372" s="22"/>
      <c r="BD1372" s="22"/>
      <c r="BE1372" s="22"/>
      <c r="BF1372" s="22"/>
      <c r="BG1372" s="22"/>
      <c r="BH1372" s="22"/>
      <c r="BI1372" s="22"/>
      <c r="BJ1372" s="22"/>
      <c r="BK1372" s="22"/>
      <c r="BL1372" s="22"/>
      <c r="BM1372" s="22"/>
      <c r="BN1372" s="22"/>
      <c r="BO1372" s="22"/>
      <c r="BP1372" s="22"/>
      <c r="BQ1372" s="22"/>
      <c r="BR1372" s="22"/>
      <c r="BS1372" s="22"/>
      <c r="BT1372" s="22"/>
      <c r="BU1372" s="22"/>
      <c r="BV1372" s="22"/>
      <c r="BW1372" s="22"/>
      <c r="BX1372" s="22"/>
      <c r="BY1372" s="22"/>
      <c r="BZ1372" s="22"/>
      <c r="CA1372" s="22"/>
      <c r="CB1372" s="22"/>
      <c r="CC1372" s="22"/>
      <c r="CD1372" s="22"/>
      <c r="CE1372" s="22"/>
      <c r="CF1372" s="22"/>
      <c r="CG1372" s="22"/>
      <c r="CH1372" s="22"/>
      <c r="CI1372" s="22"/>
      <c r="CJ1372" s="22"/>
      <c r="CK1372" s="22"/>
      <c r="CL1372" s="22"/>
      <c r="CM1372" s="22"/>
      <c r="CN1372" s="22"/>
      <c r="CO1372" s="22"/>
      <c r="CP1372" s="22"/>
      <c r="CQ1372" s="22"/>
      <c r="CR1372" s="22"/>
      <c r="CS1372" s="22"/>
      <c r="CT1372" s="22"/>
      <c r="CU1372" s="22"/>
      <c r="CV1372" s="22"/>
      <c r="CW1372" s="22"/>
      <c r="CX1372" s="22"/>
      <c r="CY1372" s="22"/>
      <c r="CZ1372" s="22"/>
      <c r="DA1372" s="22"/>
      <c r="DB1372" s="22"/>
      <c r="DC1372" s="22"/>
      <c r="DD1372" s="22"/>
      <c r="DE1372" s="22"/>
      <c r="DF1372" s="22"/>
      <c r="DG1372" s="22"/>
      <c r="DH1372" s="22"/>
      <c r="DI1372" s="22"/>
      <c r="DJ1372" s="22"/>
      <c r="DK1372" s="22"/>
      <c r="DL1372" s="22"/>
      <c r="DM1372" s="22"/>
      <c r="DN1372" s="22"/>
      <c r="DO1372" s="22"/>
      <c r="DP1372" s="22"/>
      <c r="DQ1372" s="22"/>
      <c r="DR1372" s="22"/>
      <c r="DS1372" s="22"/>
      <c r="DT1372" s="22"/>
      <c r="DU1372" s="22"/>
      <c r="DV1372" s="22"/>
      <c r="DW1372" s="22"/>
      <c r="DX1372" s="22"/>
      <c r="DY1372" s="22"/>
      <c r="DZ1372" s="22"/>
      <c r="EA1372" s="22"/>
      <c r="EB1372" s="22"/>
      <c r="EC1372" s="22"/>
      <c r="ED1372" s="22"/>
      <c r="EE1372" s="22"/>
      <c r="EF1372" s="22"/>
      <c r="EG1372" s="22"/>
      <c r="EH1372" s="22"/>
      <c r="EI1372" s="22"/>
      <c r="EJ1372" s="22"/>
      <c r="EK1372" s="22"/>
      <c r="EL1372" s="22"/>
      <c r="EM1372" s="22"/>
      <c r="EN1372" s="22"/>
      <c r="EO1372" s="22"/>
      <c r="EP1372" s="22"/>
      <c r="EQ1372" s="22"/>
      <c r="ER1372" s="22"/>
      <c r="ES1372" s="22"/>
      <c r="ET1372" s="22"/>
      <c r="EU1372" s="22"/>
      <c r="EV1372" s="22"/>
      <c r="EW1372" s="22"/>
      <c r="EX1372" s="22"/>
      <c r="EY1372" s="22"/>
      <c r="EZ1372" s="22"/>
      <c r="FA1372" s="22"/>
      <c r="FB1372" s="22"/>
      <c r="FC1372" s="22"/>
      <c r="FD1372" s="22"/>
      <c r="FE1372" s="22"/>
      <c r="FF1372" s="22"/>
      <c r="FG1372" s="22"/>
      <c r="FH1372" s="22"/>
      <c r="FI1372" s="22"/>
      <c r="FJ1372" s="22"/>
      <c r="FK1372" s="22"/>
      <c r="FL1372" s="22"/>
      <c r="FM1372" s="22"/>
      <c r="FN1372" s="22"/>
      <c r="FO1372" s="22"/>
      <c r="FP1372" s="22"/>
    </row>
    <row r="1373" spans="1:172" ht="15">
      <c r="A1373" s="65"/>
      <c r="B1373" s="22"/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2"/>
      <c r="AH1373" s="22"/>
      <c r="AI1373" s="22"/>
      <c r="AJ1373" s="22"/>
      <c r="AK1373" s="22"/>
      <c r="AL1373" s="22"/>
      <c r="AM1373" s="22"/>
      <c r="AN1373" s="22"/>
      <c r="AO1373" s="22"/>
      <c r="AP1373" s="22"/>
      <c r="AQ1373" s="22"/>
      <c r="AR1373" s="22"/>
      <c r="AS1373" s="22"/>
      <c r="AT1373" s="22"/>
      <c r="AU1373" s="22"/>
      <c r="AV1373" s="22"/>
      <c r="AW1373" s="22"/>
      <c r="AX1373" s="22"/>
      <c r="AY1373" s="22"/>
      <c r="AZ1373" s="22"/>
      <c r="BA1373" s="22"/>
      <c r="BB1373" s="22"/>
      <c r="BC1373" s="22"/>
      <c r="BD1373" s="22"/>
      <c r="BE1373" s="22"/>
      <c r="BF1373" s="22"/>
      <c r="BG1373" s="22"/>
      <c r="BH1373" s="22"/>
      <c r="BI1373" s="22"/>
      <c r="BJ1373" s="22"/>
      <c r="BK1373" s="22"/>
      <c r="BL1373" s="22"/>
      <c r="BM1373" s="22"/>
      <c r="BN1373" s="22"/>
      <c r="BO1373" s="22"/>
      <c r="BP1373" s="22"/>
      <c r="BQ1373" s="22"/>
      <c r="BR1373" s="22"/>
      <c r="BS1373" s="22"/>
      <c r="BT1373" s="22"/>
      <c r="BU1373" s="22"/>
      <c r="BV1373" s="22"/>
      <c r="BW1373" s="22"/>
      <c r="BX1373" s="22"/>
      <c r="BY1373" s="22"/>
      <c r="BZ1373" s="22"/>
      <c r="CA1373" s="22"/>
      <c r="CB1373" s="22"/>
      <c r="CC1373" s="22"/>
      <c r="CD1373" s="22"/>
      <c r="CE1373" s="22"/>
      <c r="CF1373" s="22"/>
      <c r="CG1373" s="22"/>
      <c r="CH1373" s="22"/>
      <c r="CI1373" s="22"/>
      <c r="CJ1373" s="22"/>
      <c r="CK1373" s="22"/>
      <c r="CL1373" s="22"/>
      <c r="CM1373" s="22"/>
      <c r="CN1373" s="22"/>
      <c r="CO1373" s="22"/>
      <c r="CP1373" s="22"/>
      <c r="CQ1373" s="22"/>
      <c r="CR1373" s="22"/>
      <c r="CS1373" s="22"/>
      <c r="CT1373" s="22"/>
      <c r="CU1373" s="22"/>
      <c r="CV1373" s="22"/>
      <c r="CW1373" s="22"/>
      <c r="CX1373" s="22"/>
      <c r="CY1373" s="22"/>
      <c r="CZ1373" s="22"/>
      <c r="DA1373" s="22"/>
      <c r="DB1373" s="22"/>
      <c r="DC1373" s="22"/>
      <c r="DD1373" s="22"/>
      <c r="DE1373" s="22"/>
      <c r="DF1373" s="22"/>
      <c r="DG1373" s="22"/>
      <c r="DH1373" s="22"/>
      <c r="DI1373" s="22"/>
      <c r="DJ1373" s="22"/>
      <c r="DK1373" s="22"/>
      <c r="DL1373" s="22"/>
      <c r="DM1373" s="22"/>
      <c r="DN1373" s="22"/>
      <c r="DO1373" s="22"/>
      <c r="DP1373" s="22"/>
      <c r="DQ1373" s="22"/>
      <c r="DR1373" s="22"/>
      <c r="DS1373" s="22"/>
      <c r="DT1373" s="22"/>
      <c r="DU1373" s="22"/>
      <c r="DV1373" s="22"/>
      <c r="DW1373" s="22"/>
      <c r="DX1373" s="22"/>
      <c r="DY1373" s="22"/>
      <c r="DZ1373" s="22"/>
      <c r="EA1373" s="22"/>
      <c r="EB1373" s="22"/>
      <c r="EC1373" s="22"/>
      <c r="ED1373" s="22"/>
      <c r="EE1373" s="22"/>
      <c r="EF1373" s="22"/>
      <c r="EG1373" s="22"/>
      <c r="EH1373" s="22"/>
      <c r="EI1373" s="22"/>
      <c r="EJ1373" s="22"/>
      <c r="EK1373" s="22"/>
      <c r="EL1373" s="22"/>
      <c r="EM1373" s="22"/>
      <c r="EN1373" s="22"/>
      <c r="EO1373" s="22"/>
      <c r="EP1373" s="22"/>
      <c r="EQ1373" s="22"/>
      <c r="ER1373" s="22"/>
      <c r="ES1373" s="22"/>
      <c r="ET1373" s="22"/>
      <c r="EU1373" s="22"/>
      <c r="EV1373" s="22"/>
      <c r="EW1373" s="22"/>
      <c r="EX1373" s="22"/>
      <c r="EY1373" s="22"/>
      <c r="EZ1373" s="22"/>
      <c r="FA1373" s="22"/>
      <c r="FB1373" s="22"/>
      <c r="FC1373" s="22"/>
      <c r="FD1373" s="22"/>
      <c r="FE1373" s="22"/>
      <c r="FF1373" s="22"/>
      <c r="FG1373" s="22"/>
      <c r="FH1373" s="22"/>
      <c r="FI1373" s="22"/>
      <c r="FJ1373" s="22"/>
      <c r="FK1373" s="22"/>
      <c r="FL1373" s="22"/>
      <c r="FM1373" s="22"/>
      <c r="FN1373" s="22"/>
      <c r="FO1373" s="22"/>
      <c r="FP1373" s="22"/>
    </row>
    <row r="1374" spans="1:172" ht="15">
      <c r="A1374" s="65"/>
      <c r="B1374" s="22"/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22"/>
      <c r="AH1374" s="22"/>
      <c r="AI1374" s="22"/>
      <c r="AJ1374" s="22"/>
      <c r="AK1374" s="22"/>
      <c r="AL1374" s="22"/>
      <c r="AM1374" s="22"/>
      <c r="AN1374" s="22"/>
      <c r="AO1374" s="22"/>
      <c r="AP1374" s="22"/>
      <c r="AQ1374" s="22"/>
      <c r="AR1374" s="22"/>
      <c r="AS1374" s="22"/>
      <c r="AT1374" s="22"/>
      <c r="AU1374" s="22"/>
      <c r="AV1374" s="22"/>
      <c r="AW1374" s="22"/>
      <c r="AX1374" s="22"/>
      <c r="AY1374" s="22"/>
      <c r="AZ1374" s="22"/>
      <c r="BA1374" s="22"/>
      <c r="BB1374" s="22"/>
      <c r="BC1374" s="22"/>
      <c r="BD1374" s="22"/>
      <c r="BE1374" s="22"/>
      <c r="BF1374" s="22"/>
      <c r="BG1374" s="22"/>
      <c r="BH1374" s="22"/>
      <c r="BI1374" s="22"/>
      <c r="BJ1374" s="22"/>
      <c r="BK1374" s="22"/>
      <c r="BL1374" s="22"/>
      <c r="BM1374" s="22"/>
      <c r="BN1374" s="22"/>
      <c r="BO1374" s="22"/>
      <c r="BP1374" s="22"/>
      <c r="BQ1374" s="22"/>
      <c r="BR1374" s="22"/>
      <c r="BS1374" s="22"/>
      <c r="BT1374" s="22"/>
      <c r="BU1374" s="22"/>
      <c r="BV1374" s="22"/>
      <c r="BW1374" s="22"/>
      <c r="BX1374" s="22"/>
      <c r="BY1374" s="22"/>
      <c r="BZ1374" s="22"/>
      <c r="CA1374" s="22"/>
      <c r="CB1374" s="22"/>
      <c r="CC1374" s="22"/>
      <c r="CD1374" s="22"/>
      <c r="CE1374" s="22"/>
      <c r="CF1374" s="22"/>
      <c r="CG1374" s="22"/>
      <c r="CH1374" s="22"/>
      <c r="CI1374" s="22"/>
      <c r="CJ1374" s="22"/>
      <c r="CK1374" s="22"/>
      <c r="CL1374" s="22"/>
      <c r="CM1374" s="22"/>
      <c r="CN1374" s="22"/>
      <c r="CO1374" s="22"/>
      <c r="CP1374" s="22"/>
      <c r="CQ1374" s="22"/>
      <c r="CR1374" s="22"/>
      <c r="CS1374" s="22"/>
      <c r="CT1374" s="22"/>
      <c r="CU1374" s="22"/>
      <c r="CV1374" s="22"/>
      <c r="CW1374" s="22"/>
      <c r="CX1374" s="22"/>
      <c r="CY1374" s="22"/>
      <c r="CZ1374" s="22"/>
      <c r="DA1374" s="22"/>
      <c r="DB1374" s="22"/>
      <c r="DC1374" s="22"/>
      <c r="DD1374" s="22"/>
      <c r="DE1374" s="22"/>
      <c r="DF1374" s="22"/>
      <c r="DG1374" s="22"/>
      <c r="DH1374" s="22"/>
      <c r="DI1374" s="22"/>
      <c r="DJ1374" s="22"/>
      <c r="DK1374" s="22"/>
      <c r="DL1374" s="22"/>
      <c r="DM1374" s="22"/>
      <c r="DN1374" s="22"/>
      <c r="DO1374" s="22"/>
      <c r="DP1374" s="22"/>
      <c r="DQ1374" s="22"/>
      <c r="DR1374" s="22"/>
      <c r="DS1374" s="22"/>
      <c r="DT1374" s="22"/>
      <c r="DU1374" s="22"/>
      <c r="DV1374" s="22"/>
      <c r="DW1374" s="22"/>
      <c r="DX1374" s="22"/>
      <c r="DY1374" s="22"/>
      <c r="DZ1374" s="22"/>
      <c r="EA1374" s="22"/>
      <c r="EB1374" s="22"/>
      <c r="EC1374" s="22"/>
      <c r="ED1374" s="22"/>
      <c r="EE1374" s="22"/>
      <c r="EF1374" s="22"/>
      <c r="EG1374" s="22"/>
      <c r="EH1374" s="22"/>
      <c r="EI1374" s="22"/>
      <c r="EJ1374" s="22"/>
      <c r="EK1374" s="22"/>
      <c r="EL1374" s="22"/>
      <c r="EM1374" s="22"/>
      <c r="EN1374" s="22"/>
      <c r="EO1374" s="22"/>
      <c r="EP1374" s="22"/>
      <c r="EQ1374" s="22"/>
      <c r="ER1374" s="22"/>
      <c r="ES1374" s="22"/>
      <c r="ET1374" s="22"/>
      <c r="EU1374" s="22"/>
      <c r="EV1374" s="22"/>
      <c r="EW1374" s="22"/>
      <c r="EX1374" s="22"/>
      <c r="EY1374" s="22"/>
      <c r="EZ1374" s="22"/>
      <c r="FA1374" s="22"/>
      <c r="FB1374" s="22"/>
      <c r="FC1374" s="22"/>
      <c r="FD1374" s="22"/>
      <c r="FE1374" s="22"/>
      <c r="FF1374" s="22"/>
      <c r="FG1374" s="22"/>
      <c r="FH1374" s="22"/>
      <c r="FI1374" s="22"/>
      <c r="FJ1374" s="22"/>
      <c r="FK1374" s="22"/>
      <c r="FL1374" s="22"/>
      <c r="FM1374" s="22"/>
      <c r="FN1374" s="22"/>
      <c r="FO1374" s="22"/>
      <c r="FP1374" s="22"/>
    </row>
    <row r="1375" spans="1:172" ht="15">
      <c r="A1375" s="65"/>
      <c r="B1375" s="22"/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22"/>
      <c r="AH1375" s="22"/>
      <c r="AI1375" s="22"/>
      <c r="AJ1375" s="22"/>
      <c r="AK1375" s="22"/>
      <c r="AL1375" s="22"/>
      <c r="AM1375" s="22"/>
      <c r="AN1375" s="22"/>
      <c r="AO1375" s="22"/>
      <c r="AP1375" s="22"/>
      <c r="AQ1375" s="22"/>
      <c r="AR1375" s="22"/>
      <c r="AS1375" s="22"/>
      <c r="AT1375" s="22"/>
      <c r="AU1375" s="22"/>
      <c r="AV1375" s="22"/>
      <c r="AW1375" s="22"/>
      <c r="AX1375" s="22"/>
      <c r="AY1375" s="22"/>
      <c r="AZ1375" s="22"/>
      <c r="BA1375" s="22"/>
      <c r="BB1375" s="22"/>
      <c r="BC1375" s="22"/>
      <c r="BD1375" s="22"/>
      <c r="BE1375" s="22"/>
      <c r="BF1375" s="22"/>
      <c r="BG1375" s="22"/>
      <c r="BH1375" s="22"/>
      <c r="BI1375" s="22"/>
      <c r="BJ1375" s="22"/>
      <c r="BK1375" s="22"/>
      <c r="BL1375" s="22"/>
      <c r="BM1375" s="22"/>
      <c r="BN1375" s="22"/>
      <c r="BO1375" s="22"/>
      <c r="BP1375" s="22"/>
      <c r="BQ1375" s="22"/>
      <c r="BR1375" s="22"/>
      <c r="BS1375" s="22"/>
      <c r="BT1375" s="22"/>
      <c r="BU1375" s="22"/>
      <c r="BV1375" s="22"/>
      <c r="BW1375" s="22"/>
      <c r="BX1375" s="22"/>
      <c r="BY1375" s="22"/>
      <c r="BZ1375" s="22"/>
      <c r="CA1375" s="22"/>
      <c r="CB1375" s="22"/>
      <c r="CC1375" s="22"/>
      <c r="CD1375" s="22"/>
      <c r="CE1375" s="22"/>
      <c r="CF1375" s="22"/>
      <c r="CG1375" s="22"/>
      <c r="CH1375" s="22"/>
      <c r="CI1375" s="22"/>
      <c r="CJ1375" s="22"/>
      <c r="CK1375" s="22"/>
      <c r="CL1375" s="22"/>
      <c r="CM1375" s="22"/>
      <c r="CN1375" s="22"/>
      <c r="CO1375" s="22"/>
      <c r="CP1375" s="22"/>
      <c r="CQ1375" s="22"/>
      <c r="CR1375" s="22"/>
      <c r="CS1375" s="22"/>
      <c r="CT1375" s="22"/>
      <c r="CU1375" s="22"/>
      <c r="CV1375" s="22"/>
      <c r="CW1375" s="22"/>
      <c r="CX1375" s="22"/>
      <c r="CY1375" s="22"/>
      <c r="CZ1375" s="22"/>
      <c r="DA1375" s="22"/>
      <c r="DB1375" s="22"/>
      <c r="DC1375" s="22"/>
      <c r="DD1375" s="22"/>
      <c r="DE1375" s="22"/>
      <c r="DF1375" s="22"/>
      <c r="DG1375" s="22"/>
      <c r="DH1375" s="22"/>
      <c r="DI1375" s="22"/>
      <c r="DJ1375" s="22"/>
      <c r="DK1375" s="22"/>
      <c r="DL1375" s="22"/>
      <c r="DM1375" s="22"/>
      <c r="DN1375" s="22"/>
      <c r="DO1375" s="22"/>
      <c r="DP1375" s="22"/>
      <c r="DQ1375" s="22"/>
      <c r="DR1375" s="22"/>
      <c r="DS1375" s="22"/>
      <c r="DT1375" s="22"/>
      <c r="DU1375" s="22"/>
      <c r="DV1375" s="22"/>
      <c r="DW1375" s="22"/>
      <c r="DX1375" s="22"/>
      <c r="DY1375" s="22"/>
      <c r="DZ1375" s="22"/>
      <c r="EA1375" s="22"/>
      <c r="EB1375" s="22"/>
      <c r="EC1375" s="22"/>
      <c r="ED1375" s="22"/>
      <c r="EE1375" s="22"/>
      <c r="EF1375" s="22"/>
      <c r="EG1375" s="22"/>
      <c r="EH1375" s="22"/>
      <c r="EI1375" s="22"/>
      <c r="EJ1375" s="22"/>
      <c r="EK1375" s="22"/>
      <c r="EL1375" s="22"/>
      <c r="EM1375" s="22"/>
      <c r="EN1375" s="22"/>
      <c r="EO1375" s="22"/>
      <c r="EP1375" s="22"/>
      <c r="EQ1375" s="22"/>
      <c r="ER1375" s="22"/>
      <c r="ES1375" s="22"/>
      <c r="ET1375" s="22"/>
      <c r="EU1375" s="22"/>
      <c r="EV1375" s="22"/>
      <c r="EW1375" s="22"/>
      <c r="EX1375" s="22"/>
      <c r="EY1375" s="22"/>
      <c r="EZ1375" s="22"/>
      <c r="FA1375" s="22"/>
      <c r="FB1375" s="22"/>
      <c r="FC1375" s="22"/>
      <c r="FD1375" s="22"/>
      <c r="FE1375" s="22"/>
      <c r="FF1375" s="22"/>
      <c r="FG1375" s="22"/>
      <c r="FH1375" s="22"/>
      <c r="FI1375" s="22"/>
      <c r="FJ1375" s="22"/>
      <c r="FK1375" s="22"/>
      <c r="FL1375" s="22"/>
      <c r="FM1375" s="22"/>
      <c r="FN1375" s="22"/>
      <c r="FO1375" s="22"/>
      <c r="FP1375" s="22"/>
    </row>
    <row r="1376" spans="1:172" ht="15">
      <c r="A1376" s="65"/>
      <c r="B1376" s="22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22"/>
      <c r="AH1376" s="22"/>
      <c r="AI1376" s="22"/>
      <c r="AJ1376" s="22"/>
      <c r="AK1376" s="22"/>
      <c r="AL1376" s="22"/>
      <c r="AM1376" s="22"/>
      <c r="AN1376" s="22"/>
      <c r="AO1376" s="22"/>
      <c r="AP1376" s="22"/>
      <c r="AQ1376" s="22"/>
      <c r="AR1376" s="22"/>
      <c r="AS1376" s="22"/>
      <c r="AT1376" s="22"/>
      <c r="AU1376" s="22"/>
      <c r="AV1376" s="22"/>
      <c r="AW1376" s="22"/>
      <c r="AX1376" s="22"/>
      <c r="AY1376" s="22"/>
      <c r="AZ1376" s="22"/>
      <c r="BA1376" s="22"/>
      <c r="BB1376" s="22"/>
      <c r="BC1376" s="22"/>
      <c r="BD1376" s="22"/>
      <c r="BE1376" s="22"/>
      <c r="BF1376" s="22"/>
      <c r="BG1376" s="22"/>
      <c r="BH1376" s="22"/>
      <c r="BI1376" s="22"/>
      <c r="BJ1376" s="22"/>
      <c r="BK1376" s="22"/>
      <c r="BL1376" s="22"/>
      <c r="BM1376" s="22"/>
      <c r="BN1376" s="22"/>
      <c r="BO1376" s="22"/>
      <c r="BP1376" s="22"/>
      <c r="BQ1376" s="22"/>
      <c r="BR1376" s="22"/>
      <c r="BS1376" s="22"/>
      <c r="BT1376" s="22"/>
      <c r="BU1376" s="22"/>
      <c r="BV1376" s="22"/>
      <c r="BW1376" s="22"/>
      <c r="BX1376" s="22"/>
      <c r="BY1376" s="22"/>
      <c r="BZ1376" s="22"/>
      <c r="CA1376" s="22"/>
      <c r="CB1376" s="22"/>
      <c r="CC1376" s="22"/>
      <c r="CD1376" s="22"/>
      <c r="CE1376" s="22"/>
      <c r="CF1376" s="22"/>
      <c r="CG1376" s="22"/>
      <c r="CH1376" s="22"/>
      <c r="CI1376" s="22"/>
      <c r="CJ1376" s="22"/>
      <c r="CK1376" s="22"/>
      <c r="CL1376" s="22"/>
      <c r="CM1376" s="22"/>
      <c r="CN1376" s="22"/>
      <c r="CO1376" s="22"/>
      <c r="CP1376" s="22"/>
      <c r="CQ1376" s="22"/>
      <c r="CR1376" s="22"/>
      <c r="CS1376" s="22"/>
      <c r="CT1376" s="22"/>
      <c r="CU1376" s="22"/>
      <c r="CV1376" s="22"/>
      <c r="CW1376" s="22"/>
      <c r="CX1376" s="22"/>
      <c r="CY1376" s="22"/>
      <c r="CZ1376" s="22"/>
      <c r="DA1376" s="22"/>
      <c r="DB1376" s="22"/>
      <c r="DC1376" s="22"/>
      <c r="DD1376" s="22"/>
      <c r="DE1376" s="22"/>
      <c r="DF1376" s="22"/>
      <c r="DG1376" s="22"/>
      <c r="DH1376" s="22"/>
      <c r="DI1376" s="22"/>
      <c r="DJ1376" s="22"/>
      <c r="DK1376" s="22"/>
      <c r="DL1376" s="22"/>
      <c r="DM1376" s="22"/>
      <c r="DN1376" s="22"/>
      <c r="DO1376" s="22"/>
      <c r="DP1376" s="22"/>
      <c r="DQ1376" s="22"/>
      <c r="DR1376" s="22"/>
      <c r="DS1376" s="22"/>
      <c r="DT1376" s="22"/>
      <c r="DU1376" s="22"/>
      <c r="DV1376" s="22"/>
      <c r="DW1376" s="22"/>
      <c r="DX1376" s="22"/>
      <c r="DY1376" s="22"/>
      <c r="DZ1376" s="22"/>
      <c r="EA1376" s="22"/>
      <c r="EB1376" s="22"/>
      <c r="EC1376" s="22"/>
      <c r="ED1376" s="22"/>
      <c r="EE1376" s="22"/>
      <c r="EF1376" s="22"/>
      <c r="EG1376" s="22"/>
      <c r="EH1376" s="22"/>
      <c r="EI1376" s="22"/>
      <c r="EJ1376" s="22"/>
      <c r="EK1376" s="22"/>
      <c r="EL1376" s="22"/>
      <c r="EM1376" s="22"/>
      <c r="EN1376" s="22"/>
      <c r="EO1376" s="22"/>
      <c r="EP1376" s="22"/>
      <c r="EQ1376" s="22"/>
      <c r="ER1376" s="22"/>
      <c r="ES1376" s="22"/>
      <c r="ET1376" s="22"/>
      <c r="EU1376" s="22"/>
      <c r="EV1376" s="22"/>
      <c r="EW1376" s="22"/>
      <c r="EX1376" s="22"/>
      <c r="EY1376" s="22"/>
      <c r="EZ1376" s="22"/>
      <c r="FA1376" s="22"/>
      <c r="FB1376" s="22"/>
      <c r="FC1376" s="22"/>
      <c r="FD1376" s="22"/>
      <c r="FE1376" s="22"/>
      <c r="FF1376" s="22"/>
      <c r="FG1376" s="22"/>
      <c r="FH1376" s="22"/>
      <c r="FI1376" s="22"/>
      <c r="FJ1376" s="22"/>
      <c r="FK1376" s="22"/>
      <c r="FL1376" s="22"/>
      <c r="FM1376" s="22"/>
      <c r="FN1376" s="22"/>
      <c r="FO1376" s="22"/>
      <c r="FP1376" s="22"/>
    </row>
    <row r="1377" spans="1:172" ht="15">
      <c r="A1377" s="65"/>
      <c r="B1377" s="22"/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  <c r="AF1377" s="22"/>
      <c r="AG1377" s="22"/>
      <c r="AH1377" s="22"/>
      <c r="AI1377" s="22"/>
      <c r="AJ1377" s="22"/>
      <c r="AK1377" s="22"/>
      <c r="AL1377" s="22"/>
      <c r="AM1377" s="22"/>
      <c r="AN1377" s="22"/>
      <c r="AO1377" s="22"/>
      <c r="AP1377" s="22"/>
      <c r="AQ1377" s="22"/>
      <c r="AR1377" s="22"/>
      <c r="AS1377" s="22"/>
      <c r="AT1377" s="22"/>
      <c r="AU1377" s="22"/>
      <c r="AV1377" s="22"/>
      <c r="AW1377" s="22"/>
      <c r="AX1377" s="22"/>
      <c r="AY1377" s="22"/>
      <c r="AZ1377" s="22"/>
      <c r="BA1377" s="22"/>
      <c r="BB1377" s="22"/>
      <c r="BC1377" s="22"/>
      <c r="BD1377" s="22"/>
      <c r="BE1377" s="22"/>
      <c r="BF1377" s="22"/>
      <c r="BG1377" s="22"/>
      <c r="BH1377" s="22"/>
      <c r="BI1377" s="22"/>
      <c r="BJ1377" s="22"/>
      <c r="BK1377" s="22"/>
      <c r="BL1377" s="22"/>
      <c r="BM1377" s="22"/>
      <c r="BN1377" s="22"/>
      <c r="BO1377" s="22"/>
      <c r="BP1377" s="22"/>
      <c r="BQ1377" s="22"/>
      <c r="BR1377" s="22"/>
      <c r="BS1377" s="22"/>
      <c r="BT1377" s="22"/>
      <c r="BU1377" s="22"/>
      <c r="BV1377" s="22"/>
      <c r="BW1377" s="22"/>
      <c r="BX1377" s="22"/>
      <c r="BY1377" s="22"/>
      <c r="BZ1377" s="22"/>
      <c r="CA1377" s="22"/>
      <c r="CB1377" s="22"/>
      <c r="CC1377" s="22"/>
      <c r="CD1377" s="22"/>
      <c r="CE1377" s="22"/>
      <c r="CF1377" s="22"/>
      <c r="CG1377" s="22"/>
      <c r="CH1377" s="22"/>
      <c r="CI1377" s="22"/>
      <c r="CJ1377" s="22"/>
      <c r="CK1377" s="22"/>
      <c r="CL1377" s="22"/>
      <c r="CM1377" s="22"/>
      <c r="CN1377" s="22"/>
      <c r="CO1377" s="22"/>
      <c r="CP1377" s="22"/>
      <c r="CQ1377" s="22"/>
      <c r="CR1377" s="22"/>
      <c r="CS1377" s="22"/>
      <c r="CT1377" s="22"/>
      <c r="CU1377" s="22"/>
      <c r="CV1377" s="22"/>
      <c r="CW1377" s="22"/>
      <c r="CX1377" s="22"/>
      <c r="CY1377" s="22"/>
      <c r="CZ1377" s="22"/>
      <c r="DA1377" s="22"/>
      <c r="DB1377" s="22"/>
      <c r="DC1377" s="22"/>
      <c r="DD1377" s="22"/>
      <c r="DE1377" s="22"/>
      <c r="DF1377" s="22"/>
      <c r="DG1377" s="22"/>
      <c r="DH1377" s="22"/>
      <c r="DI1377" s="22"/>
      <c r="DJ1377" s="22"/>
      <c r="DK1377" s="22"/>
      <c r="DL1377" s="22"/>
      <c r="DM1377" s="22"/>
      <c r="DN1377" s="22"/>
      <c r="DO1377" s="22"/>
      <c r="DP1377" s="22"/>
      <c r="DQ1377" s="22"/>
      <c r="DR1377" s="22"/>
      <c r="DS1377" s="22"/>
      <c r="DT1377" s="22"/>
      <c r="DU1377" s="22"/>
      <c r="DV1377" s="22"/>
      <c r="DW1377" s="22"/>
      <c r="DX1377" s="22"/>
      <c r="DY1377" s="22"/>
      <c r="DZ1377" s="22"/>
      <c r="EA1377" s="22"/>
      <c r="EB1377" s="22"/>
      <c r="EC1377" s="22"/>
      <c r="ED1377" s="22"/>
      <c r="EE1377" s="22"/>
      <c r="EF1377" s="22"/>
      <c r="EG1377" s="22"/>
      <c r="EH1377" s="22"/>
      <c r="EI1377" s="22"/>
      <c r="EJ1377" s="22"/>
      <c r="EK1377" s="22"/>
      <c r="EL1377" s="22"/>
      <c r="EM1377" s="22"/>
      <c r="EN1377" s="22"/>
      <c r="EO1377" s="22"/>
      <c r="EP1377" s="22"/>
      <c r="EQ1377" s="22"/>
      <c r="ER1377" s="22"/>
      <c r="ES1377" s="22"/>
      <c r="ET1377" s="22"/>
      <c r="EU1377" s="22"/>
      <c r="EV1377" s="22"/>
      <c r="EW1377" s="22"/>
      <c r="EX1377" s="22"/>
      <c r="EY1377" s="22"/>
      <c r="EZ1377" s="22"/>
      <c r="FA1377" s="22"/>
      <c r="FB1377" s="22"/>
      <c r="FC1377" s="22"/>
      <c r="FD1377" s="22"/>
      <c r="FE1377" s="22"/>
      <c r="FF1377" s="22"/>
      <c r="FG1377" s="22"/>
      <c r="FH1377" s="22"/>
      <c r="FI1377" s="22"/>
      <c r="FJ1377" s="22"/>
      <c r="FK1377" s="22"/>
      <c r="FL1377" s="22"/>
      <c r="FM1377" s="22"/>
      <c r="FN1377" s="22"/>
      <c r="FO1377" s="22"/>
      <c r="FP1377" s="22"/>
    </row>
    <row r="1378" spans="1:172" ht="15">
      <c r="A1378" s="65"/>
      <c r="B1378" s="22"/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  <c r="AY1378" s="22"/>
      <c r="AZ1378" s="22"/>
      <c r="BA1378" s="22"/>
      <c r="BB1378" s="22"/>
      <c r="BC1378" s="22"/>
      <c r="BD1378" s="22"/>
      <c r="BE1378" s="22"/>
      <c r="BF1378" s="22"/>
      <c r="BG1378" s="22"/>
      <c r="BH1378" s="22"/>
      <c r="BI1378" s="22"/>
      <c r="BJ1378" s="22"/>
      <c r="BK1378" s="22"/>
      <c r="BL1378" s="22"/>
      <c r="BM1378" s="22"/>
      <c r="BN1378" s="22"/>
      <c r="BO1378" s="22"/>
      <c r="BP1378" s="22"/>
      <c r="BQ1378" s="22"/>
      <c r="BR1378" s="22"/>
      <c r="BS1378" s="22"/>
      <c r="BT1378" s="22"/>
      <c r="BU1378" s="22"/>
      <c r="BV1378" s="22"/>
      <c r="BW1378" s="22"/>
      <c r="BX1378" s="22"/>
      <c r="BY1378" s="22"/>
      <c r="BZ1378" s="22"/>
      <c r="CA1378" s="22"/>
      <c r="CB1378" s="22"/>
      <c r="CC1378" s="22"/>
      <c r="CD1378" s="22"/>
      <c r="CE1378" s="22"/>
      <c r="CF1378" s="22"/>
      <c r="CG1378" s="22"/>
      <c r="CH1378" s="22"/>
      <c r="CI1378" s="22"/>
      <c r="CJ1378" s="22"/>
      <c r="CK1378" s="22"/>
      <c r="CL1378" s="22"/>
      <c r="CM1378" s="22"/>
      <c r="CN1378" s="22"/>
      <c r="CO1378" s="22"/>
      <c r="CP1378" s="22"/>
      <c r="CQ1378" s="22"/>
      <c r="CR1378" s="22"/>
      <c r="CS1378" s="22"/>
      <c r="CT1378" s="22"/>
      <c r="CU1378" s="22"/>
      <c r="CV1378" s="22"/>
      <c r="CW1378" s="22"/>
      <c r="CX1378" s="22"/>
      <c r="CY1378" s="22"/>
      <c r="CZ1378" s="22"/>
      <c r="DA1378" s="22"/>
      <c r="DB1378" s="22"/>
      <c r="DC1378" s="22"/>
      <c r="DD1378" s="22"/>
      <c r="DE1378" s="22"/>
      <c r="DF1378" s="22"/>
      <c r="DG1378" s="22"/>
      <c r="DH1378" s="22"/>
      <c r="DI1378" s="22"/>
      <c r="DJ1378" s="22"/>
      <c r="DK1378" s="22"/>
      <c r="DL1378" s="22"/>
      <c r="DM1378" s="22"/>
      <c r="DN1378" s="22"/>
      <c r="DO1378" s="22"/>
      <c r="DP1378" s="22"/>
      <c r="DQ1378" s="22"/>
      <c r="DR1378" s="22"/>
      <c r="DS1378" s="22"/>
      <c r="DT1378" s="22"/>
      <c r="DU1378" s="22"/>
      <c r="DV1378" s="22"/>
      <c r="DW1378" s="22"/>
      <c r="DX1378" s="22"/>
      <c r="DY1378" s="22"/>
      <c r="DZ1378" s="22"/>
      <c r="EA1378" s="22"/>
      <c r="EB1378" s="22"/>
      <c r="EC1378" s="22"/>
      <c r="ED1378" s="22"/>
      <c r="EE1378" s="22"/>
      <c r="EF1378" s="22"/>
      <c r="EG1378" s="22"/>
      <c r="EH1378" s="22"/>
      <c r="EI1378" s="22"/>
      <c r="EJ1378" s="22"/>
      <c r="EK1378" s="22"/>
      <c r="EL1378" s="22"/>
      <c r="EM1378" s="22"/>
      <c r="EN1378" s="22"/>
      <c r="EO1378" s="22"/>
      <c r="EP1378" s="22"/>
      <c r="EQ1378" s="22"/>
      <c r="ER1378" s="22"/>
      <c r="ES1378" s="22"/>
      <c r="ET1378" s="22"/>
      <c r="EU1378" s="22"/>
      <c r="EV1378" s="22"/>
      <c r="EW1378" s="22"/>
      <c r="EX1378" s="22"/>
      <c r="EY1378" s="22"/>
      <c r="EZ1378" s="22"/>
      <c r="FA1378" s="22"/>
      <c r="FB1378" s="22"/>
      <c r="FC1378" s="22"/>
      <c r="FD1378" s="22"/>
      <c r="FE1378" s="22"/>
      <c r="FF1378" s="22"/>
      <c r="FG1378" s="22"/>
      <c r="FH1378" s="22"/>
      <c r="FI1378" s="22"/>
      <c r="FJ1378" s="22"/>
      <c r="FK1378" s="22"/>
      <c r="FL1378" s="22"/>
      <c r="FM1378" s="22"/>
      <c r="FN1378" s="22"/>
      <c r="FO1378" s="22"/>
      <c r="FP1378" s="22"/>
    </row>
    <row r="1379" spans="1:172" ht="15">
      <c r="A1379" s="65"/>
      <c r="B1379" s="22"/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22"/>
      <c r="AH1379" s="22"/>
      <c r="AI1379" s="22"/>
      <c r="AJ1379" s="22"/>
      <c r="AK1379" s="22"/>
      <c r="AL1379" s="22"/>
      <c r="AM1379" s="22"/>
      <c r="AN1379" s="22"/>
      <c r="AO1379" s="22"/>
      <c r="AP1379" s="22"/>
      <c r="AQ1379" s="22"/>
      <c r="AR1379" s="22"/>
      <c r="AS1379" s="22"/>
      <c r="AT1379" s="22"/>
      <c r="AU1379" s="22"/>
      <c r="AV1379" s="22"/>
      <c r="AW1379" s="22"/>
      <c r="AX1379" s="22"/>
      <c r="AY1379" s="22"/>
      <c r="AZ1379" s="22"/>
      <c r="BA1379" s="22"/>
      <c r="BB1379" s="22"/>
      <c r="BC1379" s="22"/>
      <c r="BD1379" s="22"/>
      <c r="BE1379" s="22"/>
      <c r="BF1379" s="22"/>
      <c r="BG1379" s="22"/>
      <c r="BH1379" s="22"/>
      <c r="BI1379" s="22"/>
      <c r="BJ1379" s="22"/>
      <c r="BK1379" s="22"/>
      <c r="BL1379" s="22"/>
      <c r="BM1379" s="22"/>
      <c r="BN1379" s="22"/>
      <c r="BO1379" s="22"/>
      <c r="BP1379" s="22"/>
      <c r="BQ1379" s="22"/>
      <c r="BR1379" s="22"/>
      <c r="BS1379" s="22"/>
      <c r="BT1379" s="22"/>
      <c r="BU1379" s="22"/>
      <c r="BV1379" s="22"/>
      <c r="BW1379" s="22"/>
      <c r="BX1379" s="22"/>
      <c r="BY1379" s="22"/>
      <c r="BZ1379" s="22"/>
      <c r="CA1379" s="22"/>
      <c r="CB1379" s="22"/>
      <c r="CC1379" s="22"/>
      <c r="CD1379" s="22"/>
      <c r="CE1379" s="22"/>
      <c r="CF1379" s="22"/>
      <c r="CG1379" s="22"/>
      <c r="CH1379" s="22"/>
      <c r="CI1379" s="22"/>
      <c r="CJ1379" s="22"/>
      <c r="CK1379" s="22"/>
      <c r="CL1379" s="22"/>
      <c r="CM1379" s="22"/>
      <c r="CN1379" s="22"/>
      <c r="CO1379" s="22"/>
      <c r="CP1379" s="22"/>
      <c r="CQ1379" s="22"/>
      <c r="CR1379" s="22"/>
      <c r="CS1379" s="22"/>
      <c r="CT1379" s="22"/>
      <c r="CU1379" s="22"/>
      <c r="CV1379" s="22"/>
      <c r="CW1379" s="22"/>
      <c r="CX1379" s="22"/>
      <c r="CY1379" s="22"/>
      <c r="CZ1379" s="22"/>
      <c r="DA1379" s="22"/>
      <c r="DB1379" s="22"/>
      <c r="DC1379" s="22"/>
      <c r="DD1379" s="22"/>
      <c r="DE1379" s="22"/>
      <c r="DF1379" s="22"/>
      <c r="DG1379" s="22"/>
      <c r="DH1379" s="22"/>
      <c r="DI1379" s="22"/>
      <c r="DJ1379" s="22"/>
      <c r="DK1379" s="22"/>
      <c r="DL1379" s="22"/>
      <c r="DM1379" s="22"/>
      <c r="DN1379" s="22"/>
      <c r="DO1379" s="22"/>
      <c r="DP1379" s="22"/>
      <c r="DQ1379" s="22"/>
      <c r="DR1379" s="22"/>
      <c r="DS1379" s="22"/>
      <c r="DT1379" s="22"/>
      <c r="DU1379" s="22"/>
      <c r="DV1379" s="22"/>
      <c r="DW1379" s="22"/>
      <c r="DX1379" s="22"/>
      <c r="DY1379" s="22"/>
      <c r="DZ1379" s="22"/>
      <c r="EA1379" s="22"/>
      <c r="EB1379" s="22"/>
      <c r="EC1379" s="22"/>
      <c r="ED1379" s="22"/>
      <c r="EE1379" s="22"/>
      <c r="EF1379" s="22"/>
      <c r="EG1379" s="22"/>
      <c r="EH1379" s="22"/>
      <c r="EI1379" s="22"/>
      <c r="EJ1379" s="22"/>
      <c r="EK1379" s="22"/>
      <c r="EL1379" s="22"/>
      <c r="EM1379" s="22"/>
      <c r="EN1379" s="22"/>
      <c r="EO1379" s="22"/>
      <c r="EP1379" s="22"/>
      <c r="EQ1379" s="22"/>
      <c r="ER1379" s="22"/>
      <c r="ES1379" s="22"/>
      <c r="ET1379" s="22"/>
      <c r="EU1379" s="22"/>
      <c r="EV1379" s="22"/>
      <c r="EW1379" s="22"/>
      <c r="EX1379" s="22"/>
      <c r="EY1379" s="22"/>
      <c r="EZ1379" s="22"/>
      <c r="FA1379" s="22"/>
      <c r="FB1379" s="22"/>
      <c r="FC1379" s="22"/>
      <c r="FD1379" s="22"/>
      <c r="FE1379" s="22"/>
      <c r="FF1379" s="22"/>
      <c r="FG1379" s="22"/>
      <c r="FH1379" s="22"/>
      <c r="FI1379" s="22"/>
      <c r="FJ1379" s="22"/>
      <c r="FK1379" s="22"/>
      <c r="FL1379" s="22"/>
      <c r="FM1379" s="22"/>
      <c r="FN1379" s="22"/>
      <c r="FO1379" s="22"/>
      <c r="FP1379" s="22"/>
    </row>
    <row r="1380" spans="1:172" ht="15">
      <c r="A1380" s="65"/>
      <c r="B1380" s="22"/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  <c r="AF1380" s="22"/>
      <c r="AG1380" s="22"/>
      <c r="AH1380" s="22"/>
      <c r="AI1380" s="22"/>
      <c r="AJ1380" s="22"/>
      <c r="AK1380" s="22"/>
      <c r="AL1380" s="22"/>
      <c r="AM1380" s="22"/>
      <c r="AN1380" s="22"/>
      <c r="AO1380" s="22"/>
      <c r="AP1380" s="22"/>
      <c r="AQ1380" s="22"/>
      <c r="AR1380" s="22"/>
      <c r="AS1380" s="22"/>
      <c r="AT1380" s="22"/>
      <c r="AU1380" s="22"/>
      <c r="AV1380" s="22"/>
      <c r="AW1380" s="22"/>
      <c r="AX1380" s="22"/>
      <c r="AY1380" s="22"/>
      <c r="AZ1380" s="22"/>
      <c r="BA1380" s="22"/>
      <c r="BB1380" s="22"/>
      <c r="BC1380" s="22"/>
      <c r="BD1380" s="22"/>
      <c r="BE1380" s="22"/>
      <c r="BF1380" s="22"/>
      <c r="BG1380" s="22"/>
      <c r="BH1380" s="22"/>
      <c r="BI1380" s="22"/>
      <c r="BJ1380" s="22"/>
      <c r="BK1380" s="22"/>
      <c r="BL1380" s="22"/>
      <c r="BM1380" s="22"/>
      <c r="BN1380" s="22"/>
      <c r="BO1380" s="22"/>
      <c r="BP1380" s="22"/>
      <c r="BQ1380" s="22"/>
      <c r="BR1380" s="22"/>
      <c r="BS1380" s="22"/>
      <c r="BT1380" s="22"/>
      <c r="BU1380" s="22"/>
      <c r="BV1380" s="22"/>
      <c r="BW1380" s="22"/>
      <c r="BX1380" s="22"/>
      <c r="BY1380" s="22"/>
      <c r="BZ1380" s="22"/>
      <c r="CA1380" s="22"/>
      <c r="CB1380" s="22"/>
      <c r="CC1380" s="22"/>
      <c r="CD1380" s="22"/>
      <c r="CE1380" s="22"/>
      <c r="CF1380" s="22"/>
      <c r="CG1380" s="22"/>
      <c r="CH1380" s="22"/>
      <c r="CI1380" s="22"/>
      <c r="CJ1380" s="22"/>
      <c r="CK1380" s="22"/>
      <c r="CL1380" s="22"/>
      <c r="CM1380" s="22"/>
      <c r="CN1380" s="22"/>
      <c r="CO1380" s="22"/>
      <c r="CP1380" s="22"/>
      <c r="CQ1380" s="22"/>
      <c r="CR1380" s="22"/>
      <c r="CS1380" s="22"/>
      <c r="CT1380" s="22"/>
      <c r="CU1380" s="22"/>
      <c r="CV1380" s="22"/>
      <c r="CW1380" s="22"/>
      <c r="CX1380" s="22"/>
      <c r="CY1380" s="22"/>
      <c r="CZ1380" s="22"/>
      <c r="DA1380" s="22"/>
      <c r="DB1380" s="22"/>
      <c r="DC1380" s="22"/>
      <c r="DD1380" s="22"/>
      <c r="DE1380" s="22"/>
      <c r="DF1380" s="22"/>
      <c r="DG1380" s="22"/>
      <c r="DH1380" s="22"/>
      <c r="DI1380" s="22"/>
      <c r="DJ1380" s="22"/>
      <c r="DK1380" s="22"/>
      <c r="DL1380" s="22"/>
      <c r="DM1380" s="22"/>
      <c r="DN1380" s="22"/>
      <c r="DO1380" s="22"/>
      <c r="DP1380" s="22"/>
      <c r="DQ1380" s="22"/>
      <c r="DR1380" s="22"/>
      <c r="DS1380" s="22"/>
      <c r="DT1380" s="22"/>
      <c r="DU1380" s="22"/>
      <c r="DV1380" s="22"/>
      <c r="DW1380" s="22"/>
      <c r="DX1380" s="22"/>
      <c r="DY1380" s="22"/>
      <c r="DZ1380" s="22"/>
      <c r="EA1380" s="22"/>
      <c r="EB1380" s="22"/>
      <c r="EC1380" s="22"/>
      <c r="ED1380" s="22"/>
      <c r="EE1380" s="22"/>
      <c r="EF1380" s="22"/>
      <c r="EG1380" s="22"/>
      <c r="EH1380" s="22"/>
      <c r="EI1380" s="22"/>
      <c r="EJ1380" s="22"/>
      <c r="EK1380" s="22"/>
      <c r="EL1380" s="22"/>
      <c r="EM1380" s="22"/>
      <c r="EN1380" s="22"/>
      <c r="EO1380" s="22"/>
      <c r="EP1380" s="22"/>
      <c r="EQ1380" s="22"/>
      <c r="ER1380" s="22"/>
      <c r="ES1380" s="22"/>
      <c r="ET1380" s="22"/>
      <c r="EU1380" s="22"/>
      <c r="EV1380" s="22"/>
      <c r="EW1380" s="22"/>
      <c r="EX1380" s="22"/>
      <c r="EY1380" s="22"/>
      <c r="EZ1380" s="22"/>
      <c r="FA1380" s="22"/>
      <c r="FB1380" s="22"/>
      <c r="FC1380" s="22"/>
      <c r="FD1380" s="22"/>
      <c r="FE1380" s="22"/>
      <c r="FF1380" s="22"/>
      <c r="FG1380" s="22"/>
      <c r="FH1380" s="22"/>
      <c r="FI1380" s="22"/>
      <c r="FJ1380" s="22"/>
      <c r="FK1380" s="22"/>
      <c r="FL1380" s="22"/>
      <c r="FM1380" s="22"/>
      <c r="FN1380" s="22"/>
      <c r="FO1380" s="22"/>
      <c r="FP1380" s="22"/>
    </row>
    <row r="1381" spans="1:172" ht="15">
      <c r="A1381" s="65"/>
      <c r="B1381" s="22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  <c r="AF1381" s="22"/>
      <c r="AG1381" s="22"/>
      <c r="AH1381" s="22"/>
      <c r="AI1381" s="22"/>
      <c r="AJ1381" s="22"/>
      <c r="AK1381" s="22"/>
      <c r="AL1381" s="22"/>
      <c r="AM1381" s="22"/>
      <c r="AN1381" s="22"/>
      <c r="AO1381" s="22"/>
      <c r="AP1381" s="22"/>
      <c r="AQ1381" s="22"/>
      <c r="AR1381" s="22"/>
      <c r="AS1381" s="22"/>
      <c r="AT1381" s="22"/>
      <c r="AU1381" s="22"/>
      <c r="AV1381" s="22"/>
      <c r="AW1381" s="22"/>
      <c r="AX1381" s="22"/>
      <c r="AY1381" s="22"/>
      <c r="AZ1381" s="22"/>
      <c r="BA1381" s="22"/>
      <c r="BB1381" s="22"/>
      <c r="BC1381" s="22"/>
      <c r="BD1381" s="22"/>
      <c r="BE1381" s="22"/>
      <c r="BF1381" s="22"/>
      <c r="BG1381" s="22"/>
      <c r="BH1381" s="22"/>
      <c r="BI1381" s="22"/>
      <c r="BJ1381" s="22"/>
      <c r="BK1381" s="22"/>
      <c r="BL1381" s="22"/>
      <c r="BM1381" s="22"/>
      <c r="BN1381" s="22"/>
      <c r="BO1381" s="22"/>
      <c r="BP1381" s="22"/>
      <c r="BQ1381" s="22"/>
      <c r="BR1381" s="22"/>
      <c r="BS1381" s="22"/>
      <c r="BT1381" s="22"/>
      <c r="BU1381" s="22"/>
      <c r="BV1381" s="22"/>
      <c r="BW1381" s="22"/>
      <c r="BX1381" s="22"/>
      <c r="BY1381" s="22"/>
      <c r="BZ1381" s="22"/>
      <c r="CA1381" s="22"/>
      <c r="CB1381" s="22"/>
      <c r="CC1381" s="22"/>
      <c r="CD1381" s="22"/>
      <c r="CE1381" s="22"/>
      <c r="CF1381" s="22"/>
      <c r="CG1381" s="22"/>
      <c r="CH1381" s="22"/>
      <c r="CI1381" s="22"/>
      <c r="CJ1381" s="22"/>
      <c r="CK1381" s="22"/>
      <c r="CL1381" s="22"/>
      <c r="CM1381" s="22"/>
      <c r="CN1381" s="22"/>
      <c r="CO1381" s="22"/>
      <c r="CP1381" s="22"/>
      <c r="CQ1381" s="22"/>
      <c r="CR1381" s="22"/>
      <c r="CS1381" s="22"/>
      <c r="CT1381" s="22"/>
      <c r="CU1381" s="22"/>
      <c r="CV1381" s="22"/>
      <c r="CW1381" s="22"/>
      <c r="CX1381" s="22"/>
      <c r="CY1381" s="22"/>
      <c r="CZ1381" s="22"/>
      <c r="DA1381" s="22"/>
      <c r="DB1381" s="22"/>
      <c r="DC1381" s="22"/>
      <c r="DD1381" s="22"/>
      <c r="DE1381" s="22"/>
      <c r="DF1381" s="22"/>
      <c r="DG1381" s="22"/>
      <c r="DH1381" s="22"/>
      <c r="DI1381" s="22"/>
      <c r="DJ1381" s="22"/>
      <c r="DK1381" s="22"/>
      <c r="DL1381" s="22"/>
      <c r="DM1381" s="22"/>
      <c r="DN1381" s="22"/>
      <c r="DO1381" s="22"/>
      <c r="DP1381" s="22"/>
      <c r="DQ1381" s="22"/>
      <c r="DR1381" s="22"/>
      <c r="DS1381" s="22"/>
      <c r="DT1381" s="22"/>
      <c r="DU1381" s="22"/>
      <c r="DV1381" s="22"/>
      <c r="DW1381" s="22"/>
      <c r="DX1381" s="22"/>
      <c r="DY1381" s="22"/>
      <c r="DZ1381" s="22"/>
      <c r="EA1381" s="22"/>
      <c r="EB1381" s="22"/>
      <c r="EC1381" s="22"/>
      <c r="ED1381" s="22"/>
      <c r="EE1381" s="22"/>
      <c r="EF1381" s="22"/>
      <c r="EG1381" s="22"/>
      <c r="EH1381" s="22"/>
      <c r="EI1381" s="22"/>
      <c r="EJ1381" s="22"/>
      <c r="EK1381" s="22"/>
      <c r="EL1381" s="22"/>
      <c r="EM1381" s="22"/>
      <c r="EN1381" s="22"/>
      <c r="EO1381" s="22"/>
      <c r="EP1381" s="22"/>
      <c r="EQ1381" s="22"/>
      <c r="ER1381" s="22"/>
      <c r="ES1381" s="22"/>
      <c r="ET1381" s="22"/>
      <c r="EU1381" s="22"/>
      <c r="EV1381" s="22"/>
      <c r="EW1381" s="22"/>
      <c r="EX1381" s="22"/>
      <c r="EY1381" s="22"/>
      <c r="EZ1381" s="22"/>
      <c r="FA1381" s="22"/>
      <c r="FB1381" s="22"/>
      <c r="FC1381" s="22"/>
      <c r="FD1381" s="22"/>
      <c r="FE1381" s="22"/>
      <c r="FF1381" s="22"/>
      <c r="FG1381" s="22"/>
      <c r="FH1381" s="22"/>
      <c r="FI1381" s="22"/>
      <c r="FJ1381" s="22"/>
      <c r="FK1381" s="22"/>
      <c r="FL1381" s="22"/>
      <c r="FM1381" s="22"/>
      <c r="FN1381" s="22"/>
      <c r="FO1381" s="22"/>
      <c r="FP1381" s="22"/>
    </row>
    <row r="1382" spans="1:172" ht="15">
      <c r="A1382" s="65"/>
      <c r="B1382" s="22"/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22"/>
      <c r="AH1382" s="22"/>
      <c r="AI1382" s="22"/>
      <c r="AJ1382" s="22"/>
      <c r="AK1382" s="22"/>
      <c r="AL1382" s="22"/>
      <c r="AM1382" s="22"/>
      <c r="AN1382" s="22"/>
      <c r="AO1382" s="22"/>
      <c r="AP1382" s="22"/>
      <c r="AQ1382" s="22"/>
      <c r="AR1382" s="22"/>
      <c r="AS1382" s="22"/>
      <c r="AT1382" s="22"/>
      <c r="AU1382" s="22"/>
      <c r="AV1382" s="22"/>
      <c r="AW1382" s="22"/>
      <c r="AX1382" s="22"/>
      <c r="AY1382" s="22"/>
      <c r="AZ1382" s="22"/>
      <c r="BA1382" s="22"/>
      <c r="BB1382" s="22"/>
      <c r="BC1382" s="22"/>
      <c r="BD1382" s="22"/>
      <c r="BE1382" s="22"/>
      <c r="BF1382" s="22"/>
      <c r="BG1382" s="22"/>
      <c r="BH1382" s="22"/>
      <c r="BI1382" s="22"/>
      <c r="BJ1382" s="22"/>
      <c r="BK1382" s="22"/>
      <c r="BL1382" s="22"/>
      <c r="BM1382" s="22"/>
      <c r="BN1382" s="22"/>
      <c r="BO1382" s="22"/>
      <c r="BP1382" s="22"/>
      <c r="BQ1382" s="22"/>
      <c r="BR1382" s="22"/>
      <c r="BS1382" s="22"/>
      <c r="BT1382" s="22"/>
      <c r="BU1382" s="22"/>
      <c r="BV1382" s="22"/>
      <c r="BW1382" s="22"/>
      <c r="BX1382" s="22"/>
      <c r="BY1382" s="22"/>
      <c r="BZ1382" s="22"/>
      <c r="CA1382" s="22"/>
      <c r="CB1382" s="22"/>
      <c r="CC1382" s="22"/>
      <c r="CD1382" s="22"/>
      <c r="CE1382" s="22"/>
      <c r="CF1382" s="22"/>
      <c r="CG1382" s="22"/>
      <c r="CH1382" s="22"/>
      <c r="CI1382" s="22"/>
      <c r="CJ1382" s="22"/>
      <c r="CK1382" s="22"/>
      <c r="CL1382" s="22"/>
      <c r="CM1382" s="22"/>
      <c r="CN1382" s="22"/>
      <c r="CO1382" s="22"/>
      <c r="CP1382" s="22"/>
      <c r="CQ1382" s="22"/>
      <c r="CR1382" s="22"/>
      <c r="CS1382" s="22"/>
      <c r="CT1382" s="22"/>
      <c r="CU1382" s="22"/>
      <c r="CV1382" s="22"/>
      <c r="CW1382" s="22"/>
      <c r="CX1382" s="22"/>
      <c r="CY1382" s="22"/>
      <c r="CZ1382" s="22"/>
      <c r="DA1382" s="22"/>
      <c r="DB1382" s="22"/>
      <c r="DC1382" s="22"/>
      <c r="DD1382" s="22"/>
      <c r="DE1382" s="22"/>
      <c r="DF1382" s="22"/>
      <c r="DG1382" s="22"/>
      <c r="DH1382" s="22"/>
      <c r="DI1382" s="22"/>
      <c r="DJ1382" s="22"/>
      <c r="DK1382" s="22"/>
      <c r="DL1382" s="22"/>
      <c r="DM1382" s="22"/>
      <c r="DN1382" s="22"/>
      <c r="DO1382" s="22"/>
      <c r="DP1382" s="22"/>
      <c r="DQ1382" s="22"/>
      <c r="DR1382" s="22"/>
      <c r="DS1382" s="22"/>
      <c r="DT1382" s="22"/>
      <c r="DU1382" s="22"/>
      <c r="DV1382" s="22"/>
      <c r="DW1382" s="22"/>
      <c r="DX1382" s="22"/>
      <c r="DY1382" s="22"/>
      <c r="DZ1382" s="22"/>
      <c r="EA1382" s="22"/>
      <c r="EB1382" s="22"/>
      <c r="EC1382" s="22"/>
      <c r="ED1382" s="22"/>
      <c r="EE1382" s="22"/>
      <c r="EF1382" s="22"/>
      <c r="EG1382" s="22"/>
      <c r="EH1382" s="22"/>
      <c r="EI1382" s="22"/>
      <c r="EJ1382" s="22"/>
      <c r="EK1382" s="22"/>
      <c r="EL1382" s="22"/>
      <c r="EM1382" s="22"/>
      <c r="EN1382" s="22"/>
      <c r="EO1382" s="22"/>
      <c r="EP1382" s="22"/>
      <c r="EQ1382" s="22"/>
      <c r="ER1382" s="22"/>
      <c r="ES1382" s="22"/>
      <c r="ET1382" s="22"/>
      <c r="EU1382" s="22"/>
      <c r="EV1382" s="22"/>
      <c r="EW1382" s="22"/>
      <c r="EX1382" s="22"/>
      <c r="EY1382" s="22"/>
      <c r="EZ1382" s="22"/>
      <c r="FA1382" s="22"/>
      <c r="FB1382" s="22"/>
      <c r="FC1382" s="22"/>
      <c r="FD1382" s="22"/>
      <c r="FE1382" s="22"/>
      <c r="FF1382" s="22"/>
      <c r="FG1382" s="22"/>
      <c r="FH1382" s="22"/>
      <c r="FI1382" s="22"/>
      <c r="FJ1382" s="22"/>
      <c r="FK1382" s="22"/>
      <c r="FL1382" s="22"/>
      <c r="FM1382" s="22"/>
      <c r="FN1382" s="22"/>
      <c r="FO1382" s="22"/>
      <c r="FP1382" s="22"/>
    </row>
    <row r="1383" spans="1:172" ht="15">
      <c r="A1383" s="65"/>
      <c r="B1383" s="22"/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  <c r="AF1383" s="22"/>
      <c r="AG1383" s="22"/>
      <c r="AH1383" s="22"/>
      <c r="AI1383" s="22"/>
      <c r="AJ1383" s="22"/>
      <c r="AK1383" s="22"/>
      <c r="AL1383" s="22"/>
      <c r="AM1383" s="22"/>
      <c r="AN1383" s="22"/>
      <c r="AO1383" s="22"/>
      <c r="AP1383" s="22"/>
      <c r="AQ1383" s="22"/>
      <c r="AR1383" s="22"/>
      <c r="AS1383" s="22"/>
      <c r="AT1383" s="22"/>
      <c r="AU1383" s="22"/>
      <c r="AV1383" s="22"/>
      <c r="AW1383" s="22"/>
      <c r="AX1383" s="22"/>
      <c r="AY1383" s="22"/>
      <c r="AZ1383" s="22"/>
      <c r="BA1383" s="22"/>
      <c r="BB1383" s="22"/>
      <c r="BC1383" s="22"/>
      <c r="BD1383" s="22"/>
      <c r="BE1383" s="22"/>
      <c r="BF1383" s="22"/>
      <c r="BG1383" s="22"/>
      <c r="BH1383" s="22"/>
      <c r="BI1383" s="22"/>
      <c r="BJ1383" s="22"/>
      <c r="BK1383" s="22"/>
      <c r="BL1383" s="22"/>
      <c r="BM1383" s="22"/>
      <c r="BN1383" s="22"/>
      <c r="BO1383" s="22"/>
      <c r="BP1383" s="22"/>
      <c r="BQ1383" s="22"/>
      <c r="BR1383" s="22"/>
      <c r="BS1383" s="22"/>
      <c r="BT1383" s="22"/>
      <c r="BU1383" s="22"/>
      <c r="BV1383" s="22"/>
      <c r="BW1383" s="22"/>
      <c r="BX1383" s="22"/>
      <c r="BY1383" s="22"/>
      <c r="BZ1383" s="22"/>
      <c r="CA1383" s="22"/>
      <c r="CB1383" s="22"/>
      <c r="CC1383" s="22"/>
      <c r="CD1383" s="22"/>
      <c r="CE1383" s="22"/>
      <c r="CF1383" s="22"/>
      <c r="CG1383" s="22"/>
      <c r="CH1383" s="22"/>
      <c r="CI1383" s="22"/>
      <c r="CJ1383" s="22"/>
      <c r="CK1383" s="22"/>
      <c r="CL1383" s="22"/>
      <c r="CM1383" s="22"/>
      <c r="CN1383" s="22"/>
      <c r="CO1383" s="22"/>
      <c r="CP1383" s="22"/>
      <c r="CQ1383" s="22"/>
      <c r="CR1383" s="22"/>
      <c r="CS1383" s="22"/>
      <c r="CT1383" s="22"/>
      <c r="CU1383" s="22"/>
      <c r="CV1383" s="22"/>
      <c r="CW1383" s="22"/>
      <c r="CX1383" s="22"/>
      <c r="CY1383" s="22"/>
      <c r="CZ1383" s="22"/>
      <c r="DA1383" s="22"/>
      <c r="DB1383" s="22"/>
      <c r="DC1383" s="22"/>
      <c r="DD1383" s="22"/>
      <c r="DE1383" s="22"/>
      <c r="DF1383" s="22"/>
      <c r="DG1383" s="22"/>
      <c r="DH1383" s="22"/>
      <c r="DI1383" s="22"/>
      <c r="DJ1383" s="22"/>
      <c r="DK1383" s="22"/>
      <c r="DL1383" s="22"/>
      <c r="DM1383" s="22"/>
      <c r="DN1383" s="22"/>
      <c r="DO1383" s="22"/>
      <c r="DP1383" s="22"/>
      <c r="DQ1383" s="22"/>
      <c r="DR1383" s="22"/>
      <c r="DS1383" s="22"/>
      <c r="DT1383" s="22"/>
      <c r="DU1383" s="22"/>
      <c r="DV1383" s="22"/>
      <c r="DW1383" s="22"/>
      <c r="DX1383" s="22"/>
      <c r="DY1383" s="22"/>
      <c r="DZ1383" s="22"/>
      <c r="EA1383" s="22"/>
      <c r="EB1383" s="22"/>
      <c r="EC1383" s="22"/>
      <c r="ED1383" s="22"/>
      <c r="EE1383" s="22"/>
      <c r="EF1383" s="22"/>
      <c r="EG1383" s="22"/>
      <c r="EH1383" s="22"/>
      <c r="EI1383" s="22"/>
      <c r="EJ1383" s="22"/>
      <c r="EK1383" s="22"/>
      <c r="EL1383" s="22"/>
      <c r="EM1383" s="22"/>
      <c r="EN1383" s="22"/>
      <c r="EO1383" s="22"/>
      <c r="EP1383" s="22"/>
      <c r="EQ1383" s="22"/>
      <c r="ER1383" s="22"/>
      <c r="ES1383" s="22"/>
      <c r="ET1383" s="22"/>
      <c r="EU1383" s="22"/>
      <c r="EV1383" s="22"/>
      <c r="EW1383" s="22"/>
      <c r="EX1383" s="22"/>
      <c r="EY1383" s="22"/>
      <c r="EZ1383" s="22"/>
      <c r="FA1383" s="22"/>
      <c r="FB1383" s="22"/>
      <c r="FC1383" s="22"/>
      <c r="FD1383" s="22"/>
      <c r="FE1383" s="22"/>
      <c r="FF1383" s="22"/>
      <c r="FG1383" s="22"/>
      <c r="FH1383" s="22"/>
      <c r="FI1383" s="22"/>
      <c r="FJ1383" s="22"/>
      <c r="FK1383" s="22"/>
      <c r="FL1383" s="22"/>
      <c r="FM1383" s="22"/>
      <c r="FN1383" s="22"/>
      <c r="FO1383" s="22"/>
      <c r="FP1383" s="22"/>
    </row>
    <row r="1384" spans="1:172" ht="15">
      <c r="A1384" s="65"/>
      <c r="B1384" s="22"/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  <c r="AF1384" s="22"/>
      <c r="AG1384" s="22"/>
      <c r="AH1384" s="22"/>
      <c r="AI1384" s="22"/>
      <c r="AJ1384" s="22"/>
      <c r="AK1384" s="22"/>
      <c r="AL1384" s="22"/>
      <c r="AM1384" s="22"/>
      <c r="AN1384" s="22"/>
      <c r="AO1384" s="22"/>
      <c r="AP1384" s="22"/>
      <c r="AQ1384" s="22"/>
      <c r="AR1384" s="22"/>
      <c r="AS1384" s="22"/>
      <c r="AT1384" s="22"/>
      <c r="AU1384" s="22"/>
      <c r="AV1384" s="22"/>
      <c r="AW1384" s="22"/>
      <c r="AX1384" s="22"/>
      <c r="AY1384" s="22"/>
      <c r="AZ1384" s="22"/>
      <c r="BA1384" s="22"/>
      <c r="BB1384" s="22"/>
      <c r="BC1384" s="22"/>
      <c r="BD1384" s="22"/>
      <c r="BE1384" s="22"/>
      <c r="BF1384" s="22"/>
      <c r="BG1384" s="22"/>
      <c r="BH1384" s="22"/>
      <c r="BI1384" s="22"/>
      <c r="BJ1384" s="22"/>
      <c r="BK1384" s="22"/>
      <c r="BL1384" s="22"/>
      <c r="BM1384" s="22"/>
      <c r="BN1384" s="22"/>
      <c r="BO1384" s="22"/>
      <c r="BP1384" s="22"/>
      <c r="BQ1384" s="22"/>
      <c r="BR1384" s="22"/>
      <c r="BS1384" s="22"/>
      <c r="BT1384" s="22"/>
      <c r="BU1384" s="22"/>
      <c r="BV1384" s="22"/>
      <c r="BW1384" s="22"/>
      <c r="BX1384" s="22"/>
      <c r="BY1384" s="22"/>
      <c r="BZ1384" s="22"/>
      <c r="CA1384" s="22"/>
      <c r="CB1384" s="22"/>
      <c r="CC1384" s="22"/>
      <c r="CD1384" s="22"/>
      <c r="CE1384" s="22"/>
      <c r="CF1384" s="22"/>
      <c r="CG1384" s="22"/>
      <c r="CH1384" s="22"/>
      <c r="CI1384" s="22"/>
      <c r="CJ1384" s="22"/>
      <c r="CK1384" s="22"/>
      <c r="CL1384" s="22"/>
      <c r="CM1384" s="22"/>
      <c r="CN1384" s="22"/>
      <c r="CO1384" s="22"/>
      <c r="CP1384" s="22"/>
      <c r="CQ1384" s="22"/>
      <c r="CR1384" s="22"/>
      <c r="CS1384" s="22"/>
      <c r="CT1384" s="22"/>
      <c r="CU1384" s="22"/>
      <c r="CV1384" s="22"/>
      <c r="CW1384" s="22"/>
      <c r="CX1384" s="22"/>
      <c r="CY1384" s="22"/>
      <c r="CZ1384" s="22"/>
      <c r="DA1384" s="22"/>
      <c r="DB1384" s="22"/>
      <c r="DC1384" s="22"/>
      <c r="DD1384" s="22"/>
      <c r="DE1384" s="22"/>
      <c r="DF1384" s="22"/>
      <c r="DG1384" s="22"/>
      <c r="DH1384" s="22"/>
      <c r="DI1384" s="22"/>
      <c r="DJ1384" s="22"/>
      <c r="DK1384" s="22"/>
      <c r="DL1384" s="22"/>
      <c r="DM1384" s="22"/>
      <c r="DN1384" s="22"/>
      <c r="DO1384" s="22"/>
      <c r="DP1384" s="22"/>
      <c r="DQ1384" s="22"/>
      <c r="DR1384" s="22"/>
      <c r="DS1384" s="22"/>
      <c r="DT1384" s="22"/>
      <c r="DU1384" s="22"/>
      <c r="DV1384" s="22"/>
      <c r="DW1384" s="22"/>
      <c r="DX1384" s="22"/>
      <c r="DY1384" s="22"/>
      <c r="DZ1384" s="22"/>
      <c r="EA1384" s="22"/>
      <c r="EB1384" s="22"/>
      <c r="EC1384" s="22"/>
      <c r="ED1384" s="22"/>
      <c r="EE1384" s="22"/>
      <c r="EF1384" s="22"/>
      <c r="EG1384" s="22"/>
      <c r="EH1384" s="22"/>
      <c r="EI1384" s="22"/>
      <c r="EJ1384" s="22"/>
      <c r="EK1384" s="22"/>
      <c r="EL1384" s="22"/>
      <c r="EM1384" s="22"/>
      <c r="EN1384" s="22"/>
      <c r="EO1384" s="22"/>
      <c r="EP1384" s="22"/>
      <c r="EQ1384" s="22"/>
      <c r="ER1384" s="22"/>
      <c r="ES1384" s="22"/>
      <c r="ET1384" s="22"/>
      <c r="EU1384" s="22"/>
      <c r="EV1384" s="22"/>
      <c r="EW1384" s="22"/>
      <c r="EX1384" s="22"/>
      <c r="EY1384" s="22"/>
      <c r="EZ1384" s="22"/>
      <c r="FA1384" s="22"/>
      <c r="FB1384" s="22"/>
      <c r="FC1384" s="22"/>
      <c r="FD1384" s="22"/>
      <c r="FE1384" s="22"/>
      <c r="FF1384" s="22"/>
      <c r="FG1384" s="22"/>
      <c r="FH1384" s="22"/>
      <c r="FI1384" s="22"/>
      <c r="FJ1384" s="22"/>
      <c r="FK1384" s="22"/>
      <c r="FL1384" s="22"/>
      <c r="FM1384" s="22"/>
      <c r="FN1384" s="22"/>
      <c r="FO1384" s="22"/>
      <c r="FP1384" s="22"/>
    </row>
    <row r="1385" spans="1:172" ht="15">
      <c r="A1385" s="65"/>
      <c r="B1385" s="22"/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2"/>
      <c r="BA1385" s="22"/>
      <c r="BB1385" s="22"/>
      <c r="BC1385" s="22"/>
      <c r="BD1385" s="22"/>
      <c r="BE1385" s="22"/>
      <c r="BF1385" s="22"/>
      <c r="BG1385" s="22"/>
      <c r="BH1385" s="22"/>
      <c r="BI1385" s="22"/>
      <c r="BJ1385" s="22"/>
      <c r="BK1385" s="22"/>
      <c r="BL1385" s="22"/>
      <c r="BM1385" s="22"/>
      <c r="BN1385" s="22"/>
      <c r="BO1385" s="22"/>
      <c r="BP1385" s="22"/>
      <c r="BQ1385" s="22"/>
      <c r="BR1385" s="22"/>
      <c r="BS1385" s="22"/>
      <c r="BT1385" s="22"/>
      <c r="BU1385" s="22"/>
      <c r="BV1385" s="22"/>
      <c r="BW1385" s="22"/>
      <c r="BX1385" s="22"/>
      <c r="BY1385" s="22"/>
      <c r="BZ1385" s="22"/>
      <c r="CA1385" s="22"/>
      <c r="CB1385" s="22"/>
      <c r="CC1385" s="22"/>
      <c r="CD1385" s="22"/>
      <c r="CE1385" s="22"/>
      <c r="CF1385" s="22"/>
      <c r="CG1385" s="22"/>
      <c r="CH1385" s="22"/>
      <c r="CI1385" s="22"/>
      <c r="CJ1385" s="22"/>
      <c r="CK1385" s="22"/>
      <c r="CL1385" s="22"/>
      <c r="CM1385" s="22"/>
      <c r="CN1385" s="22"/>
      <c r="CO1385" s="22"/>
      <c r="CP1385" s="22"/>
      <c r="CQ1385" s="22"/>
      <c r="CR1385" s="22"/>
      <c r="CS1385" s="22"/>
      <c r="CT1385" s="22"/>
      <c r="CU1385" s="22"/>
      <c r="CV1385" s="22"/>
      <c r="CW1385" s="22"/>
      <c r="CX1385" s="22"/>
      <c r="CY1385" s="22"/>
      <c r="CZ1385" s="22"/>
      <c r="DA1385" s="22"/>
      <c r="DB1385" s="22"/>
      <c r="DC1385" s="22"/>
      <c r="DD1385" s="22"/>
      <c r="DE1385" s="22"/>
      <c r="DF1385" s="22"/>
      <c r="DG1385" s="22"/>
      <c r="DH1385" s="22"/>
      <c r="DI1385" s="22"/>
      <c r="DJ1385" s="22"/>
      <c r="DK1385" s="22"/>
      <c r="DL1385" s="22"/>
      <c r="DM1385" s="22"/>
      <c r="DN1385" s="22"/>
      <c r="DO1385" s="22"/>
      <c r="DP1385" s="22"/>
      <c r="DQ1385" s="22"/>
      <c r="DR1385" s="22"/>
      <c r="DS1385" s="22"/>
      <c r="DT1385" s="22"/>
      <c r="DU1385" s="22"/>
      <c r="DV1385" s="22"/>
      <c r="DW1385" s="22"/>
      <c r="DX1385" s="22"/>
      <c r="DY1385" s="22"/>
      <c r="DZ1385" s="22"/>
      <c r="EA1385" s="22"/>
      <c r="EB1385" s="22"/>
      <c r="EC1385" s="22"/>
      <c r="ED1385" s="22"/>
      <c r="EE1385" s="22"/>
      <c r="EF1385" s="22"/>
      <c r="EG1385" s="22"/>
      <c r="EH1385" s="22"/>
      <c r="EI1385" s="22"/>
      <c r="EJ1385" s="22"/>
      <c r="EK1385" s="22"/>
      <c r="EL1385" s="22"/>
      <c r="EM1385" s="22"/>
      <c r="EN1385" s="22"/>
      <c r="EO1385" s="22"/>
      <c r="EP1385" s="22"/>
      <c r="EQ1385" s="22"/>
      <c r="ER1385" s="22"/>
      <c r="ES1385" s="22"/>
      <c r="ET1385" s="22"/>
      <c r="EU1385" s="22"/>
      <c r="EV1385" s="22"/>
      <c r="EW1385" s="22"/>
      <c r="EX1385" s="22"/>
      <c r="EY1385" s="22"/>
      <c r="EZ1385" s="22"/>
      <c r="FA1385" s="22"/>
      <c r="FB1385" s="22"/>
      <c r="FC1385" s="22"/>
      <c r="FD1385" s="22"/>
      <c r="FE1385" s="22"/>
      <c r="FF1385" s="22"/>
      <c r="FG1385" s="22"/>
      <c r="FH1385" s="22"/>
      <c r="FI1385" s="22"/>
      <c r="FJ1385" s="22"/>
      <c r="FK1385" s="22"/>
      <c r="FL1385" s="22"/>
      <c r="FM1385" s="22"/>
      <c r="FN1385" s="22"/>
      <c r="FO1385" s="22"/>
      <c r="FP1385" s="22"/>
    </row>
    <row r="1386" spans="1:172" ht="15">
      <c r="A1386" s="65"/>
      <c r="B1386" s="22"/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22"/>
      <c r="AH1386" s="22"/>
      <c r="AI1386" s="22"/>
      <c r="AJ1386" s="22"/>
      <c r="AK1386" s="22"/>
      <c r="AL1386" s="22"/>
      <c r="AM1386" s="22"/>
      <c r="AN1386" s="22"/>
      <c r="AO1386" s="22"/>
      <c r="AP1386" s="22"/>
      <c r="AQ1386" s="22"/>
      <c r="AR1386" s="22"/>
      <c r="AS1386" s="22"/>
      <c r="AT1386" s="22"/>
      <c r="AU1386" s="22"/>
      <c r="AV1386" s="22"/>
      <c r="AW1386" s="22"/>
      <c r="AX1386" s="22"/>
      <c r="AY1386" s="22"/>
      <c r="AZ1386" s="22"/>
      <c r="BA1386" s="22"/>
      <c r="BB1386" s="22"/>
      <c r="BC1386" s="22"/>
      <c r="BD1386" s="22"/>
      <c r="BE1386" s="22"/>
      <c r="BF1386" s="22"/>
      <c r="BG1386" s="22"/>
      <c r="BH1386" s="22"/>
      <c r="BI1386" s="22"/>
      <c r="BJ1386" s="22"/>
      <c r="BK1386" s="22"/>
      <c r="BL1386" s="22"/>
      <c r="BM1386" s="22"/>
      <c r="BN1386" s="22"/>
      <c r="BO1386" s="22"/>
      <c r="BP1386" s="22"/>
      <c r="BQ1386" s="22"/>
      <c r="BR1386" s="22"/>
      <c r="BS1386" s="22"/>
      <c r="BT1386" s="22"/>
      <c r="BU1386" s="22"/>
      <c r="BV1386" s="22"/>
      <c r="BW1386" s="22"/>
      <c r="BX1386" s="22"/>
      <c r="BY1386" s="22"/>
      <c r="BZ1386" s="22"/>
      <c r="CA1386" s="22"/>
      <c r="CB1386" s="22"/>
      <c r="CC1386" s="22"/>
      <c r="CD1386" s="22"/>
      <c r="CE1386" s="22"/>
      <c r="CF1386" s="22"/>
      <c r="CG1386" s="22"/>
      <c r="CH1386" s="22"/>
      <c r="CI1386" s="22"/>
      <c r="CJ1386" s="22"/>
      <c r="CK1386" s="22"/>
      <c r="CL1386" s="22"/>
      <c r="CM1386" s="22"/>
      <c r="CN1386" s="22"/>
      <c r="CO1386" s="22"/>
      <c r="CP1386" s="22"/>
      <c r="CQ1386" s="22"/>
      <c r="CR1386" s="22"/>
      <c r="CS1386" s="22"/>
      <c r="CT1386" s="22"/>
      <c r="CU1386" s="22"/>
      <c r="CV1386" s="22"/>
      <c r="CW1386" s="22"/>
      <c r="CX1386" s="22"/>
      <c r="CY1386" s="22"/>
      <c r="CZ1386" s="22"/>
      <c r="DA1386" s="22"/>
      <c r="DB1386" s="22"/>
      <c r="DC1386" s="22"/>
      <c r="DD1386" s="22"/>
      <c r="DE1386" s="22"/>
      <c r="DF1386" s="22"/>
      <c r="DG1386" s="22"/>
      <c r="DH1386" s="22"/>
      <c r="DI1386" s="22"/>
      <c r="DJ1386" s="22"/>
      <c r="DK1386" s="22"/>
      <c r="DL1386" s="22"/>
      <c r="DM1386" s="22"/>
      <c r="DN1386" s="22"/>
      <c r="DO1386" s="22"/>
      <c r="DP1386" s="22"/>
      <c r="DQ1386" s="22"/>
      <c r="DR1386" s="22"/>
      <c r="DS1386" s="22"/>
      <c r="DT1386" s="22"/>
      <c r="DU1386" s="22"/>
      <c r="DV1386" s="22"/>
      <c r="DW1386" s="22"/>
      <c r="DX1386" s="22"/>
      <c r="DY1386" s="22"/>
      <c r="DZ1386" s="22"/>
      <c r="EA1386" s="22"/>
      <c r="EB1386" s="22"/>
      <c r="EC1386" s="22"/>
      <c r="ED1386" s="22"/>
      <c r="EE1386" s="22"/>
      <c r="EF1386" s="22"/>
      <c r="EG1386" s="22"/>
      <c r="EH1386" s="22"/>
      <c r="EI1386" s="22"/>
      <c r="EJ1386" s="22"/>
      <c r="EK1386" s="22"/>
      <c r="EL1386" s="22"/>
      <c r="EM1386" s="22"/>
      <c r="EN1386" s="22"/>
      <c r="EO1386" s="22"/>
      <c r="EP1386" s="22"/>
      <c r="EQ1386" s="22"/>
      <c r="ER1386" s="22"/>
      <c r="ES1386" s="22"/>
      <c r="ET1386" s="22"/>
      <c r="EU1386" s="22"/>
      <c r="EV1386" s="22"/>
      <c r="EW1386" s="22"/>
      <c r="EX1386" s="22"/>
      <c r="EY1386" s="22"/>
      <c r="EZ1386" s="22"/>
      <c r="FA1386" s="22"/>
      <c r="FB1386" s="22"/>
      <c r="FC1386" s="22"/>
      <c r="FD1386" s="22"/>
      <c r="FE1386" s="22"/>
      <c r="FF1386" s="22"/>
      <c r="FG1386" s="22"/>
      <c r="FH1386" s="22"/>
      <c r="FI1386" s="22"/>
      <c r="FJ1386" s="22"/>
      <c r="FK1386" s="22"/>
      <c r="FL1386" s="22"/>
      <c r="FM1386" s="22"/>
      <c r="FN1386" s="22"/>
      <c r="FO1386" s="22"/>
      <c r="FP1386" s="22"/>
    </row>
    <row r="1387" spans="1:172" ht="15">
      <c r="A1387" s="65"/>
      <c r="B1387" s="22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  <c r="AF1387" s="22"/>
      <c r="AG1387" s="22"/>
      <c r="AH1387" s="22"/>
      <c r="AI1387" s="22"/>
      <c r="AJ1387" s="22"/>
      <c r="AK1387" s="22"/>
      <c r="AL1387" s="22"/>
      <c r="AM1387" s="22"/>
      <c r="AN1387" s="22"/>
      <c r="AO1387" s="22"/>
      <c r="AP1387" s="22"/>
      <c r="AQ1387" s="22"/>
      <c r="AR1387" s="22"/>
      <c r="AS1387" s="22"/>
      <c r="AT1387" s="22"/>
      <c r="AU1387" s="22"/>
      <c r="AV1387" s="22"/>
      <c r="AW1387" s="22"/>
      <c r="AX1387" s="22"/>
      <c r="AY1387" s="22"/>
      <c r="AZ1387" s="22"/>
      <c r="BA1387" s="22"/>
      <c r="BB1387" s="22"/>
      <c r="BC1387" s="22"/>
      <c r="BD1387" s="22"/>
      <c r="BE1387" s="22"/>
      <c r="BF1387" s="22"/>
      <c r="BG1387" s="22"/>
      <c r="BH1387" s="22"/>
      <c r="BI1387" s="22"/>
      <c r="BJ1387" s="22"/>
      <c r="BK1387" s="22"/>
      <c r="BL1387" s="22"/>
      <c r="BM1387" s="22"/>
      <c r="BN1387" s="22"/>
      <c r="BO1387" s="22"/>
      <c r="BP1387" s="22"/>
      <c r="BQ1387" s="22"/>
      <c r="BR1387" s="22"/>
      <c r="BS1387" s="22"/>
      <c r="BT1387" s="22"/>
      <c r="BU1387" s="22"/>
      <c r="BV1387" s="22"/>
      <c r="BW1387" s="22"/>
      <c r="BX1387" s="22"/>
      <c r="BY1387" s="22"/>
      <c r="BZ1387" s="22"/>
      <c r="CA1387" s="22"/>
      <c r="CB1387" s="22"/>
      <c r="CC1387" s="22"/>
      <c r="CD1387" s="22"/>
      <c r="CE1387" s="22"/>
      <c r="CF1387" s="22"/>
      <c r="CG1387" s="22"/>
      <c r="CH1387" s="22"/>
      <c r="CI1387" s="22"/>
      <c r="CJ1387" s="22"/>
      <c r="CK1387" s="22"/>
      <c r="CL1387" s="22"/>
      <c r="CM1387" s="22"/>
      <c r="CN1387" s="22"/>
      <c r="CO1387" s="22"/>
      <c r="CP1387" s="22"/>
      <c r="CQ1387" s="22"/>
      <c r="CR1387" s="22"/>
      <c r="CS1387" s="22"/>
      <c r="CT1387" s="22"/>
      <c r="CU1387" s="22"/>
      <c r="CV1387" s="22"/>
      <c r="CW1387" s="22"/>
      <c r="CX1387" s="22"/>
      <c r="CY1387" s="22"/>
      <c r="CZ1387" s="22"/>
      <c r="DA1387" s="22"/>
      <c r="DB1387" s="22"/>
      <c r="DC1387" s="22"/>
      <c r="DD1387" s="22"/>
      <c r="DE1387" s="22"/>
      <c r="DF1387" s="22"/>
      <c r="DG1387" s="22"/>
      <c r="DH1387" s="22"/>
      <c r="DI1387" s="22"/>
      <c r="DJ1387" s="22"/>
      <c r="DK1387" s="22"/>
      <c r="DL1387" s="22"/>
      <c r="DM1387" s="22"/>
      <c r="DN1387" s="22"/>
      <c r="DO1387" s="22"/>
      <c r="DP1387" s="22"/>
      <c r="DQ1387" s="22"/>
      <c r="DR1387" s="22"/>
      <c r="DS1387" s="22"/>
      <c r="DT1387" s="22"/>
      <c r="DU1387" s="22"/>
      <c r="DV1387" s="22"/>
      <c r="DW1387" s="22"/>
      <c r="DX1387" s="22"/>
      <c r="DY1387" s="22"/>
      <c r="DZ1387" s="22"/>
      <c r="EA1387" s="22"/>
      <c r="EB1387" s="22"/>
      <c r="EC1387" s="22"/>
      <c r="ED1387" s="22"/>
      <c r="EE1387" s="22"/>
      <c r="EF1387" s="22"/>
      <c r="EG1387" s="22"/>
      <c r="EH1387" s="22"/>
      <c r="EI1387" s="22"/>
      <c r="EJ1387" s="22"/>
      <c r="EK1387" s="22"/>
      <c r="EL1387" s="22"/>
      <c r="EM1387" s="22"/>
      <c r="EN1387" s="22"/>
      <c r="EO1387" s="22"/>
      <c r="EP1387" s="22"/>
      <c r="EQ1387" s="22"/>
      <c r="ER1387" s="22"/>
      <c r="ES1387" s="22"/>
      <c r="ET1387" s="22"/>
      <c r="EU1387" s="22"/>
      <c r="EV1387" s="22"/>
      <c r="EW1387" s="22"/>
      <c r="EX1387" s="22"/>
      <c r="EY1387" s="22"/>
      <c r="EZ1387" s="22"/>
      <c r="FA1387" s="22"/>
      <c r="FB1387" s="22"/>
      <c r="FC1387" s="22"/>
      <c r="FD1387" s="22"/>
      <c r="FE1387" s="22"/>
      <c r="FF1387" s="22"/>
      <c r="FG1387" s="22"/>
      <c r="FH1387" s="22"/>
      <c r="FI1387" s="22"/>
      <c r="FJ1387" s="22"/>
      <c r="FK1387" s="22"/>
      <c r="FL1387" s="22"/>
      <c r="FM1387" s="22"/>
      <c r="FN1387" s="22"/>
      <c r="FO1387" s="22"/>
      <c r="FP1387" s="22"/>
    </row>
    <row r="1388" spans="1:172" ht="15">
      <c r="A1388" s="65"/>
      <c r="B1388" s="22"/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  <c r="AF1388" s="22"/>
      <c r="AG1388" s="22"/>
      <c r="AH1388" s="22"/>
      <c r="AI1388" s="22"/>
      <c r="AJ1388" s="22"/>
      <c r="AK1388" s="22"/>
      <c r="AL1388" s="22"/>
      <c r="AM1388" s="22"/>
      <c r="AN1388" s="22"/>
      <c r="AO1388" s="22"/>
      <c r="AP1388" s="22"/>
      <c r="AQ1388" s="22"/>
      <c r="AR1388" s="22"/>
      <c r="AS1388" s="22"/>
      <c r="AT1388" s="22"/>
      <c r="AU1388" s="22"/>
      <c r="AV1388" s="22"/>
      <c r="AW1388" s="22"/>
      <c r="AX1388" s="22"/>
      <c r="AY1388" s="22"/>
      <c r="AZ1388" s="22"/>
      <c r="BA1388" s="22"/>
      <c r="BB1388" s="22"/>
      <c r="BC1388" s="22"/>
      <c r="BD1388" s="22"/>
      <c r="BE1388" s="22"/>
      <c r="BF1388" s="22"/>
      <c r="BG1388" s="22"/>
      <c r="BH1388" s="22"/>
      <c r="BI1388" s="22"/>
      <c r="BJ1388" s="22"/>
      <c r="BK1388" s="22"/>
      <c r="BL1388" s="22"/>
      <c r="BM1388" s="22"/>
      <c r="BN1388" s="22"/>
      <c r="BO1388" s="22"/>
      <c r="BP1388" s="22"/>
      <c r="BQ1388" s="22"/>
      <c r="BR1388" s="22"/>
      <c r="BS1388" s="22"/>
      <c r="BT1388" s="22"/>
      <c r="BU1388" s="22"/>
      <c r="BV1388" s="22"/>
      <c r="BW1388" s="22"/>
      <c r="BX1388" s="22"/>
      <c r="BY1388" s="22"/>
      <c r="BZ1388" s="22"/>
      <c r="CA1388" s="22"/>
      <c r="CB1388" s="22"/>
      <c r="CC1388" s="22"/>
      <c r="CD1388" s="22"/>
      <c r="CE1388" s="22"/>
      <c r="CF1388" s="22"/>
      <c r="CG1388" s="22"/>
      <c r="CH1388" s="22"/>
      <c r="CI1388" s="22"/>
      <c r="CJ1388" s="22"/>
      <c r="CK1388" s="22"/>
      <c r="CL1388" s="22"/>
      <c r="CM1388" s="22"/>
      <c r="CN1388" s="22"/>
      <c r="CO1388" s="22"/>
      <c r="CP1388" s="22"/>
      <c r="CQ1388" s="22"/>
      <c r="CR1388" s="22"/>
      <c r="CS1388" s="22"/>
      <c r="CT1388" s="22"/>
      <c r="CU1388" s="22"/>
      <c r="CV1388" s="22"/>
      <c r="CW1388" s="22"/>
      <c r="CX1388" s="22"/>
      <c r="CY1388" s="22"/>
      <c r="CZ1388" s="22"/>
      <c r="DA1388" s="22"/>
      <c r="DB1388" s="22"/>
      <c r="DC1388" s="22"/>
      <c r="DD1388" s="22"/>
      <c r="DE1388" s="22"/>
      <c r="DF1388" s="22"/>
      <c r="DG1388" s="22"/>
      <c r="DH1388" s="22"/>
      <c r="DI1388" s="22"/>
      <c r="DJ1388" s="22"/>
      <c r="DK1388" s="22"/>
      <c r="DL1388" s="22"/>
      <c r="DM1388" s="22"/>
      <c r="DN1388" s="22"/>
      <c r="DO1388" s="22"/>
      <c r="DP1388" s="22"/>
      <c r="DQ1388" s="22"/>
      <c r="DR1388" s="22"/>
      <c r="DS1388" s="22"/>
      <c r="DT1388" s="22"/>
      <c r="DU1388" s="22"/>
      <c r="DV1388" s="22"/>
      <c r="DW1388" s="22"/>
      <c r="DX1388" s="22"/>
      <c r="DY1388" s="22"/>
      <c r="DZ1388" s="22"/>
      <c r="EA1388" s="22"/>
      <c r="EB1388" s="22"/>
      <c r="EC1388" s="22"/>
      <c r="ED1388" s="22"/>
      <c r="EE1388" s="22"/>
      <c r="EF1388" s="22"/>
      <c r="EG1388" s="22"/>
      <c r="EH1388" s="22"/>
      <c r="EI1388" s="22"/>
      <c r="EJ1388" s="22"/>
      <c r="EK1388" s="22"/>
      <c r="EL1388" s="22"/>
      <c r="EM1388" s="22"/>
      <c r="EN1388" s="22"/>
      <c r="EO1388" s="22"/>
      <c r="EP1388" s="22"/>
      <c r="EQ1388" s="22"/>
      <c r="ER1388" s="22"/>
      <c r="ES1388" s="22"/>
      <c r="ET1388" s="22"/>
      <c r="EU1388" s="22"/>
      <c r="EV1388" s="22"/>
      <c r="EW1388" s="22"/>
      <c r="EX1388" s="22"/>
      <c r="EY1388" s="22"/>
      <c r="EZ1388" s="22"/>
      <c r="FA1388" s="22"/>
      <c r="FB1388" s="22"/>
      <c r="FC1388" s="22"/>
      <c r="FD1388" s="22"/>
      <c r="FE1388" s="22"/>
      <c r="FF1388" s="22"/>
      <c r="FG1388" s="22"/>
      <c r="FH1388" s="22"/>
      <c r="FI1388" s="22"/>
      <c r="FJ1388" s="22"/>
      <c r="FK1388" s="22"/>
      <c r="FL1388" s="22"/>
      <c r="FM1388" s="22"/>
      <c r="FN1388" s="22"/>
      <c r="FO1388" s="22"/>
      <c r="FP1388" s="22"/>
    </row>
    <row r="1389" spans="1:172" ht="15">
      <c r="A1389" s="65"/>
      <c r="B1389" s="22"/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22"/>
      <c r="AH1389" s="22"/>
      <c r="AI1389" s="22"/>
      <c r="AJ1389" s="22"/>
      <c r="AK1389" s="22"/>
      <c r="AL1389" s="22"/>
      <c r="AM1389" s="22"/>
      <c r="AN1389" s="22"/>
      <c r="AO1389" s="22"/>
      <c r="AP1389" s="22"/>
      <c r="AQ1389" s="22"/>
      <c r="AR1389" s="22"/>
      <c r="AS1389" s="22"/>
      <c r="AT1389" s="22"/>
      <c r="AU1389" s="22"/>
      <c r="AV1389" s="22"/>
      <c r="AW1389" s="22"/>
      <c r="AX1389" s="22"/>
      <c r="AY1389" s="22"/>
      <c r="AZ1389" s="22"/>
      <c r="BA1389" s="22"/>
      <c r="BB1389" s="22"/>
      <c r="BC1389" s="22"/>
      <c r="BD1389" s="22"/>
      <c r="BE1389" s="22"/>
      <c r="BF1389" s="22"/>
      <c r="BG1389" s="22"/>
      <c r="BH1389" s="22"/>
      <c r="BI1389" s="22"/>
      <c r="BJ1389" s="22"/>
      <c r="BK1389" s="22"/>
      <c r="BL1389" s="22"/>
      <c r="BM1389" s="22"/>
      <c r="BN1389" s="22"/>
      <c r="BO1389" s="22"/>
      <c r="BP1389" s="22"/>
      <c r="BQ1389" s="22"/>
      <c r="BR1389" s="22"/>
      <c r="BS1389" s="22"/>
      <c r="BT1389" s="22"/>
      <c r="BU1389" s="22"/>
      <c r="BV1389" s="22"/>
      <c r="BW1389" s="22"/>
      <c r="BX1389" s="22"/>
      <c r="BY1389" s="22"/>
      <c r="BZ1389" s="22"/>
      <c r="CA1389" s="22"/>
      <c r="CB1389" s="22"/>
      <c r="CC1389" s="22"/>
      <c r="CD1389" s="22"/>
      <c r="CE1389" s="22"/>
      <c r="CF1389" s="22"/>
      <c r="CG1389" s="22"/>
      <c r="CH1389" s="22"/>
      <c r="CI1389" s="22"/>
      <c r="CJ1389" s="22"/>
      <c r="CK1389" s="22"/>
      <c r="CL1389" s="22"/>
      <c r="CM1389" s="22"/>
      <c r="CN1389" s="22"/>
      <c r="CO1389" s="22"/>
      <c r="CP1389" s="22"/>
      <c r="CQ1389" s="22"/>
      <c r="CR1389" s="22"/>
      <c r="CS1389" s="22"/>
      <c r="CT1389" s="22"/>
      <c r="CU1389" s="22"/>
      <c r="CV1389" s="22"/>
      <c r="CW1389" s="22"/>
      <c r="CX1389" s="22"/>
      <c r="CY1389" s="22"/>
      <c r="CZ1389" s="22"/>
      <c r="DA1389" s="22"/>
      <c r="DB1389" s="22"/>
      <c r="DC1389" s="22"/>
      <c r="DD1389" s="22"/>
      <c r="DE1389" s="22"/>
      <c r="DF1389" s="22"/>
      <c r="DG1389" s="22"/>
      <c r="DH1389" s="22"/>
      <c r="DI1389" s="22"/>
      <c r="DJ1389" s="22"/>
      <c r="DK1389" s="22"/>
      <c r="DL1389" s="22"/>
      <c r="DM1389" s="22"/>
      <c r="DN1389" s="22"/>
      <c r="DO1389" s="22"/>
      <c r="DP1389" s="22"/>
      <c r="DQ1389" s="22"/>
      <c r="DR1389" s="22"/>
      <c r="DS1389" s="22"/>
      <c r="DT1389" s="22"/>
      <c r="DU1389" s="22"/>
      <c r="DV1389" s="22"/>
      <c r="DW1389" s="22"/>
      <c r="DX1389" s="22"/>
      <c r="DY1389" s="22"/>
      <c r="DZ1389" s="22"/>
      <c r="EA1389" s="22"/>
      <c r="EB1389" s="22"/>
      <c r="EC1389" s="22"/>
      <c r="ED1389" s="22"/>
      <c r="EE1389" s="22"/>
      <c r="EF1389" s="22"/>
      <c r="EG1389" s="22"/>
      <c r="EH1389" s="22"/>
      <c r="EI1389" s="22"/>
      <c r="EJ1389" s="22"/>
      <c r="EK1389" s="22"/>
      <c r="EL1389" s="22"/>
      <c r="EM1389" s="22"/>
      <c r="EN1389" s="22"/>
      <c r="EO1389" s="22"/>
      <c r="EP1389" s="22"/>
      <c r="EQ1389" s="22"/>
      <c r="ER1389" s="22"/>
      <c r="ES1389" s="22"/>
      <c r="ET1389" s="22"/>
      <c r="EU1389" s="22"/>
      <c r="EV1389" s="22"/>
      <c r="EW1389" s="22"/>
      <c r="EX1389" s="22"/>
      <c r="EY1389" s="22"/>
      <c r="EZ1389" s="22"/>
      <c r="FA1389" s="22"/>
      <c r="FB1389" s="22"/>
      <c r="FC1389" s="22"/>
      <c r="FD1389" s="22"/>
      <c r="FE1389" s="22"/>
      <c r="FF1389" s="22"/>
      <c r="FG1389" s="22"/>
      <c r="FH1389" s="22"/>
      <c r="FI1389" s="22"/>
      <c r="FJ1389" s="22"/>
      <c r="FK1389" s="22"/>
      <c r="FL1389" s="22"/>
      <c r="FM1389" s="22"/>
      <c r="FN1389" s="22"/>
      <c r="FO1389" s="22"/>
      <c r="FP1389" s="22"/>
    </row>
    <row r="1390" spans="1:172" ht="15">
      <c r="A1390" s="65"/>
      <c r="B1390" s="22"/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22"/>
      <c r="AH1390" s="22"/>
      <c r="AI1390" s="22"/>
      <c r="AJ1390" s="22"/>
      <c r="AK1390" s="22"/>
      <c r="AL1390" s="22"/>
      <c r="AM1390" s="22"/>
      <c r="AN1390" s="22"/>
      <c r="AO1390" s="22"/>
      <c r="AP1390" s="22"/>
      <c r="AQ1390" s="22"/>
      <c r="AR1390" s="22"/>
      <c r="AS1390" s="22"/>
      <c r="AT1390" s="22"/>
      <c r="AU1390" s="22"/>
      <c r="AV1390" s="22"/>
      <c r="AW1390" s="22"/>
      <c r="AX1390" s="22"/>
      <c r="AY1390" s="22"/>
      <c r="AZ1390" s="22"/>
      <c r="BA1390" s="22"/>
      <c r="BB1390" s="22"/>
      <c r="BC1390" s="22"/>
      <c r="BD1390" s="22"/>
      <c r="BE1390" s="22"/>
      <c r="BF1390" s="22"/>
      <c r="BG1390" s="22"/>
      <c r="BH1390" s="22"/>
      <c r="BI1390" s="22"/>
      <c r="BJ1390" s="22"/>
      <c r="BK1390" s="22"/>
      <c r="BL1390" s="22"/>
      <c r="BM1390" s="22"/>
      <c r="BN1390" s="22"/>
      <c r="BO1390" s="22"/>
      <c r="BP1390" s="22"/>
      <c r="BQ1390" s="22"/>
      <c r="BR1390" s="22"/>
      <c r="BS1390" s="22"/>
      <c r="BT1390" s="22"/>
      <c r="BU1390" s="22"/>
      <c r="BV1390" s="22"/>
      <c r="BW1390" s="22"/>
      <c r="BX1390" s="22"/>
      <c r="BY1390" s="22"/>
      <c r="BZ1390" s="22"/>
      <c r="CA1390" s="22"/>
      <c r="CB1390" s="22"/>
      <c r="CC1390" s="22"/>
      <c r="CD1390" s="22"/>
      <c r="CE1390" s="22"/>
      <c r="CF1390" s="22"/>
      <c r="CG1390" s="22"/>
      <c r="CH1390" s="22"/>
      <c r="CI1390" s="22"/>
      <c r="CJ1390" s="22"/>
      <c r="CK1390" s="22"/>
      <c r="CL1390" s="22"/>
      <c r="CM1390" s="22"/>
      <c r="CN1390" s="22"/>
      <c r="CO1390" s="22"/>
      <c r="CP1390" s="22"/>
      <c r="CQ1390" s="22"/>
      <c r="CR1390" s="22"/>
      <c r="CS1390" s="22"/>
      <c r="CT1390" s="22"/>
      <c r="CU1390" s="22"/>
      <c r="CV1390" s="22"/>
      <c r="CW1390" s="22"/>
      <c r="CX1390" s="22"/>
      <c r="CY1390" s="22"/>
      <c r="CZ1390" s="22"/>
      <c r="DA1390" s="22"/>
      <c r="DB1390" s="22"/>
      <c r="DC1390" s="22"/>
      <c r="DD1390" s="22"/>
      <c r="DE1390" s="22"/>
      <c r="DF1390" s="22"/>
      <c r="DG1390" s="22"/>
      <c r="DH1390" s="22"/>
      <c r="DI1390" s="22"/>
      <c r="DJ1390" s="22"/>
      <c r="DK1390" s="22"/>
      <c r="DL1390" s="22"/>
      <c r="DM1390" s="22"/>
      <c r="DN1390" s="22"/>
      <c r="DO1390" s="22"/>
      <c r="DP1390" s="22"/>
      <c r="DQ1390" s="22"/>
      <c r="DR1390" s="22"/>
      <c r="DS1390" s="22"/>
      <c r="DT1390" s="22"/>
      <c r="DU1390" s="22"/>
      <c r="DV1390" s="22"/>
      <c r="DW1390" s="22"/>
      <c r="DX1390" s="22"/>
      <c r="DY1390" s="22"/>
      <c r="DZ1390" s="22"/>
      <c r="EA1390" s="22"/>
      <c r="EB1390" s="22"/>
      <c r="EC1390" s="22"/>
      <c r="ED1390" s="22"/>
      <c r="EE1390" s="22"/>
      <c r="EF1390" s="22"/>
      <c r="EG1390" s="22"/>
      <c r="EH1390" s="22"/>
      <c r="EI1390" s="22"/>
      <c r="EJ1390" s="22"/>
      <c r="EK1390" s="22"/>
      <c r="EL1390" s="22"/>
      <c r="EM1390" s="22"/>
      <c r="EN1390" s="22"/>
      <c r="EO1390" s="22"/>
      <c r="EP1390" s="22"/>
      <c r="EQ1390" s="22"/>
      <c r="ER1390" s="22"/>
      <c r="ES1390" s="22"/>
      <c r="ET1390" s="22"/>
      <c r="EU1390" s="22"/>
      <c r="EV1390" s="22"/>
      <c r="EW1390" s="22"/>
      <c r="EX1390" s="22"/>
      <c r="EY1390" s="22"/>
      <c r="EZ1390" s="22"/>
      <c r="FA1390" s="22"/>
      <c r="FB1390" s="22"/>
      <c r="FC1390" s="22"/>
      <c r="FD1390" s="22"/>
      <c r="FE1390" s="22"/>
      <c r="FF1390" s="22"/>
      <c r="FG1390" s="22"/>
      <c r="FH1390" s="22"/>
      <c r="FI1390" s="22"/>
      <c r="FJ1390" s="22"/>
      <c r="FK1390" s="22"/>
      <c r="FL1390" s="22"/>
      <c r="FM1390" s="22"/>
      <c r="FN1390" s="22"/>
      <c r="FO1390" s="22"/>
      <c r="FP1390" s="22"/>
    </row>
    <row r="1391" spans="1:172" ht="15">
      <c r="A1391" s="65"/>
      <c r="B1391" s="22"/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/>
      <c r="AQ1391" s="22"/>
      <c r="AR1391" s="22"/>
      <c r="AS1391" s="22"/>
      <c r="AT1391" s="22"/>
      <c r="AU1391" s="22"/>
      <c r="AV1391" s="22"/>
      <c r="AW1391" s="22"/>
      <c r="AX1391" s="22"/>
      <c r="AY1391" s="22"/>
      <c r="AZ1391" s="22"/>
      <c r="BA1391" s="22"/>
      <c r="BB1391" s="22"/>
      <c r="BC1391" s="22"/>
      <c r="BD1391" s="22"/>
      <c r="BE1391" s="22"/>
      <c r="BF1391" s="22"/>
      <c r="BG1391" s="22"/>
      <c r="BH1391" s="22"/>
      <c r="BI1391" s="22"/>
      <c r="BJ1391" s="22"/>
      <c r="BK1391" s="22"/>
      <c r="BL1391" s="22"/>
      <c r="BM1391" s="22"/>
      <c r="BN1391" s="22"/>
      <c r="BO1391" s="22"/>
      <c r="BP1391" s="22"/>
      <c r="BQ1391" s="22"/>
      <c r="BR1391" s="22"/>
      <c r="BS1391" s="22"/>
      <c r="BT1391" s="22"/>
      <c r="BU1391" s="22"/>
      <c r="BV1391" s="22"/>
      <c r="BW1391" s="22"/>
      <c r="BX1391" s="22"/>
      <c r="BY1391" s="22"/>
      <c r="BZ1391" s="22"/>
      <c r="CA1391" s="22"/>
      <c r="CB1391" s="22"/>
      <c r="CC1391" s="22"/>
      <c r="CD1391" s="22"/>
      <c r="CE1391" s="22"/>
      <c r="CF1391" s="22"/>
      <c r="CG1391" s="22"/>
      <c r="CH1391" s="22"/>
      <c r="CI1391" s="22"/>
      <c r="CJ1391" s="22"/>
      <c r="CK1391" s="22"/>
      <c r="CL1391" s="22"/>
      <c r="CM1391" s="22"/>
      <c r="CN1391" s="22"/>
      <c r="CO1391" s="22"/>
      <c r="CP1391" s="22"/>
      <c r="CQ1391" s="22"/>
      <c r="CR1391" s="22"/>
      <c r="CS1391" s="22"/>
      <c r="CT1391" s="22"/>
      <c r="CU1391" s="22"/>
      <c r="CV1391" s="22"/>
      <c r="CW1391" s="22"/>
      <c r="CX1391" s="22"/>
      <c r="CY1391" s="22"/>
      <c r="CZ1391" s="22"/>
      <c r="DA1391" s="22"/>
      <c r="DB1391" s="22"/>
      <c r="DC1391" s="22"/>
      <c r="DD1391" s="22"/>
      <c r="DE1391" s="22"/>
      <c r="DF1391" s="22"/>
      <c r="DG1391" s="22"/>
      <c r="DH1391" s="22"/>
      <c r="DI1391" s="22"/>
      <c r="DJ1391" s="22"/>
      <c r="DK1391" s="22"/>
      <c r="DL1391" s="22"/>
      <c r="DM1391" s="22"/>
      <c r="DN1391" s="22"/>
      <c r="DO1391" s="22"/>
      <c r="DP1391" s="22"/>
      <c r="DQ1391" s="22"/>
      <c r="DR1391" s="22"/>
      <c r="DS1391" s="22"/>
      <c r="DT1391" s="22"/>
      <c r="DU1391" s="22"/>
      <c r="DV1391" s="22"/>
      <c r="DW1391" s="22"/>
      <c r="DX1391" s="22"/>
      <c r="DY1391" s="22"/>
      <c r="DZ1391" s="22"/>
      <c r="EA1391" s="22"/>
      <c r="EB1391" s="22"/>
      <c r="EC1391" s="22"/>
      <c r="ED1391" s="22"/>
      <c r="EE1391" s="22"/>
      <c r="EF1391" s="22"/>
      <c r="EG1391" s="22"/>
      <c r="EH1391" s="22"/>
      <c r="EI1391" s="22"/>
      <c r="EJ1391" s="22"/>
      <c r="EK1391" s="22"/>
      <c r="EL1391" s="22"/>
      <c r="EM1391" s="22"/>
      <c r="EN1391" s="22"/>
      <c r="EO1391" s="22"/>
      <c r="EP1391" s="22"/>
      <c r="EQ1391" s="22"/>
      <c r="ER1391" s="22"/>
      <c r="ES1391" s="22"/>
      <c r="ET1391" s="22"/>
      <c r="EU1391" s="22"/>
      <c r="EV1391" s="22"/>
      <c r="EW1391" s="22"/>
      <c r="EX1391" s="22"/>
      <c r="EY1391" s="22"/>
      <c r="EZ1391" s="22"/>
      <c r="FA1391" s="22"/>
      <c r="FB1391" s="22"/>
      <c r="FC1391" s="22"/>
      <c r="FD1391" s="22"/>
      <c r="FE1391" s="22"/>
      <c r="FF1391" s="22"/>
      <c r="FG1391" s="22"/>
      <c r="FH1391" s="22"/>
      <c r="FI1391" s="22"/>
      <c r="FJ1391" s="22"/>
      <c r="FK1391" s="22"/>
      <c r="FL1391" s="22"/>
      <c r="FM1391" s="22"/>
      <c r="FN1391" s="22"/>
      <c r="FO1391" s="22"/>
      <c r="FP1391" s="22"/>
    </row>
    <row r="1392" spans="1:172" ht="15">
      <c r="A1392" s="65"/>
      <c r="B1392" s="22"/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2"/>
      <c r="AQ1392" s="22"/>
      <c r="AR1392" s="22"/>
      <c r="AS1392" s="22"/>
      <c r="AT1392" s="22"/>
      <c r="AU1392" s="22"/>
      <c r="AV1392" s="22"/>
      <c r="AW1392" s="22"/>
      <c r="AX1392" s="22"/>
      <c r="AY1392" s="22"/>
      <c r="AZ1392" s="22"/>
      <c r="BA1392" s="22"/>
      <c r="BB1392" s="22"/>
      <c r="BC1392" s="22"/>
      <c r="BD1392" s="22"/>
      <c r="BE1392" s="22"/>
      <c r="BF1392" s="22"/>
      <c r="BG1392" s="22"/>
      <c r="BH1392" s="22"/>
      <c r="BI1392" s="22"/>
      <c r="BJ1392" s="22"/>
      <c r="BK1392" s="22"/>
      <c r="BL1392" s="22"/>
      <c r="BM1392" s="22"/>
      <c r="BN1392" s="22"/>
      <c r="BO1392" s="22"/>
      <c r="BP1392" s="22"/>
      <c r="BQ1392" s="22"/>
      <c r="BR1392" s="22"/>
      <c r="BS1392" s="22"/>
      <c r="BT1392" s="22"/>
      <c r="BU1392" s="22"/>
      <c r="BV1392" s="22"/>
      <c r="BW1392" s="22"/>
      <c r="BX1392" s="22"/>
      <c r="BY1392" s="22"/>
      <c r="BZ1392" s="22"/>
      <c r="CA1392" s="22"/>
      <c r="CB1392" s="22"/>
      <c r="CC1392" s="22"/>
      <c r="CD1392" s="22"/>
      <c r="CE1392" s="22"/>
      <c r="CF1392" s="22"/>
      <c r="CG1392" s="22"/>
      <c r="CH1392" s="22"/>
      <c r="CI1392" s="22"/>
      <c r="CJ1392" s="22"/>
      <c r="CK1392" s="22"/>
      <c r="CL1392" s="22"/>
      <c r="CM1392" s="22"/>
      <c r="CN1392" s="22"/>
      <c r="CO1392" s="22"/>
      <c r="CP1392" s="22"/>
      <c r="CQ1392" s="22"/>
      <c r="CR1392" s="22"/>
      <c r="CS1392" s="22"/>
      <c r="CT1392" s="22"/>
      <c r="CU1392" s="22"/>
      <c r="CV1392" s="22"/>
      <c r="CW1392" s="22"/>
      <c r="CX1392" s="22"/>
      <c r="CY1392" s="22"/>
      <c r="CZ1392" s="22"/>
      <c r="DA1392" s="22"/>
      <c r="DB1392" s="22"/>
      <c r="DC1392" s="22"/>
      <c r="DD1392" s="22"/>
      <c r="DE1392" s="22"/>
      <c r="DF1392" s="22"/>
      <c r="DG1392" s="22"/>
      <c r="DH1392" s="22"/>
      <c r="DI1392" s="22"/>
      <c r="DJ1392" s="22"/>
      <c r="DK1392" s="22"/>
      <c r="DL1392" s="22"/>
      <c r="DM1392" s="22"/>
      <c r="DN1392" s="22"/>
      <c r="DO1392" s="22"/>
      <c r="DP1392" s="22"/>
      <c r="DQ1392" s="22"/>
      <c r="DR1392" s="22"/>
      <c r="DS1392" s="22"/>
      <c r="DT1392" s="22"/>
      <c r="DU1392" s="22"/>
      <c r="DV1392" s="22"/>
      <c r="DW1392" s="22"/>
      <c r="DX1392" s="22"/>
      <c r="DY1392" s="22"/>
      <c r="DZ1392" s="22"/>
      <c r="EA1392" s="22"/>
      <c r="EB1392" s="22"/>
      <c r="EC1392" s="22"/>
      <c r="ED1392" s="22"/>
      <c r="EE1392" s="22"/>
      <c r="EF1392" s="22"/>
      <c r="EG1392" s="22"/>
      <c r="EH1392" s="22"/>
      <c r="EI1392" s="22"/>
      <c r="EJ1392" s="22"/>
      <c r="EK1392" s="22"/>
      <c r="EL1392" s="22"/>
      <c r="EM1392" s="22"/>
      <c r="EN1392" s="22"/>
      <c r="EO1392" s="22"/>
      <c r="EP1392" s="22"/>
      <c r="EQ1392" s="22"/>
      <c r="ER1392" s="22"/>
      <c r="ES1392" s="22"/>
      <c r="ET1392" s="22"/>
      <c r="EU1392" s="22"/>
      <c r="EV1392" s="22"/>
      <c r="EW1392" s="22"/>
      <c r="EX1392" s="22"/>
      <c r="EY1392" s="22"/>
      <c r="EZ1392" s="22"/>
      <c r="FA1392" s="22"/>
      <c r="FB1392" s="22"/>
      <c r="FC1392" s="22"/>
      <c r="FD1392" s="22"/>
      <c r="FE1392" s="22"/>
      <c r="FF1392" s="22"/>
      <c r="FG1392" s="22"/>
      <c r="FH1392" s="22"/>
      <c r="FI1392" s="22"/>
      <c r="FJ1392" s="22"/>
      <c r="FK1392" s="22"/>
      <c r="FL1392" s="22"/>
      <c r="FM1392" s="22"/>
      <c r="FN1392" s="22"/>
      <c r="FO1392" s="22"/>
      <c r="FP1392" s="22"/>
    </row>
    <row r="1393" spans="1:172" ht="15">
      <c r="A1393" s="65"/>
      <c r="B1393" s="22"/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  <c r="AF1393" s="22"/>
      <c r="AG1393" s="22"/>
      <c r="AH1393" s="22"/>
      <c r="AI1393" s="22"/>
      <c r="AJ1393" s="22"/>
      <c r="AK1393" s="22"/>
      <c r="AL1393" s="22"/>
      <c r="AM1393" s="22"/>
      <c r="AN1393" s="22"/>
      <c r="AO1393" s="22"/>
      <c r="AP1393" s="22"/>
      <c r="AQ1393" s="22"/>
      <c r="AR1393" s="22"/>
      <c r="AS1393" s="22"/>
      <c r="AT1393" s="22"/>
      <c r="AU1393" s="22"/>
      <c r="AV1393" s="22"/>
      <c r="AW1393" s="22"/>
      <c r="AX1393" s="22"/>
      <c r="AY1393" s="22"/>
      <c r="AZ1393" s="22"/>
      <c r="BA1393" s="22"/>
      <c r="BB1393" s="22"/>
      <c r="BC1393" s="22"/>
      <c r="BD1393" s="22"/>
      <c r="BE1393" s="22"/>
      <c r="BF1393" s="22"/>
      <c r="BG1393" s="22"/>
      <c r="BH1393" s="22"/>
      <c r="BI1393" s="22"/>
      <c r="BJ1393" s="22"/>
      <c r="BK1393" s="22"/>
      <c r="BL1393" s="22"/>
      <c r="BM1393" s="22"/>
      <c r="BN1393" s="22"/>
      <c r="BO1393" s="22"/>
      <c r="BP1393" s="22"/>
      <c r="BQ1393" s="22"/>
      <c r="BR1393" s="22"/>
      <c r="BS1393" s="22"/>
      <c r="BT1393" s="22"/>
      <c r="BU1393" s="22"/>
      <c r="BV1393" s="22"/>
      <c r="BW1393" s="22"/>
      <c r="BX1393" s="22"/>
      <c r="BY1393" s="22"/>
      <c r="BZ1393" s="22"/>
      <c r="CA1393" s="22"/>
      <c r="CB1393" s="22"/>
      <c r="CC1393" s="22"/>
      <c r="CD1393" s="22"/>
      <c r="CE1393" s="22"/>
      <c r="CF1393" s="22"/>
      <c r="CG1393" s="22"/>
      <c r="CH1393" s="22"/>
      <c r="CI1393" s="22"/>
      <c r="CJ1393" s="22"/>
      <c r="CK1393" s="22"/>
      <c r="CL1393" s="22"/>
      <c r="CM1393" s="22"/>
      <c r="CN1393" s="22"/>
      <c r="CO1393" s="22"/>
      <c r="CP1393" s="22"/>
      <c r="CQ1393" s="22"/>
      <c r="CR1393" s="22"/>
      <c r="CS1393" s="22"/>
      <c r="CT1393" s="22"/>
      <c r="CU1393" s="22"/>
      <c r="CV1393" s="22"/>
      <c r="CW1393" s="22"/>
      <c r="CX1393" s="22"/>
      <c r="CY1393" s="22"/>
      <c r="CZ1393" s="22"/>
      <c r="DA1393" s="22"/>
      <c r="DB1393" s="22"/>
      <c r="DC1393" s="22"/>
      <c r="DD1393" s="22"/>
      <c r="DE1393" s="22"/>
      <c r="DF1393" s="22"/>
      <c r="DG1393" s="22"/>
      <c r="DH1393" s="22"/>
      <c r="DI1393" s="22"/>
      <c r="DJ1393" s="22"/>
      <c r="DK1393" s="22"/>
      <c r="DL1393" s="22"/>
      <c r="DM1393" s="22"/>
      <c r="DN1393" s="22"/>
      <c r="DO1393" s="22"/>
      <c r="DP1393" s="22"/>
      <c r="DQ1393" s="22"/>
      <c r="DR1393" s="22"/>
      <c r="DS1393" s="22"/>
      <c r="DT1393" s="22"/>
      <c r="DU1393" s="22"/>
      <c r="DV1393" s="22"/>
      <c r="DW1393" s="22"/>
      <c r="DX1393" s="22"/>
      <c r="DY1393" s="22"/>
      <c r="DZ1393" s="22"/>
      <c r="EA1393" s="22"/>
      <c r="EB1393" s="22"/>
      <c r="EC1393" s="22"/>
      <c r="ED1393" s="22"/>
      <c r="EE1393" s="22"/>
      <c r="EF1393" s="22"/>
      <c r="EG1393" s="22"/>
      <c r="EH1393" s="22"/>
      <c r="EI1393" s="22"/>
      <c r="EJ1393" s="22"/>
      <c r="EK1393" s="22"/>
      <c r="EL1393" s="22"/>
      <c r="EM1393" s="22"/>
      <c r="EN1393" s="22"/>
      <c r="EO1393" s="22"/>
      <c r="EP1393" s="22"/>
      <c r="EQ1393" s="22"/>
      <c r="ER1393" s="22"/>
      <c r="ES1393" s="22"/>
      <c r="ET1393" s="22"/>
      <c r="EU1393" s="22"/>
      <c r="EV1393" s="22"/>
      <c r="EW1393" s="22"/>
      <c r="EX1393" s="22"/>
      <c r="EY1393" s="22"/>
      <c r="EZ1393" s="22"/>
      <c r="FA1393" s="22"/>
      <c r="FB1393" s="22"/>
      <c r="FC1393" s="22"/>
      <c r="FD1393" s="22"/>
      <c r="FE1393" s="22"/>
      <c r="FF1393" s="22"/>
      <c r="FG1393" s="22"/>
      <c r="FH1393" s="22"/>
      <c r="FI1393" s="22"/>
      <c r="FJ1393" s="22"/>
      <c r="FK1393" s="22"/>
      <c r="FL1393" s="22"/>
      <c r="FM1393" s="22"/>
      <c r="FN1393" s="22"/>
      <c r="FO1393" s="22"/>
      <c r="FP1393" s="22"/>
    </row>
    <row r="1394" spans="1:172" ht="15">
      <c r="A1394" s="65"/>
      <c r="B1394" s="22"/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  <c r="AF1394" s="22"/>
      <c r="AG1394" s="22"/>
      <c r="AH1394" s="22"/>
      <c r="AI1394" s="22"/>
      <c r="AJ1394" s="22"/>
      <c r="AK1394" s="22"/>
      <c r="AL1394" s="22"/>
      <c r="AM1394" s="22"/>
      <c r="AN1394" s="22"/>
      <c r="AO1394" s="22"/>
      <c r="AP1394" s="22"/>
      <c r="AQ1394" s="22"/>
      <c r="AR1394" s="22"/>
      <c r="AS1394" s="22"/>
      <c r="AT1394" s="22"/>
      <c r="AU1394" s="22"/>
      <c r="AV1394" s="22"/>
      <c r="AW1394" s="22"/>
      <c r="AX1394" s="22"/>
      <c r="AY1394" s="22"/>
      <c r="AZ1394" s="22"/>
      <c r="BA1394" s="22"/>
      <c r="BB1394" s="22"/>
      <c r="BC1394" s="22"/>
      <c r="BD1394" s="22"/>
      <c r="BE1394" s="22"/>
      <c r="BF1394" s="22"/>
      <c r="BG1394" s="22"/>
      <c r="BH1394" s="22"/>
      <c r="BI1394" s="22"/>
      <c r="BJ1394" s="22"/>
      <c r="BK1394" s="22"/>
      <c r="BL1394" s="22"/>
      <c r="BM1394" s="22"/>
      <c r="BN1394" s="22"/>
      <c r="BO1394" s="22"/>
      <c r="BP1394" s="22"/>
      <c r="BQ1394" s="22"/>
      <c r="BR1394" s="22"/>
      <c r="BS1394" s="22"/>
      <c r="BT1394" s="22"/>
      <c r="BU1394" s="22"/>
      <c r="BV1394" s="22"/>
      <c r="BW1394" s="22"/>
      <c r="BX1394" s="22"/>
      <c r="BY1394" s="22"/>
      <c r="BZ1394" s="22"/>
      <c r="CA1394" s="22"/>
      <c r="CB1394" s="22"/>
      <c r="CC1394" s="22"/>
      <c r="CD1394" s="22"/>
      <c r="CE1394" s="22"/>
      <c r="CF1394" s="22"/>
      <c r="CG1394" s="22"/>
      <c r="CH1394" s="22"/>
      <c r="CI1394" s="22"/>
      <c r="CJ1394" s="22"/>
      <c r="CK1394" s="22"/>
      <c r="CL1394" s="22"/>
      <c r="CM1394" s="22"/>
      <c r="CN1394" s="22"/>
      <c r="CO1394" s="22"/>
      <c r="CP1394" s="22"/>
      <c r="CQ1394" s="22"/>
      <c r="CR1394" s="22"/>
      <c r="CS1394" s="22"/>
      <c r="CT1394" s="22"/>
      <c r="CU1394" s="22"/>
      <c r="CV1394" s="22"/>
      <c r="CW1394" s="22"/>
      <c r="CX1394" s="22"/>
      <c r="CY1394" s="22"/>
      <c r="CZ1394" s="22"/>
      <c r="DA1394" s="22"/>
      <c r="DB1394" s="22"/>
      <c r="DC1394" s="22"/>
      <c r="DD1394" s="22"/>
      <c r="DE1394" s="22"/>
      <c r="DF1394" s="22"/>
      <c r="DG1394" s="22"/>
      <c r="DH1394" s="22"/>
      <c r="DI1394" s="22"/>
      <c r="DJ1394" s="22"/>
      <c r="DK1394" s="22"/>
      <c r="DL1394" s="22"/>
      <c r="DM1394" s="22"/>
      <c r="DN1394" s="22"/>
      <c r="DO1394" s="22"/>
      <c r="DP1394" s="22"/>
      <c r="DQ1394" s="22"/>
      <c r="DR1394" s="22"/>
      <c r="DS1394" s="22"/>
      <c r="DT1394" s="22"/>
      <c r="DU1394" s="22"/>
      <c r="DV1394" s="22"/>
      <c r="DW1394" s="22"/>
      <c r="DX1394" s="22"/>
      <c r="DY1394" s="22"/>
      <c r="DZ1394" s="22"/>
      <c r="EA1394" s="22"/>
      <c r="EB1394" s="22"/>
      <c r="EC1394" s="22"/>
      <c r="ED1394" s="22"/>
      <c r="EE1394" s="22"/>
      <c r="EF1394" s="22"/>
      <c r="EG1394" s="22"/>
      <c r="EH1394" s="22"/>
      <c r="EI1394" s="22"/>
      <c r="EJ1394" s="22"/>
      <c r="EK1394" s="22"/>
      <c r="EL1394" s="22"/>
      <c r="EM1394" s="22"/>
      <c r="EN1394" s="22"/>
      <c r="EO1394" s="22"/>
      <c r="EP1394" s="22"/>
      <c r="EQ1394" s="22"/>
      <c r="ER1394" s="22"/>
      <c r="ES1394" s="22"/>
      <c r="ET1394" s="22"/>
      <c r="EU1394" s="22"/>
      <c r="EV1394" s="22"/>
      <c r="EW1394" s="22"/>
      <c r="EX1394" s="22"/>
      <c r="EY1394" s="22"/>
      <c r="EZ1394" s="22"/>
      <c r="FA1394" s="22"/>
      <c r="FB1394" s="22"/>
      <c r="FC1394" s="22"/>
      <c r="FD1394" s="22"/>
      <c r="FE1394" s="22"/>
      <c r="FF1394" s="22"/>
      <c r="FG1394" s="22"/>
      <c r="FH1394" s="22"/>
      <c r="FI1394" s="22"/>
      <c r="FJ1394" s="22"/>
      <c r="FK1394" s="22"/>
      <c r="FL1394" s="22"/>
      <c r="FM1394" s="22"/>
      <c r="FN1394" s="22"/>
      <c r="FO1394" s="22"/>
      <c r="FP1394" s="22"/>
    </row>
    <row r="1395" spans="1:172" ht="15">
      <c r="A1395" s="65"/>
      <c r="B1395" s="22"/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22"/>
      <c r="AH1395" s="22"/>
      <c r="AI1395" s="22"/>
      <c r="AJ1395" s="22"/>
      <c r="AK1395" s="22"/>
      <c r="AL1395" s="22"/>
      <c r="AM1395" s="22"/>
      <c r="AN1395" s="22"/>
      <c r="AO1395" s="22"/>
      <c r="AP1395" s="22"/>
      <c r="AQ1395" s="22"/>
      <c r="AR1395" s="22"/>
      <c r="AS1395" s="22"/>
      <c r="AT1395" s="22"/>
      <c r="AU1395" s="22"/>
      <c r="AV1395" s="22"/>
      <c r="AW1395" s="22"/>
      <c r="AX1395" s="22"/>
      <c r="AY1395" s="22"/>
      <c r="AZ1395" s="22"/>
      <c r="BA1395" s="22"/>
      <c r="BB1395" s="22"/>
      <c r="BC1395" s="22"/>
      <c r="BD1395" s="22"/>
      <c r="BE1395" s="22"/>
      <c r="BF1395" s="22"/>
      <c r="BG1395" s="22"/>
      <c r="BH1395" s="22"/>
      <c r="BI1395" s="22"/>
      <c r="BJ1395" s="22"/>
      <c r="BK1395" s="22"/>
      <c r="BL1395" s="22"/>
      <c r="BM1395" s="22"/>
      <c r="BN1395" s="22"/>
      <c r="BO1395" s="22"/>
      <c r="BP1395" s="22"/>
      <c r="BQ1395" s="22"/>
      <c r="BR1395" s="22"/>
      <c r="BS1395" s="22"/>
      <c r="BT1395" s="22"/>
      <c r="BU1395" s="22"/>
      <c r="BV1395" s="22"/>
      <c r="BW1395" s="22"/>
      <c r="BX1395" s="22"/>
      <c r="BY1395" s="22"/>
      <c r="BZ1395" s="22"/>
      <c r="CA1395" s="22"/>
      <c r="CB1395" s="22"/>
      <c r="CC1395" s="22"/>
      <c r="CD1395" s="22"/>
      <c r="CE1395" s="22"/>
      <c r="CF1395" s="22"/>
      <c r="CG1395" s="22"/>
      <c r="CH1395" s="22"/>
      <c r="CI1395" s="22"/>
      <c r="CJ1395" s="22"/>
      <c r="CK1395" s="22"/>
      <c r="CL1395" s="22"/>
      <c r="CM1395" s="22"/>
      <c r="CN1395" s="22"/>
      <c r="CO1395" s="22"/>
      <c r="CP1395" s="22"/>
      <c r="CQ1395" s="22"/>
      <c r="CR1395" s="22"/>
      <c r="CS1395" s="22"/>
      <c r="CT1395" s="22"/>
      <c r="CU1395" s="22"/>
      <c r="CV1395" s="22"/>
      <c r="CW1395" s="22"/>
      <c r="CX1395" s="22"/>
      <c r="CY1395" s="22"/>
      <c r="CZ1395" s="22"/>
      <c r="DA1395" s="22"/>
      <c r="DB1395" s="22"/>
      <c r="DC1395" s="22"/>
      <c r="DD1395" s="22"/>
      <c r="DE1395" s="22"/>
      <c r="DF1395" s="22"/>
      <c r="DG1395" s="22"/>
      <c r="DH1395" s="22"/>
      <c r="DI1395" s="22"/>
      <c r="DJ1395" s="22"/>
      <c r="DK1395" s="22"/>
      <c r="DL1395" s="22"/>
      <c r="DM1395" s="22"/>
      <c r="DN1395" s="22"/>
      <c r="DO1395" s="22"/>
      <c r="DP1395" s="22"/>
      <c r="DQ1395" s="22"/>
      <c r="DR1395" s="22"/>
      <c r="DS1395" s="22"/>
      <c r="DT1395" s="22"/>
      <c r="DU1395" s="22"/>
      <c r="DV1395" s="22"/>
      <c r="DW1395" s="22"/>
      <c r="DX1395" s="22"/>
      <c r="DY1395" s="22"/>
      <c r="DZ1395" s="22"/>
      <c r="EA1395" s="22"/>
      <c r="EB1395" s="22"/>
      <c r="EC1395" s="22"/>
      <c r="ED1395" s="22"/>
      <c r="EE1395" s="22"/>
      <c r="EF1395" s="22"/>
      <c r="EG1395" s="22"/>
      <c r="EH1395" s="22"/>
      <c r="EI1395" s="22"/>
      <c r="EJ1395" s="22"/>
      <c r="EK1395" s="22"/>
      <c r="EL1395" s="22"/>
      <c r="EM1395" s="22"/>
      <c r="EN1395" s="22"/>
      <c r="EO1395" s="22"/>
      <c r="EP1395" s="22"/>
      <c r="EQ1395" s="22"/>
      <c r="ER1395" s="22"/>
      <c r="ES1395" s="22"/>
      <c r="ET1395" s="22"/>
      <c r="EU1395" s="22"/>
      <c r="EV1395" s="22"/>
      <c r="EW1395" s="22"/>
      <c r="EX1395" s="22"/>
      <c r="EY1395" s="22"/>
      <c r="EZ1395" s="22"/>
      <c r="FA1395" s="22"/>
      <c r="FB1395" s="22"/>
      <c r="FC1395" s="22"/>
      <c r="FD1395" s="22"/>
      <c r="FE1395" s="22"/>
      <c r="FF1395" s="22"/>
      <c r="FG1395" s="22"/>
      <c r="FH1395" s="22"/>
      <c r="FI1395" s="22"/>
      <c r="FJ1395" s="22"/>
      <c r="FK1395" s="22"/>
      <c r="FL1395" s="22"/>
      <c r="FM1395" s="22"/>
      <c r="FN1395" s="22"/>
      <c r="FO1395" s="22"/>
      <c r="FP1395" s="22"/>
    </row>
    <row r="1396" spans="1:172" ht="15">
      <c r="A1396" s="65"/>
      <c r="B1396" s="22"/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22"/>
      <c r="AH1396" s="22"/>
      <c r="AI1396" s="22"/>
      <c r="AJ1396" s="22"/>
      <c r="AK1396" s="22"/>
      <c r="AL1396" s="22"/>
      <c r="AM1396" s="22"/>
      <c r="AN1396" s="22"/>
      <c r="AO1396" s="22"/>
      <c r="AP1396" s="22"/>
      <c r="AQ1396" s="22"/>
      <c r="AR1396" s="22"/>
      <c r="AS1396" s="22"/>
      <c r="AT1396" s="22"/>
      <c r="AU1396" s="22"/>
      <c r="AV1396" s="22"/>
      <c r="AW1396" s="22"/>
      <c r="AX1396" s="22"/>
      <c r="AY1396" s="22"/>
      <c r="AZ1396" s="22"/>
      <c r="BA1396" s="22"/>
      <c r="BB1396" s="22"/>
      <c r="BC1396" s="22"/>
      <c r="BD1396" s="22"/>
      <c r="BE1396" s="22"/>
      <c r="BF1396" s="22"/>
      <c r="BG1396" s="22"/>
      <c r="BH1396" s="22"/>
      <c r="BI1396" s="22"/>
      <c r="BJ1396" s="22"/>
      <c r="BK1396" s="22"/>
      <c r="BL1396" s="22"/>
      <c r="BM1396" s="22"/>
      <c r="BN1396" s="22"/>
      <c r="BO1396" s="22"/>
      <c r="BP1396" s="22"/>
      <c r="BQ1396" s="22"/>
      <c r="BR1396" s="22"/>
      <c r="BS1396" s="22"/>
      <c r="BT1396" s="22"/>
      <c r="BU1396" s="22"/>
      <c r="BV1396" s="22"/>
      <c r="BW1396" s="22"/>
      <c r="BX1396" s="22"/>
      <c r="BY1396" s="22"/>
      <c r="BZ1396" s="22"/>
      <c r="CA1396" s="22"/>
      <c r="CB1396" s="22"/>
      <c r="CC1396" s="22"/>
      <c r="CD1396" s="22"/>
      <c r="CE1396" s="22"/>
      <c r="CF1396" s="22"/>
      <c r="CG1396" s="22"/>
      <c r="CH1396" s="22"/>
      <c r="CI1396" s="22"/>
      <c r="CJ1396" s="22"/>
      <c r="CK1396" s="22"/>
      <c r="CL1396" s="22"/>
      <c r="CM1396" s="22"/>
      <c r="CN1396" s="22"/>
      <c r="CO1396" s="22"/>
      <c r="CP1396" s="22"/>
      <c r="CQ1396" s="22"/>
      <c r="CR1396" s="22"/>
      <c r="CS1396" s="22"/>
      <c r="CT1396" s="22"/>
      <c r="CU1396" s="22"/>
      <c r="CV1396" s="22"/>
      <c r="CW1396" s="22"/>
      <c r="CX1396" s="22"/>
      <c r="CY1396" s="22"/>
      <c r="CZ1396" s="22"/>
      <c r="DA1396" s="22"/>
      <c r="DB1396" s="22"/>
      <c r="DC1396" s="22"/>
      <c r="DD1396" s="22"/>
      <c r="DE1396" s="22"/>
      <c r="DF1396" s="22"/>
      <c r="DG1396" s="22"/>
      <c r="DH1396" s="22"/>
      <c r="DI1396" s="22"/>
      <c r="DJ1396" s="22"/>
      <c r="DK1396" s="22"/>
      <c r="DL1396" s="22"/>
      <c r="DM1396" s="22"/>
      <c r="DN1396" s="22"/>
      <c r="DO1396" s="22"/>
      <c r="DP1396" s="22"/>
      <c r="DQ1396" s="22"/>
      <c r="DR1396" s="22"/>
      <c r="DS1396" s="22"/>
      <c r="DT1396" s="22"/>
      <c r="DU1396" s="22"/>
      <c r="DV1396" s="22"/>
      <c r="DW1396" s="22"/>
      <c r="DX1396" s="22"/>
      <c r="DY1396" s="22"/>
      <c r="DZ1396" s="22"/>
      <c r="EA1396" s="22"/>
      <c r="EB1396" s="22"/>
      <c r="EC1396" s="22"/>
      <c r="ED1396" s="22"/>
      <c r="EE1396" s="22"/>
      <c r="EF1396" s="22"/>
      <c r="EG1396" s="22"/>
      <c r="EH1396" s="22"/>
      <c r="EI1396" s="22"/>
      <c r="EJ1396" s="22"/>
      <c r="EK1396" s="22"/>
      <c r="EL1396" s="22"/>
      <c r="EM1396" s="22"/>
      <c r="EN1396" s="22"/>
      <c r="EO1396" s="22"/>
      <c r="EP1396" s="22"/>
      <c r="EQ1396" s="22"/>
      <c r="ER1396" s="22"/>
      <c r="ES1396" s="22"/>
      <c r="ET1396" s="22"/>
      <c r="EU1396" s="22"/>
      <c r="EV1396" s="22"/>
      <c r="EW1396" s="22"/>
      <c r="EX1396" s="22"/>
      <c r="EY1396" s="22"/>
      <c r="EZ1396" s="22"/>
      <c r="FA1396" s="22"/>
      <c r="FB1396" s="22"/>
      <c r="FC1396" s="22"/>
      <c r="FD1396" s="22"/>
      <c r="FE1396" s="22"/>
      <c r="FF1396" s="22"/>
      <c r="FG1396" s="22"/>
      <c r="FH1396" s="22"/>
      <c r="FI1396" s="22"/>
      <c r="FJ1396" s="22"/>
      <c r="FK1396" s="22"/>
      <c r="FL1396" s="22"/>
      <c r="FM1396" s="22"/>
      <c r="FN1396" s="22"/>
      <c r="FO1396" s="22"/>
      <c r="FP1396" s="22"/>
    </row>
    <row r="1397" spans="1:172" ht="15">
      <c r="A1397" s="65"/>
      <c r="B1397" s="22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  <c r="AF1397" s="22"/>
      <c r="AG1397" s="22"/>
      <c r="AH1397" s="22"/>
      <c r="AI1397" s="22"/>
      <c r="AJ1397" s="22"/>
      <c r="AK1397" s="22"/>
      <c r="AL1397" s="22"/>
      <c r="AM1397" s="22"/>
      <c r="AN1397" s="22"/>
      <c r="AO1397" s="22"/>
      <c r="AP1397" s="22"/>
      <c r="AQ1397" s="22"/>
      <c r="AR1397" s="22"/>
      <c r="AS1397" s="22"/>
      <c r="AT1397" s="22"/>
      <c r="AU1397" s="22"/>
      <c r="AV1397" s="22"/>
      <c r="AW1397" s="22"/>
      <c r="AX1397" s="22"/>
      <c r="AY1397" s="22"/>
      <c r="AZ1397" s="22"/>
      <c r="BA1397" s="22"/>
      <c r="BB1397" s="22"/>
      <c r="BC1397" s="22"/>
      <c r="BD1397" s="22"/>
      <c r="BE1397" s="22"/>
      <c r="BF1397" s="22"/>
      <c r="BG1397" s="22"/>
      <c r="BH1397" s="22"/>
      <c r="BI1397" s="22"/>
      <c r="BJ1397" s="22"/>
      <c r="BK1397" s="22"/>
      <c r="BL1397" s="22"/>
      <c r="BM1397" s="22"/>
      <c r="BN1397" s="22"/>
      <c r="BO1397" s="22"/>
      <c r="BP1397" s="22"/>
      <c r="BQ1397" s="22"/>
      <c r="BR1397" s="22"/>
      <c r="BS1397" s="22"/>
      <c r="BT1397" s="22"/>
      <c r="BU1397" s="22"/>
      <c r="BV1397" s="22"/>
      <c r="BW1397" s="22"/>
      <c r="BX1397" s="22"/>
      <c r="BY1397" s="22"/>
      <c r="BZ1397" s="22"/>
      <c r="CA1397" s="22"/>
      <c r="CB1397" s="22"/>
      <c r="CC1397" s="22"/>
      <c r="CD1397" s="22"/>
      <c r="CE1397" s="22"/>
      <c r="CF1397" s="22"/>
      <c r="CG1397" s="22"/>
      <c r="CH1397" s="22"/>
      <c r="CI1397" s="22"/>
      <c r="CJ1397" s="22"/>
      <c r="CK1397" s="22"/>
      <c r="CL1397" s="22"/>
      <c r="CM1397" s="22"/>
      <c r="CN1397" s="22"/>
      <c r="CO1397" s="22"/>
      <c r="CP1397" s="22"/>
      <c r="CQ1397" s="22"/>
      <c r="CR1397" s="22"/>
      <c r="CS1397" s="22"/>
      <c r="CT1397" s="22"/>
      <c r="CU1397" s="22"/>
      <c r="CV1397" s="22"/>
      <c r="CW1397" s="22"/>
      <c r="CX1397" s="22"/>
      <c r="CY1397" s="22"/>
      <c r="CZ1397" s="22"/>
      <c r="DA1397" s="22"/>
      <c r="DB1397" s="22"/>
      <c r="DC1397" s="22"/>
      <c r="DD1397" s="22"/>
      <c r="DE1397" s="22"/>
      <c r="DF1397" s="22"/>
      <c r="DG1397" s="22"/>
      <c r="DH1397" s="22"/>
      <c r="DI1397" s="22"/>
      <c r="DJ1397" s="22"/>
      <c r="DK1397" s="22"/>
      <c r="DL1397" s="22"/>
      <c r="DM1397" s="22"/>
      <c r="DN1397" s="22"/>
      <c r="DO1397" s="22"/>
      <c r="DP1397" s="22"/>
      <c r="DQ1397" s="22"/>
      <c r="DR1397" s="22"/>
      <c r="DS1397" s="22"/>
      <c r="DT1397" s="22"/>
      <c r="DU1397" s="22"/>
      <c r="DV1397" s="22"/>
      <c r="DW1397" s="22"/>
      <c r="DX1397" s="22"/>
      <c r="DY1397" s="22"/>
      <c r="DZ1397" s="22"/>
      <c r="EA1397" s="22"/>
      <c r="EB1397" s="22"/>
      <c r="EC1397" s="22"/>
      <c r="ED1397" s="22"/>
      <c r="EE1397" s="22"/>
      <c r="EF1397" s="22"/>
      <c r="EG1397" s="22"/>
      <c r="EH1397" s="22"/>
      <c r="EI1397" s="22"/>
      <c r="EJ1397" s="22"/>
      <c r="EK1397" s="22"/>
      <c r="EL1397" s="22"/>
      <c r="EM1397" s="22"/>
      <c r="EN1397" s="22"/>
      <c r="EO1397" s="22"/>
      <c r="EP1397" s="22"/>
      <c r="EQ1397" s="22"/>
      <c r="ER1397" s="22"/>
      <c r="ES1397" s="22"/>
      <c r="ET1397" s="22"/>
      <c r="EU1397" s="22"/>
      <c r="EV1397" s="22"/>
      <c r="EW1397" s="22"/>
      <c r="EX1397" s="22"/>
      <c r="EY1397" s="22"/>
      <c r="EZ1397" s="22"/>
      <c r="FA1397" s="22"/>
      <c r="FB1397" s="22"/>
      <c r="FC1397" s="22"/>
      <c r="FD1397" s="22"/>
      <c r="FE1397" s="22"/>
      <c r="FF1397" s="22"/>
      <c r="FG1397" s="22"/>
      <c r="FH1397" s="22"/>
      <c r="FI1397" s="22"/>
      <c r="FJ1397" s="22"/>
      <c r="FK1397" s="22"/>
      <c r="FL1397" s="22"/>
      <c r="FM1397" s="22"/>
      <c r="FN1397" s="22"/>
      <c r="FO1397" s="22"/>
      <c r="FP1397" s="22"/>
    </row>
    <row r="1398" spans="1:172" ht="15">
      <c r="A1398" s="65"/>
      <c r="B1398" s="22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  <c r="AF1398" s="22"/>
      <c r="AG1398" s="22"/>
      <c r="AH1398" s="22"/>
      <c r="AI1398" s="22"/>
      <c r="AJ1398" s="22"/>
      <c r="AK1398" s="22"/>
      <c r="AL1398" s="22"/>
      <c r="AM1398" s="22"/>
      <c r="AN1398" s="22"/>
      <c r="AO1398" s="22"/>
      <c r="AP1398" s="22"/>
      <c r="AQ1398" s="22"/>
      <c r="AR1398" s="22"/>
      <c r="AS1398" s="22"/>
      <c r="AT1398" s="22"/>
      <c r="AU1398" s="22"/>
      <c r="AV1398" s="22"/>
      <c r="AW1398" s="22"/>
      <c r="AX1398" s="22"/>
      <c r="AY1398" s="22"/>
      <c r="AZ1398" s="22"/>
      <c r="BA1398" s="22"/>
      <c r="BB1398" s="22"/>
      <c r="BC1398" s="22"/>
      <c r="BD1398" s="22"/>
      <c r="BE1398" s="22"/>
      <c r="BF1398" s="22"/>
      <c r="BG1398" s="22"/>
      <c r="BH1398" s="22"/>
      <c r="BI1398" s="22"/>
      <c r="BJ1398" s="22"/>
      <c r="BK1398" s="22"/>
      <c r="BL1398" s="22"/>
      <c r="BM1398" s="22"/>
      <c r="BN1398" s="22"/>
      <c r="BO1398" s="22"/>
      <c r="BP1398" s="22"/>
      <c r="BQ1398" s="22"/>
      <c r="BR1398" s="22"/>
      <c r="BS1398" s="22"/>
      <c r="BT1398" s="22"/>
      <c r="BU1398" s="22"/>
      <c r="BV1398" s="22"/>
      <c r="BW1398" s="22"/>
      <c r="BX1398" s="22"/>
      <c r="BY1398" s="22"/>
      <c r="BZ1398" s="22"/>
      <c r="CA1398" s="22"/>
      <c r="CB1398" s="22"/>
      <c r="CC1398" s="22"/>
      <c r="CD1398" s="22"/>
      <c r="CE1398" s="22"/>
      <c r="CF1398" s="22"/>
      <c r="CG1398" s="22"/>
      <c r="CH1398" s="22"/>
      <c r="CI1398" s="22"/>
      <c r="CJ1398" s="22"/>
      <c r="CK1398" s="22"/>
      <c r="CL1398" s="22"/>
      <c r="CM1398" s="22"/>
      <c r="CN1398" s="22"/>
      <c r="CO1398" s="22"/>
      <c r="CP1398" s="22"/>
      <c r="CQ1398" s="22"/>
      <c r="CR1398" s="22"/>
      <c r="CS1398" s="22"/>
      <c r="CT1398" s="22"/>
      <c r="CU1398" s="22"/>
      <c r="CV1398" s="22"/>
      <c r="CW1398" s="22"/>
      <c r="CX1398" s="22"/>
      <c r="CY1398" s="22"/>
      <c r="CZ1398" s="22"/>
      <c r="DA1398" s="22"/>
      <c r="DB1398" s="22"/>
      <c r="DC1398" s="22"/>
      <c r="DD1398" s="22"/>
      <c r="DE1398" s="22"/>
      <c r="DF1398" s="22"/>
      <c r="DG1398" s="22"/>
      <c r="DH1398" s="22"/>
      <c r="DI1398" s="22"/>
      <c r="DJ1398" s="22"/>
      <c r="DK1398" s="22"/>
      <c r="DL1398" s="22"/>
      <c r="DM1398" s="22"/>
      <c r="DN1398" s="22"/>
      <c r="DO1398" s="22"/>
      <c r="DP1398" s="22"/>
      <c r="DQ1398" s="22"/>
      <c r="DR1398" s="22"/>
      <c r="DS1398" s="22"/>
      <c r="DT1398" s="22"/>
      <c r="DU1398" s="22"/>
      <c r="DV1398" s="22"/>
      <c r="DW1398" s="22"/>
      <c r="DX1398" s="22"/>
      <c r="DY1398" s="22"/>
      <c r="DZ1398" s="22"/>
      <c r="EA1398" s="22"/>
      <c r="EB1398" s="22"/>
      <c r="EC1398" s="22"/>
      <c r="ED1398" s="22"/>
      <c r="EE1398" s="22"/>
      <c r="EF1398" s="22"/>
      <c r="EG1398" s="22"/>
      <c r="EH1398" s="22"/>
      <c r="EI1398" s="22"/>
      <c r="EJ1398" s="22"/>
      <c r="EK1398" s="22"/>
      <c r="EL1398" s="22"/>
      <c r="EM1398" s="22"/>
      <c r="EN1398" s="22"/>
      <c r="EO1398" s="22"/>
      <c r="EP1398" s="22"/>
      <c r="EQ1398" s="22"/>
      <c r="ER1398" s="22"/>
      <c r="ES1398" s="22"/>
      <c r="ET1398" s="22"/>
      <c r="EU1398" s="22"/>
      <c r="EV1398" s="22"/>
      <c r="EW1398" s="22"/>
      <c r="EX1398" s="22"/>
      <c r="EY1398" s="22"/>
      <c r="EZ1398" s="22"/>
      <c r="FA1398" s="22"/>
      <c r="FB1398" s="22"/>
      <c r="FC1398" s="22"/>
      <c r="FD1398" s="22"/>
      <c r="FE1398" s="22"/>
      <c r="FF1398" s="22"/>
      <c r="FG1398" s="22"/>
      <c r="FH1398" s="22"/>
      <c r="FI1398" s="22"/>
      <c r="FJ1398" s="22"/>
      <c r="FK1398" s="22"/>
      <c r="FL1398" s="22"/>
      <c r="FM1398" s="22"/>
      <c r="FN1398" s="22"/>
      <c r="FO1398" s="22"/>
      <c r="FP1398" s="22"/>
    </row>
    <row r="1399" spans="1:172" ht="15">
      <c r="A1399" s="65"/>
      <c r="B1399" s="22"/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22"/>
      <c r="AH1399" s="22"/>
      <c r="AI1399" s="22"/>
      <c r="AJ1399" s="22"/>
      <c r="AK1399" s="22"/>
      <c r="AL1399" s="22"/>
      <c r="AM1399" s="22"/>
      <c r="AN1399" s="22"/>
      <c r="AO1399" s="22"/>
      <c r="AP1399" s="22"/>
      <c r="AQ1399" s="22"/>
      <c r="AR1399" s="22"/>
      <c r="AS1399" s="22"/>
      <c r="AT1399" s="22"/>
      <c r="AU1399" s="22"/>
      <c r="AV1399" s="22"/>
      <c r="AW1399" s="22"/>
      <c r="AX1399" s="22"/>
      <c r="AY1399" s="22"/>
      <c r="AZ1399" s="22"/>
      <c r="BA1399" s="22"/>
      <c r="BB1399" s="22"/>
      <c r="BC1399" s="22"/>
      <c r="BD1399" s="22"/>
      <c r="BE1399" s="22"/>
      <c r="BF1399" s="22"/>
      <c r="BG1399" s="22"/>
      <c r="BH1399" s="22"/>
      <c r="BI1399" s="22"/>
      <c r="BJ1399" s="22"/>
      <c r="BK1399" s="22"/>
      <c r="BL1399" s="22"/>
      <c r="BM1399" s="22"/>
      <c r="BN1399" s="22"/>
      <c r="BO1399" s="22"/>
      <c r="BP1399" s="22"/>
      <c r="BQ1399" s="22"/>
      <c r="BR1399" s="22"/>
      <c r="BS1399" s="22"/>
      <c r="BT1399" s="22"/>
      <c r="BU1399" s="22"/>
      <c r="BV1399" s="22"/>
      <c r="BW1399" s="22"/>
      <c r="BX1399" s="22"/>
      <c r="BY1399" s="22"/>
      <c r="BZ1399" s="22"/>
      <c r="CA1399" s="22"/>
      <c r="CB1399" s="22"/>
      <c r="CC1399" s="22"/>
      <c r="CD1399" s="22"/>
      <c r="CE1399" s="22"/>
      <c r="CF1399" s="22"/>
      <c r="CG1399" s="22"/>
      <c r="CH1399" s="22"/>
      <c r="CI1399" s="22"/>
      <c r="CJ1399" s="22"/>
      <c r="CK1399" s="22"/>
      <c r="CL1399" s="22"/>
      <c r="CM1399" s="22"/>
      <c r="CN1399" s="22"/>
      <c r="CO1399" s="22"/>
      <c r="CP1399" s="22"/>
      <c r="CQ1399" s="22"/>
      <c r="CR1399" s="22"/>
      <c r="CS1399" s="22"/>
      <c r="CT1399" s="22"/>
      <c r="CU1399" s="22"/>
      <c r="CV1399" s="22"/>
      <c r="CW1399" s="22"/>
      <c r="CX1399" s="22"/>
      <c r="CY1399" s="22"/>
      <c r="CZ1399" s="22"/>
      <c r="DA1399" s="22"/>
      <c r="DB1399" s="22"/>
      <c r="DC1399" s="22"/>
      <c r="DD1399" s="22"/>
      <c r="DE1399" s="22"/>
      <c r="DF1399" s="22"/>
      <c r="DG1399" s="22"/>
      <c r="DH1399" s="22"/>
      <c r="DI1399" s="22"/>
      <c r="DJ1399" s="22"/>
      <c r="DK1399" s="22"/>
      <c r="DL1399" s="22"/>
      <c r="DM1399" s="22"/>
      <c r="DN1399" s="22"/>
      <c r="DO1399" s="22"/>
      <c r="DP1399" s="22"/>
      <c r="DQ1399" s="22"/>
      <c r="DR1399" s="22"/>
      <c r="DS1399" s="22"/>
      <c r="DT1399" s="22"/>
      <c r="DU1399" s="22"/>
      <c r="DV1399" s="22"/>
      <c r="DW1399" s="22"/>
      <c r="DX1399" s="22"/>
      <c r="DY1399" s="22"/>
      <c r="DZ1399" s="22"/>
      <c r="EA1399" s="22"/>
      <c r="EB1399" s="22"/>
      <c r="EC1399" s="22"/>
      <c r="ED1399" s="22"/>
      <c r="EE1399" s="22"/>
      <c r="EF1399" s="22"/>
      <c r="EG1399" s="22"/>
      <c r="EH1399" s="22"/>
      <c r="EI1399" s="22"/>
      <c r="EJ1399" s="22"/>
      <c r="EK1399" s="22"/>
      <c r="EL1399" s="22"/>
      <c r="EM1399" s="22"/>
      <c r="EN1399" s="22"/>
      <c r="EO1399" s="22"/>
      <c r="EP1399" s="22"/>
      <c r="EQ1399" s="22"/>
      <c r="ER1399" s="22"/>
      <c r="ES1399" s="22"/>
      <c r="ET1399" s="22"/>
      <c r="EU1399" s="22"/>
      <c r="EV1399" s="22"/>
      <c r="EW1399" s="22"/>
      <c r="EX1399" s="22"/>
      <c r="EY1399" s="22"/>
      <c r="EZ1399" s="22"/>
      <c r="FA1399" s="22"/>
      <c r="FB1399" s="22"/>
      <c r="FC1399" s="22"/>
      <c r="FD1399" s="22"/>
      <c r="FE1399" s="22"/>
      <c r="FF1399" s="22"/>
      <c r="FG1399" s="22"/>
      <c r="FH1399" s="22"/>
      <c r="FI1399" s="22"/>
      <c r="FJ1399" s="22"/>
      <c r="FK1399" s="22"/>
      <c r="FL1399" s="22"/>
      <c r="FM1399" s="22"/>
      <c r="FN1399" s="22"/>
      <c r="FO1399" s="22"/>
      <c r="FP1399" s="22"/>
    </row>
    <row r="1400" spans="1:172" ht="15">
      <c r="A1400" s="65"/>
      <c r="B1400" s="22"/>
      <c r="C1400" s="22"/>
      <c r="D1400" s="22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2"/>
      <c r="AG1400" s="22"/>
      <c r="AH1400" s="22"/>
      <c r="AI1400" s="22"/>
      <c r="AJ1400" s="22"/>
      <c r="AK1400" s="22"/>
      <c r="AL1400" s="22"/>
      <c r="AM1400" s="22"/>
      <c r="AN1400" s="22"/>
      <c r="AO1400" s="22"/>
      <c r="AP1400" s="22"/>
      <c r="AQ1400" s="22"/>
      <c r="AR1400" s="22"/>
      <c r="AS1400" s="22"/>
      <c r="AT1400" s="22"/>
      <c r="AU1400" s="22"/>
      <c r="AV1400" s="22"/>
      <c r="AW1400" s="22"/>
      <c r="AX1400" s="22"/>
      <c r="AY1400" s="22"/>
      <c r="AZ1400" s="22"/>
      <c r="BA1400" s="22"/>
      <c r="BB1400" s="22"/>
      <c r="BC1400" s="22"/>
      <c r="BD1400" s="22"/>
      <c r="BE1400" s="22"/>
      <c r="BF1400" s="22"/>
      <c r="BG1400" s="22"/>
      <c r="BH1400" s="22"/>
      <c r="BI1400" s="22"/>
      <c r="BJ1400" s="22"/>
      <c r="BK1400" s="22"/>
      <c r="BL1400" s="22"/>
      <c r="BM1400" s="22"/>
      <c r="BN1400" s="22"/>
      <c r="BO1400" s="22"/>
      <c r="BP1400" s="22"/>
      <c r="BQ1400" s="22"/>
      <c r="BR1400" s="22"/>
      <c r="BS1400" s="22"/>
      <c r="BT1400" s="22"/>
      <c r="BU1400" s="22"/>
      <c r="BV1400" s="22"/>
      <c r="BW1400" s="22"/>
      <c r="BX1400" s="22"/>
      <c r="BY1400" s="22"/>
      <c r="BZ1400" s="22"/>
      <c r="CA1400" s="22"/>
      <c r="CB1400" s="22"/>
      <c r="CC1400" s="22"/>
      <c r="CD1400" s="22"/>
      <c r="CE1400" s="22"/>
      <c r="CF1400" s="22"/>
      <c r="CG1400" s="22"/>
      <c r="CH1400" s="22"/>
      <c r="CI1400" s="22"/>
      <c r="CJ1400" s="22"/>
      <c r="CK1400" s="22"/>
      <c r="CL1400" s="22"/>
      <c r="CM1400" s="22"/>
      <c r="CN1400" s="22"/>
      <c r="CO1400" s="22"/>
      <c r="CP1400" s="22"/>
      <c r="CQ1400" s="22"/>
      <c r="CR1400" s="22"/>
      <c r="CS1400" s="22"/>
      <c r="CT1400" s="22"/>
      <c r="CU1400" s="22"/>
      <c r="CV1400" s="22"/>
      <c r="CW1400" s="22"/>
      <c r="CX1400" s="22"/>
      <c r="CY1400" s="22"/>
      <c r="CZ1400" s="22"/>
      <c r="DA1400" s="22"/>
      <c r="DB1400" s="22"/>
      <c r="DC1400" s="22"/>
      <c r="DD1400" s="22"/>
      <c r="DE1400" s="22"/>
      <c r="DF1400" s="22"/>
      <c r="DG1400" s="22"/>
      <c r="DH1400" s="22"/>
      <c r="DI1400" s="22"/>
      <c r="DJ1400" s="22"/>
      <c r="DK1400" s="22"/>
      <c r="DL1400" s="22"/>
      <c r="DM1400" s="22"/>
      <c r="DN1400" s="22"/>
      <c r="DO1400" s="22"/>
      <c r="DP1400" s="22"/>
      <c r="DQ1400" s="22"/>
      <c r="DR1400" s="22"/>
      <c r="DS1400" s="22"/>
      <c r="DT1400" s="22"/>
      <c r="DU1400" s="22"/>
      <c r="DV1400" s="22"/>
      <c r="DW1400" s="22"/>
      <c r="DX1400" s="22"/>
      <c r="DY1400" s="22"/>
      <c r="DZ1400" s="22"/>
      <c r="EA1400" s="22"/>
      <c r="EB1400" s="22"/>
      <c r="EC1400" s="22"/>
      <c r="ED1400" s="22"/>
      <c r="EE1400" s="22"/>
      <c r="EF1400" s="22"/>
      <c r="EG1400" s="22"/>
      <c r="EH1400" s="22"/>
      <c r="EI1400" s="22"/>
      <c r="EJ1400" s="22"/>
      <c r="EK1400" s="22"/>
      <c r="EL1400" s="22"/>
      <c r="EM1400" s="22"/>
      <c r="EN1400" s="22"/>
      <c r="EO1400" s="22"/>
      <c r="EP1400" s="22"/>
      <c r="EQ1400" s="22"/>
      <c r="ER1400" s="22"/>
      <c r="ES1400" s="22"/>
      <c r="ET1400" s="22"/>
      <c r="EU1400" s="22"/>
      <c r="EV1400" s="22"/>
      <c r="EW1400" s="22"/>
      <c r="EX1400" s="22"/>
      <c r="EY1400" s="22"/>
      <c r="EZ1400" s="22"/>
      <c r="FA1400" s="22"/>
      <c r="FB1400" s="22"/>
      <c r="FC1400" s="22"/>
      <c r="FD1400" s="22"/>
      <c r="FE1400" s="22"/>
      <c r="FF1400" s="22"/>
      <c r="FG1400" s="22"/>
      <c r="FH1400" s="22"/>
      <c r="FI1400" s="22"/>
      <c r="FJ1400" s="22"/>
      <c r="FK1400" s="22"/>
      <c r="FL1400" s="22"/>
      <c r="FM1400" s="22"/>
      <c r="FN1400" s="22"/>
      <c r="FO1400" s="22"/>
      <c r="FP1400" s="22"/>
    </row>
    <row r="1401" spans="1:172" ht="15">
      <c r="A1401" s="65"/>
      <c r="B1401" s="22"/>
      <c r="C1401" s="22"/>
      <c r="D1401" s="22"/>
      <c r="E1401" s="22"/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22"/>
      <c r="AH1401" s="22"/>
      <c r="AI1401" s="22"/>
      <c r="AJ1401" s="22"/>
      <c r="AK1401" s="22"/>
      <c r="AL1401" s="22"/>
      <c r="AM1401" s="22"/>
      <c r="AN1401" s="22"/>
      <c r="AO1401" s="22"/>
      <c r="AP1401" s="22"/>
      <c r="AQ1401" s="22"/>
      <c r="AR1401" s="22"/>
      <c r="AS1401" s="22"/>
      <c r="AT1401" s="22"/>
      <c r="AU1401" s="22"/>
      <c r="AV1401" s="22"/>
      <c r="AW1401" s="22"/>
      <c r="AX1401" s="22"/>
      <c r="AY1401" s="22"/>
      <c r="AZ1401" s="22"/>
      <c r="BA1401" s="22"/>
      <c r="BB1401" s="22"/>
      <c r="BC1401" s="22"/>
      <c r="BD1401" s="22"/>
      <c r="BE1401" s="22"/>
      <c r="BF1401" s="22"/>
      <c r="BG1401" s="22"/>
      <c r="BH1401" s="22"/>
      <c r="BI1401" s="22"/>
      <c r="BJ1401" s="22"/>
      <c r="BK1401" s="22"/>
      <c r="BL1401" s="22"/>
      <c r="BM1401" s="22"/>
      <c r="BN1401" s="22"/>
      <c r="BO1401" s="22"/>
      <c r="BP1401" s="22"/>
      <c r="BQ1401" s="22"/>
      <c r="BR1401" s="22"/>
      <c r="BS1401" s="22"/>
      <c r="BT1401" s="22"/>
      <c r="BU1401" s="22"/>
      <c r="BV1401" s="22"/>
      <c r="BW1401" s="22"/>
      <c r="BX1401" s="22"/>
      <c r="BY1401" s="22"/>
      <c r="BZ1401" s="22"/>
      <c r="CA1401" s="22"/>
      <c r="CB1401" s="22"/>
      <c r="CC1401" s="22"/>
      <c r="CD1401" s="22"/>
      <c r="CE1401" s="22"/>
      <c r="CF1401" s="22"/>
      <c r="CG1401" s="22"/>
      <c r="CH1401" s="22"/>
      <c r="CI1401" s="22"/>
      <c r="CJ1401" s="22"/>
      <c r="CK1401" s="22"/>
      <c r="CL1401" s="22"/>
      <c r="CM1401" s="22"/>
      <c r="CN1401" s="22"/>
      <c r="CO1401" s="22"/>
      <c r="CP1401" s="22"/>
      <c r="CQ1401" s="22"/>
      <c r="CR1401" s="22"/>
      <c r="CS1401" s="22"/>
      <c r="CT1401" s="22"/>
      <c r="CU1401" s="22"/>
      <c r="CV1401" s="22"/>
      <c r="CW1401" s="22"/>
      <c r="CX1401" s="22"/>
      <c r="CY1401" s="22"/>
      <c r="CZ1401" s="22"/>
      <c r="DA1401" s="22"/>
      <c r="DB1401" s="22"/>
      <c r="DC1401" s="22"/>
      <c r="DD1401" s="22"/>
      <c r="DE1401" s="22"/>
      <c r="DF1401" s="22"/>
      <c r="DG1401" s="22"/>
      <c r="DH1401" s="22"/>
      <c r="DI1401" s="22"/>
      <c r="DJ1401" s="22"/>
      <c r="DK1401" s="22"/>
      <c r="DL1401" s="22"/>
      <c r="DM1401" s="22"/>
      <c r="DN1401" s="22"/>
      <c r="DO1401" s="22"/>
      <c r="DP1401" s="22"/>
      <c r="DQ1401" s="22"/>
      <c r="DR1401" s="22"/>
      <c r="DS1401" s="22"/>
      <c r="DT1401" s="22"/>
      <c r="DU1401" s="22"/>
      <c r="DV1401" s="22"/>
      <c r="DW1401" s="22"/>
      <c r="DX1401" s="22"/>
      <c r="DY1401" s="22"/>
      <c r="DZ1401" s="22"/>
      <c r="EA1401" s="22"/>
      <c r="EB1401" s="22"/>
      <c r="EC1401" s="22"/>
      <c r="ED1401" s="22"/>
      <c r="EE1401" s="22"/>
      <c r="EF1401" s="22"/>
      <c r="EG1401" s="22"/>
      <c r="EH1401" s="22"/>
      <c r="EI1401" s="22"/>
      <c r="EJ1401" s="22"/>
      <c r="EK1401" s="22"/>
      <c r="EL1401" s="22"/>
      <c r="EM1401" s="22"/>
      <c r="EN1401" s="22"/>
      <c r="EO1401" s="22"/>
      <c r="EP1401" s="22"/>
      <c r="EQ1401" s="22"/>
      <c r="ER1401" s="22"/>
      <c r="ES1401" s="22"/>
      <c r="ET1401" s="22"/>
      <c r="EU1401" s="22"/>
      <c r="EV1401" s="22"/>
      <c r="EW1401" s="22"/>
      <c r="EX1401" s="22"/>
      <c r="EY1401" s="22"/>
      <c r="EZ1401" s="22"/>
      <c r="FA1401" s="22"/>
      <c r="FB1401" s="22"/>
      <c r="FC1401" s="22"/>
      <c r="FD1401" s="22"/>
      <c r="FE1401" s="22"/>
      <c r="FF1401" s="22"/>
      <c r="FG1401" s="22"/>
      <c r="FH1401" s="22"/>
      <c r="FI1401" s="22"/>
      <c r="FJ1401" s="22"/>
      <c r="FK1401" s="22"/>
      <c r="FL1401" s="22"/>
      <c r="FM1401" s="22"/>
      <c r="FN1401" s="22"/>
      <c r="FO1401" s="22"/>
      <c r="FP1401" s="22"/>
    </row>
    <row r="1402" spans="1:172" ht="15">
      <c r="A1402" s="65"/>
      <c r="B1402" s="22"/>
      <c r="C1402" s="22"/>
      <c r="D1402" s="22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22"/>
      <c r="AH1402" s="22"/>
      <c r="AI1402" s="22"/>
      <c r="AJ1402" s="22"/>
      <c r="AK1402" s="22"/>
      <c r="AL1402" s="22"/>
      <c r="AM1402" s="22"/>
      <c r="AN1402" s="22"/>
      <c r="AO1402" s="22"/>
      <c r="AP1402" s="22"/>
      <c r="AQ1402" s="22"/>
      <c r="AR1402" s="22"/>
      <c r="AS1402" s="22"/>
      <c r="AT1402" s="22"/>
      <c r="AU1402" s="22"/>
      <c r="AV1402" s="22"/>
      <c r="AW1402" s="22"/>
      <c r="AX1402" s="22"/>
      <c r="AY1402" s="22"/>
      <c r="AZ1402" s="22"/>
      <c r="BA1402" s="22"/>
      <c r="BB1402" s="22"/>
      <c r="BC1402" s="22"/>
      <c r="BD1402" s="22"/>
      <c r="BE1402" s="22"/>
      <c r="BF1402" s="22"/>
      <c r="BG1402" s="22"/>
      <c r="BH1402" s="22"/>
      <c r="BI1402" s="22"/>
      <c r="BJ1402" s="22"/>
      <c r="BK1402" s="22"/>
      <c r="BL1402" s="22"/>
      <c r="BM1402" s="22"/>
      <c r="BN1402" s="22"/>
      <c r="BO1402" s="22"/>
      <c r="BP1402" s="22"/>
      <c r="BQ1402" s="22"/>
      <c r="BR1402" s="22"/>
      <c r="BS1402" s="22"/>
      <c r="BT1402" s="22"/>
      <c r="BU1402" s="22"/>
      <c r="BV1402" s="22"/>
      <c r="BW1402" s="22"/>
      <c r="BX1402" s="22"/>
      <c r="BY1402" s="22"/>
      <c r="BZ1402" s="22"/>
      <c r="CA1402" s="22"/>
      <c r="CB1402" s="22"/>
      <c r="CC1402" s="22"/>
      <c r="CD1402" s="22"/>
      <c r="CE1402" s="22"/>
      <c r="CF1402" s="22"/>
      <c r="CG1402" s="22"/>
      <c r="CH1402" s="22"/>
      <c r="CI1402" s="22"/>
      <c r="CJ1402" s="22"/>
      <c r="CK1402" s="22"/>
      <c r="CL1402" s="22"/>
      <c r="CM1402" s="22"/>
      <c r="CN1402" s="22"/>
      <c r="CO1402" s="22"/>
      <c r="CP1402" s="22"/>
      <c r="CQ1402" s="22"/>
      <c r="CR1402" s="22"/>
      <c r="CS1402" s="22"/>
      <c r="CT1402" s="22"/>
      <c r="CU1402" s="22"/>
      <c r="CV1402" s="22"/>
      <c r="CW1402" s="22"/>
      <c r="CX1402" s="22"/>
      <c r="CY1402" s="22"/>
      <c r="CZ1402" s="22"/>
      <c r="DA1402" s="22"/>
      <c r="DB1402" s="22"/>
      <c r="DC1402" s="22"/>
      <c r="DD1402" s="22"/>
      <c r="DE1402" s="22"/>
      <c r="DF1402" s="22"/>
      <c r="DG1402" s="22"/>
      <c r="DH1402" s="22"/>
      <c r="DI1402" s="22"/>
      <c r="DJ1402" s="22"/>
      <c r="DK1402" s="22"/>
      <c r="DL1402" s="22"/>
      <c r="DM1402" s="22"/>
      <c r="DN1402" s="22"/>
      <c r="DO1402" s="22"/>
      <c r="DP1402" s="22"/>
      <c r="DQ1402" s="22"/>
      <c r="DR1402" s="22"/>
      <c r="DS1402" s="22"/>
      <c r="DT1402" s="22"/>
      <c r="DU1402" s="22"/>
      <c r="DV1402" s="22"/>
      <c r="DW1402" s="22"/>
      <c r="DX1402" s="22"/>
      <c r="DY1402" s="22"/>
      <c r="DZ1402" s="22"/>
      <c r="EA1402" s="22"/>
      <c r="EB1402" s="22"/>
      <c r="EC1402" s="22"/>
      <c r="ED1402" s="22"/>
      <c r="EE1402" s="22"/>
      <c r="EF1402" s="22"/>
      <c r="EG1402" s="22"/>
      <c r="EH1402" s="22"/>
      <c r="EI1402" s="22"/>
      <c r="EJ1402" s="22"/>
      <c r="EK1402" s="22"/>
      <c r="EL1402" s="22"/>
      <c r="EM1402" s="22"/>
      <c r="EN1402" s="22"/>
      <c r="EO1402" s="22"/>
      <c r="EP1402" s="22"/>
      <c r="EQ1402" s="22"/>
      <c r="ER1402" s="22"/>
      <c r="ES1402" s="22"/>
      <c r="ET1402" s="22"/>
      <c r="EU1402" s="22"/>
      <c r="EV1402" s="22"/>
      <c r="EW1402" s="22"/>
      <c r="EX1402" s="22"/>
      <c r="EY1402" s="22"/>
      <c r="EZ1402" s="22"/>
      <c r="FA1402" s="22"/>
      <c r="FB1402" s="22"/>
      <c r="FC1402" s="22"/>
      <c r="FD1402" s="22"/>
      <c r="FE1402" s="22"/>
      <c r="FF1402" s="22"/>
      <c r="FG1402" s="22"/>
      <c r="FH1402" s="22"/>
      <c r="FI1402" s="22"/>
      <c r="FJ1402" s="22"/>
      <c r="FK1402" s="22"/>
      <c r="FL1402" s="22"/>
      <c r="FM1402" s="22"/>
      <c r="FN1402" s="22"/>
      <c r="FO1402" s="22"/>
      <c r="FP1402" s="22"/>
    </row>
    <row r="1403" spans="1:172" ht="15">
      <c r="A1403" s="65"/>
      <c r="B1403" s="22"/>
      <c r="C1403" s="22"/>
      <c r="D1403" s="22"/>
      <c r="E1403" s="22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22"/>
      <c r="AH1403" s="22"/>
      <c r="AI1403" s="22"/>
      <c r="AJ1403" s="22"/>
      <c r="AK1403" s="22"/>
      <c r="AL1403" s="22"/>
      <c r="AM1403" s="22"/>
      <c r="AN1403" s="22"/>
      <c r="AO1403" s="22"/>
      <c r="AP1403" s="22"/>
      <c r="AQ1403" s="22"/>
      <c r="AR1403" s="22"/>
      <c r="AS1403" s="22"/>
      <c r="AT1403" s="22"/>
      <c r="AU1403" s="22"/>
      <c r="AV1403" s="22"/>
      <c r="AW1403" s="22"/>
      <c r="AX1403" s="22"/>
      <c r="AY1403" s="22"/>
      <c r="AZ1403" s="22"/>
      <c r="BA1403" s="22"/>
      <c r="BB1403" s="22"/>
      <c r="BC1403" s="22"/>
      <c r="BD1403" s="22"/>
      <c r="BE1403" s="22"/>
      <c r="BF1403" s="22"/>
      <c r="BG1403" s="22"/>
      <c r="BH1403" s="22"/>
      <c r="BI1403" s="22"/>
      <c r="BJ1403" s="22"/>
      <c r="BK1403" s="22"/>
      <c r="BL1403" s="22"/>
      <c r="BM1403" s="22"/>
      <c r="BN1403" s="22"/>
      <c r="BO1403" s="22"/>
      <c r="BP1403" s="22"/>
      <c r="BQ1403" s="22"/>
      <c r="BR1403" s="22"/>
      <c r="BS1403" s="22"/>
      <c r="BT1403" s="22"/>
      <c r="BU1403" s="22"/>
      <c r="BV1403" s="22"/>
      <c r="BW1403" s="22"/>
      <c r="BX1403" s="22"/>
      <c r="BY1403" s="22"/>
      <c r="BZ1403" s="22"/>
      <c r="CA1403" s="22"/>
      <c r="CB1403" s="22"/>
      <c r="CC1403" s="22"/>
      <c r="CD1403" s="22"/>
      <c r="CE1403" s="22"/>
      <c r="CF1403" s="22"/>
      <c r="CG1403" s="22"/>
      <c r="CH1403" s="22"/>
      <c r="CI1403" s="22"/>
      <c r="CJ1403" s="22"/>
      <c r="CK1403" s="22"/>
      <c r="CL1403" s="22"/>
      <c r="CM1403" s="22"/>
      <c r="CN1403" s="22"/>
      <c r="CO1403" s="22"/>
      <c r="CP1403" s="22"/>
      <c r="CQ1403" s="22"/>
      <c r="CR1403" s="22"/>
      <c r="CS1403" s="22"/>
      <c r="CT1403" s="22"/>
      <c r="CU1403" s="22"/>
      <c r="CV1403" s="22"/>
      <c r="CW1403" s="22"/>
      <c r="CX1403" s="22"/>
      <c r="CY1403" s="22"/>
      <c r="CZ1403" s="22"/>
      <c r="DA1403" s="22"/>
      <c r="DB1403" s="22"/>
      <c r="DC1403" s="22"/>
      <c r="DD1403" s="22"/>
      <c r="DE1403" s="22"/>
      <c r="DF1403" s="22"/>
      <c r="DG1403" s="22"/>
      <c r="DH1403" s="22"/>
      <c r="DI1403" s="22"/>
      <c r="DJ1403" s="22"/>
      <c r="DK1403" s="22"/>
      <c r="DL1403" s="22"/>
      <c r="DM1403" s="22"/>
      <c r="DN1403" s="22"/>
      <c r="DO1403" s="22"/>
      <c r="DP1403" s="22"/>
      <c r="DQ1403" s="22"/>
      <c r="DR1403" s="22"/>
      <c r="DS1403" s="22"/>
      <c r="DT1403" s="22"/>
      <c r="DU1403" s="22"/>
      <c r="DV1403" s="22"/>
      <c r="DW1403" s="22"/>
      <c r="DX1403" s="22"/>
      <c r="DY1403" s="22"/>
      <c r="DZ1403" s="22"/>
      <c r="EA1403" s="22"/>
      <c r="EB1403" s="22"/>
      <c r="EC1403" s="22"/>
      <c r="ED1403" s="22"/>
      <c r="EE1403" s="22"/>
      <c r="EF1403" s="22"/>
      <c r="EG1403" s="22"/>
      <c r="EH1403" s="22"/>
      <c r="EI1403" s="22"/>
      <c r="EJ1403" s="22"/>
      <c r="EK1403" s="22"/>
      <c r="EL1403" s="22"/>
      <c r="EM1403" s="22"/>
      <c r="EN1403" s="22"/>
      <c r="EO1403" s="22"/>
      <c r="EP1403" s="22"/>
      <c r="EQ1403" s="22"/>
      <c r="ER1403" s="22"/>
      <c r="ES1403" s="22"/>
      <c r="ET1403" s="22"/>
      <c r="EU1403" s="22"/>
      <c r="EV1403" s="22"/>
      <c r="EW1403" s="22"/>
      <c r="EX1403" s="22"/>
      <c r="EY1403" s="22"/>
      <c r="EZ1403" s="22"/>
      <c r="FA1403" s="22"/>
      <c r="FB1403" s="22"/>
      <c r="FC1403" s="22"/>
      <c r="FD1403" s="22"/>
      <c r="FE1403" s="22"/>
      <c r="FF1403" s="22"/>
      <c r="FG1403" s="22"/>
      <c r="FH1403" s="22"/>
      <c r="FI1403" s="22"/>
      <c r="FJ1403" s="22"/>
      <c r="FK1403" s="22"/>
      <c r="FL1403" s="22"/>
      <c r="FM1403" s="22"/>
      <c r="FN1403" s="22"/>
      <c r="FO1403" s="22"/>
      <c r="FP1403" s="22"/>
    </row>
    <row r="1404" spans="1:172" ht="15">
      <c r="A1404" s="65"/>
      <c r="B1404" s="22"/>
      <c r="C1404" s="22"/>
      <c r="D1404" s="22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22"/>
      <c r="AH1404" s="22"/>
      <c r="AI1404" s="22"/>
      <c r="AJ1404" s="22"/>
      <c r="AK1404" s="22"/>
      <c r="AL1404" s="22"/>
      <c r="AM1404" s="22"/>
      <c r="AN1404" s="22"/>
      <c r="AO1404" s="22"/>
      <c r="AP1404" s="22"/>
      <c r="AQ1404" s="22"/>
      <c r="AR1404" s="22"/>
      <c r="AS1404" s="22"/>
      <c r="AT1404" s="22"/>
      <c r="AU1404" s="22"/>
      <c r="AV1404" s="22"/>
      <c r="AW1404" s="22"/>
      <c r="AX1404" s="22"/>
      <c r="AY1404" s="22"/>
      <c r="AZ1404" s="22"/>
      <c r="BA1404" s="22"/>
      <c r="BB1404" s="22"/>
      <c r="BC1404" s="22"/>
      <c r="BD1404" s="22"/>
      <c r="BE1404" s="22"/>
      <c r="BF1404" s="22"/>
      <c r="BG1404" s="22"/>
      <c r="BH1404" s="22"/>
      <c r="BI1404" s="22"/>
      <c r="BJ1404" s="22"/>
      <c r="BK1404" s="22"/>
      <c r="BL1404" s="22"/>
      <c r="BM1404" s="22"/>
      <c r="BN1404" s="22"/>
      <c r="BO1404" s="22"/>
      <c r="BP1404" s="22"/>
      <c r="BQ1404" s="22"/>
      <c r="BR1404" s="22"/>
      <c r="BS1404" s="22"/>
      <c r="BT1404" s="22"/>
      <c r="BU1404" s="22"/>
      <c r="BV1404" s="22"/>
      <c r="BW1404" s="22"/>
      <c r="BX1404" s="22"/>
      <c r="BY1404" s="22"/>
      <c r="BZ1404" s="22"/>
      <c r="CA1404" s="22"/>
      <c r="CB1404" s="22"/>
      <c r="CC1404" s="22"/>
      <c r="CD1404" s="22"/>
      <c r="CE1404" s="22"/>
      <c r="CF1404" s="22"/>
      <c r="CG1404" s="22"/>
      <c r="CH1404" s="22"/>
      <c r="CI1404" s="22"/>
      <c r="CJ1404" s="22"/>
      <c r="CK1404" s="22"/>
      <c r="CL1404" s="22"/>
      <c r="CM1404" s="22"/>
      <c r="CN1404" s="22"/>
      <c r="CO1404" s="22"/>
      <c r="CP1404" s="22"/>
      <c r="CQ1404" s="22"/>
      <c r="CR1404" s="22"/>
      <c r="CS1404" s="22"/>
      <c r="CT1404" s="22"/>
      <c r="CU1404" s="22"/>
      <c r="CV1404" s="22"/>
      <c r="CW1404" s="22"/>
      <c r="CX1404" s="22"/>
      <c r="CY1404" s="22"/>
      <c r="CZ1404" s="22"/>
      <c r="DA1404" s="22"/>
      <c r="DB1404" s="22"/>
      <c r="DC1404" s="22"/>
      <c r="DD1404" s="22"/>
      <c r="DE1404" s="22"/>
      <c r="DF1404" s="22"/>
      <c r="DG1404" s="22"/>
      <c r="DH1404" s="22"/>
      <c r="DI1404" s="22"/>
      <c r="DJ1404" s="22"/>
      <c r="DK1404" s="22"/>
      <c r="DL1404" s="22"/>
      <c r="DM1404" s="22"/>
      <c r="DN1404" s="22"/>
      <c r="DO1404" s="22"/>
      <c r="DP1404" s="22"/>
      <c r="DQ1404" s="22"/>
      <c r="DR1404" s="22"/>
      <c r="DS1404" s="22"/>
      <c r="DT1404" s="22"/>
      <c r="DU1404" s="22"/>
      <c r="DV1404" s="22"/>
      <c r="DW1404" s="22"/>
      <c r="DX1404" s="22"/>
      <c r="DY1404" s="22"/>
      <c r="DZ1404" s="22"/>
      <c r="EA1404" s="22"/>
      <c r="EB1404" s="22"/>
      <c r="EC1404" s="22"/>
      <c r="ED1404" s="22"/>
      <c r="EE1404" s="22"/>
      <c r="EF1404" s="22"/>
      <c r="EG1404" s="22"/>
      <c r="EH1404" s="22"/>
      <c r="EI1404" s="22"/>
      <c r="EJ1404" s="22"/>
      <c r="EK1404" s="22"/>
      <c r="EL1404" s="22"/>
      <c r="EM1404" s="22"/>
      <c r="EN1404" s="22"/>
      <c r="EO1404" s="22"/>
      <c r="EP1404" s="22"/>
      <c r="EQ1404" s="22"/>
      <c r="ER1404" s="22"/>
      <c r="ES1404" s="22"/>
      <c r="ET1404" s="22"/>
      <c r="EU1404" s="22"/>
      <c r="EV1404" s="22"/>
      <c r="EW1404" s="22"/>
      <c r="EX1404" s="22"/>
      <c r="EY1404" s="22"/>
      <c r="EZ1404" s="22"/>
      <c r="FA1404" s="22"/>
      <c r="FB1404" s="22"/>
      <c r="FC1404" s="22"/>
      <c r="FD1404" s="22"/>
      <c r="FE1404" s="22"/>
      <c r="FF1404" s="22"/>
      <c r="FG1404" s="22"/>
      <c r="FH1404" s="22"/>
      <c r="FI1404" s="22"/>
      <c r="FJ1404" s="22"/>
      <c r="FK1404" s="22"/>
      <c r="FL1404" s="22"/>
      <c r="FM1404" s="22"/>
      <c r="FN1404" s="22"/>
      <c r="FO1404" s="22"/>
      <c r="FP1404" s="22"/>
    </row>
    <row r="1405" spans="1:172" ht="15">
      <c r="A1405" s="65"/>
      <c r="B1405" s="22"/>
      <c r="C1405" s="22"/>
      <c r="D1405" s="22"/>
      <c r="E1405" s="22"/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2"/>
      <c r="AP1405" s="22"/>
      <c r="AQ1405" s="22"/>
      <c r="AR1405" s="22"/>
      <c r="AS1405" s="22"/>
      <c r="AT1405" s="22"/>
      <c r="AU1405" s="22"/>
      <c r="AV1405" s="22"/>
      <c r="AW1405" s="22"/>
      <c r="AX1405" s="22"/>
      <c r="AY1405" s="22"/>
      <c r="AZ1405" s="22"/>
      <c r="BA1405" s="22"/>
      <c r="BB1405" s="22"/>
      <c r="BC1405" s="22"/>
      <c r="BD1405" s="22"/>
      <c r="BE1405" s="22"/>
      <c r="BF1405" s="22"/>
      <c r="BG1405" s="22"/>
      <c r="BH1405" s="22"/>
      <c r="BI1405" s="22"/>
      <c r="BJ1405" s="22"/>
      <c r="BK1405" s="22"/>
      <c r="BL1405" s="22"/>
      <c r="BM1405" s="22"/>
      <c r="BN1405" s="22"/>
      <c r="BO1405" s="22"/>
      <c r="BP1405" s="22"/>
      <c r="BQ1405" s="22"/>
      <c r="BR1405" s="22"/>
      <c r="BS1405" s="22"/>
      <c r="BT1405" s="22"/>
      <c r="BU1405" s="22"/>
      <c r="BV1405" s="22"/>
      <c r="BW1405" s="22"/>
      <c r="BX1405" s="22"/>
      <c r="BY1405" s="22"/>
      <c r="BZ1405" s="22"/>
      <c r="CA1405" s="22"/>
      <c r="CB1405" s="22"/>
      <c r="CC1405" s="22"/>
      <c r="CD1405" s="22"/>
      <c r="CE1405" s="22"/>
      <c r="CF1405" s="22"/>
      <c r="CG1405" s="22"/>
      <c r="CH1405" s="22"/>
      <c r="CI1405" s="22"/>
      <c r="CJ1405" s="22"/>
      <c r="CK1405" s="22"/>
      <c r="CL1405" s="22"/>
      <c r="CM1405" s="22"/>
      <c r="CN1405" s="22"/>
      <c r="CO1405" s="22"/>
      <c r="CP1405" s="22"/>
      <c r="CQ1405" s="22"/>
      <c r="CR1405" s="22"/>
      <c r="CS1405" s="22"/>
      <c r="CT1405" s="22"/>
      <c r="CU1405" s="22"/>
      <c r="CV1405" s="22"/>
      <c r="CW1405" s="22"/>
      <c r="CX1405" s="22"/>
      <c r="CY1405" s="22"/>
      <c r="CZ1405" s="22"/>
      <c r="DA1405" s="22"/>
      <c r="DB1405" s="22"/>
      <c r="DC1405" s="22"/>
      <c r="DD1405" s="22"/>
      <c r="DE1405" s="22"/>
      <c r="DF1405" s="22"/>
      <c r="DG1405" s="22"/>
      <c r="DH1405" s="22"/>
      <c r="DI1405" s="22"/>
      <c r="DJ1405" s="22"/>
      <c r="DK1405" s="22"/>
      <c r="DL1405" s="22"/>
      <c r="DM1405" s="22"/>
      <c r="DN1405" s="22"/>
      <c r="DO1405" s="22"/>
      <c r="DP1405" s="22"/>
      <c r="DQ1405" s="22"/>
      <c r="DR1405" s="22"/>
      <c r="DS1405" s="22"/>
      <c r="DT1405" s="22"/>
      <c r="DU1405" s="22"/>
      <c r="DV1405" s="22"/>
      <c r="DW1405" s="22"/>
      <c r="DX1405" s="22"/>
      <c r="DY1405" s="22"/>
      <c r="DZ1405" s="22"/>
      <c r="EA1405" s="22"/>
      <c r="EB1405" s="22"/>
      <c r="EC1405" s="22"/>
      <c r="ED1405" s="22"/>
      <c r="EE1405" s="22"/>
      <c r="EF1405" s="22"/>
      <c r="EG1405" s="22"/>
      <c r="EH1405" s="22"/>
      <c r="EI1405" s="22"/>
      <c r="EJ1405" s="22"/>
      <c r="EK1405" s="22"/>
      <c r="EL1405" s="22"/>
      <c r="EM1405" s="22"/>
      <c r="EN1405" s="22"/>
      <c r="EO1405" s="22"/>
      <c r="EP1405" s="22"/>
      <c r="EQ1405" s="22"/>
      <c r="ER1405" s="22"/>
      <c r="ES1405" s="22"/>
      <c r="ET1405" s="22"/>
      <c r="EU1405" s="22"/>
      <c r="EV1405" s="22"/>
      <c r="EW1405" s="22"/>
      <c r="EX1405" s="22"/>
      <c r="EY1405" s="22"/>
      <c r="EZ1405" s="22"/>
      <c r="FA1405" s="22"/>
      <c r="FB1405" s="22"/>
      <c r="FC1405" s="22"/>
      <c r="FD1405" s="22"/>
      <c r="FE1405" s="22"/>
      <c r="FF1405" s="22"/>
      <c r="FG1405" s="22"/>
      <c r="FH1405" s="22"/>
      <c r="FI1405" s="22"/>
      <c r="FJ1405" s="22"/>
      <c r="FK1405" s="22"/>
      <c r="FL1405" s="22"/>
      <c r="FM1405" s="22"/>
      <c r="FN1405" s="22"/>
      <c r="FO1405" s="22"/>
      <c r="FP1405" s="22"/>
    </row>
    <row r="1406" spans="1:172" ht="15">
      <c r="A1406" s="65"/>
      <c r="B1406" s="22"/>
      <c r="C1406" s="22"/>
      <c r="D1406" s="22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22"/>
      <c r="AH1406" s="22"/>
      <c r="AI1406" s="22"/>
      <c r="AJ1406" s="22"/>
      <c r="AK1406" s="22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22"/>
      <c r="AX1406" s="22"/>
      <c r="AY1406" s="22"/>
      <c r="AZ1406" s="22"/>
      <c r="BA1406" s="22"/>
      <c r="BB1406" s="22"/>
      <c r="BC1406" s="22"/>
      <c r="BD1406" s="22"/>
      <c r="BE1406" s="22"/>
      <c r="BF1406" s="22"/>
      <c r="BG1406" s="22"/>
      <c r="BH1406" s="22"/>
      <c r="BI1406" s="22"/>
      <c r="BJ1406" s="22"/>
      <c r="BK1406" s="22"/>
      <c r="BL1406" s="22"/>
      <c r="BM1406" s="22"/>
      <c r="BN1406" s="22"/>
      <c r="BO1406" s="22"/>
      <c r="BP1406" s="22"/>
      <c r="BQ1406" s="22"/>
      <c r="BR1406" s="22"/>
      <c r="BS1406" s="22"/>
      <c r="BT1406" s="22"/>
      <c r="BU1406" s="22"/>
      <c r="BV1406" s="22"/>
      <c r="BW1406" s="22"/>
      <c r="BX1406" s="22"/>
      <c r="BY1406" s="22"/>
      <c r="BZ1406" s="22"/>
      <c r="CA1406" s="22"/>
      <c r="CB1406" s="22"/>
      <c r="CC1406" s="22"/>
      <c r="CD1406" s="22"/>
      <c r="CE1406" s="22"/>
      <c r="CF1406" s="22"/>
      <c r="CG1406" s="22"/>
      <c r="CH1406" s="22"/>
      <c r="CI1406" s="22"/>
      <c r="CJ1406" s="22"/>
      <c r="CK1406" s="22"/>
      <c r="CL1406" s="22"/>
      <c r="CM1406" s="22"/>
      <c r="CN1406" s="22"/>
      <c r="CO1406" s="22"/>
      <c r="CP1406" s="22"/>
      <c r="CQ1406" s="22"/>
      <c r="CR1406" s="22"/>
      <c r="CS1406" s="22"/>
      <c r="CT1406" s="22"/>
      <c r="CU1406" s="22"/>
      <c r="CV1406" s="22"/>
      <c r="CW1406" s="22"/>
      <c r="CX1406" s="22"/>
      <c r="CY1406" s="22"/>
      <c r="CZ1406" s="22"/>
      <c r="DA1406" s="22"/>
      <c r="DB1406" s="22"/>
      <c r="DC1406" s="22"/>
      <c r="DD1406" s="22"/>
      <c r="DE1406" s="22"/>
      <c r="DF1406" s="22"/>
      <c r="DG1406" s="22"/>
      <c r="DH1406" s="22"/>
      <c r="DI1406" s="22"/>
      <c r="DJ1406" s="22"/>
      <c r="DK1406" s="22"/>
      <c r="DL1406" s="22"/>
      <c r="DM1406" s="22"/>
      <c r="DN1406" s="22"/>
      <c r="DO1406" s="22"/>
      <c r="DP1406" s="22"/>
      <c r="DQ1406" s="22"/>
      <c r="DR1406" s="22"/>
      <c r="DS1406" s="22"/>
      <c r="DT1406" s="22"/>
      <c r="DU1406" s="22"/>
      <c r="DV1406" s="22"/>
      <c r="DW1406" s="22"/>
      <c r="DX1406" s="22"/>
      <c r="DY1406" s="22"/>
      <c r="DZ1406" s="22"/>
      <c r="EA1406" s="22"/>
      <c r="EB1406" s="22"/>
      <c r="EC1406" s="22"/>
      <c r="ED1406" s="22"/>
      <c r="EE1406" s="22"/>
      <c r="EF1406" s="22"/>
      <c r="EG1406" s="22"/>
      <c r="EH1406" s="22"/>
      <c r="EI1406" s="22"/>
      <c r="EJ1406" s="22"/>
      <c r="EK1406" s="22"/>
      <c r="EL1406" s="22"/>
      <c r="EM1406" s="22"/>
      <c r="EN1406" s="22"/>
      <c r="EO1406" s="22"/>
      <c r="EP1406" s="22"/>
      <c r="EQ1406" s="22"/>
      <c r="ER1406" s="22"/>
      <c r="ES1406" s="22"/>
      <c r="ET1406" s="22"/>
      <c r="EU1406" s="22"/>
      <c r="EV1406" s="22"/>
      <c r="EW1406" s="22"/>
      <c r="EX1406" s="22"/>
      <c r="EY1406" s="22"/>
      <c r="EZ1406" s="22"/>
      <c r="FA1406" s="22"/>
      <c r="FB1406" s="22"/>
      <c r="FC1406" s="22"/>
      <c r="FD1406" s="22"/>
      <c r="FE1406" s="22"/>
      <c r="FF1406" s="22"/>
      <c r="FG1406" s="22"/>
      <c r="FH1406" s="22"/>
      <c r="FI1406" s="22"/>
      <c r="FJ1406" s="22"/>
      <c r="FK1406" s="22"/>
      <c r="FL1406" s="22"/>
      <c r="FM1406" s="22"/>
      <c r="FN1406" s="22"/>
      <c r="FO1406" s="22"/>
      <c r="FP1406" s="22"/>
    </row>
    <row r="1407" spans="1:172" ht="15">
      <c r="A1407" s="65"/>
      <c r="B1407" s="22"/>
      <c r="C1407" s="22"/>
      <c r="D1407" s="22"/>
      <c r="E1407" s="22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2"/>
      <c r="BC1407" s="22"/>
      <c r="BD1407" s="22"/>
      <c r="BE1407" s="22"/>
      <c r="BF1407" s="22"/>
      <c r="BG1407" s="22"/>
      <c r="BH1407" s="22"/>
      <c r="BI1407" s="22"/>
      <c r="BJ1407" s="22"/>
      <c r="BK1407" s="22"/>
      <c r="BL1407" s="22"/>
      <c r="BM1407" s="22"/>
      <c r="BN1407" s="22"/>
      <c r="BO1407" s="22"/>
      <c r="BP1407" s="22"/>
      <c r="BQ1407" s="22"/>
      <c r="BR1407" s="22"/>
      <c r="BS1407" s="22"/>
      <c r="BT1407" s="22"/>
      <c r="BU1407" s="22"/>
      <c r="BV1407" s="22"/>
      <c r="BW1407" s="22"/>
      <c r="BX1407" s="22"/>
      <c r="BY1407" s="22"/>
      <c r="BZ1407" s="22"/>
      <c r="CA1407" s="22"/>
      <c r="CB1407" s="22"/>
      <c r="CC1407" s="22"/>
      <c r="CD1407" s="22"/>
      <c r="CE1407" s="22"/>
      <c r="CF1407" s="22"/>
      <c r="CG1407" s="22"/>
      <c r="CH1407" s="22"/>
      <c r="CI1407" s="22"/>
      <c r="CJ1407" s="22"/>
      <c r="CK1407" s="22"/>
      <c r="CL1407" s="22"/>
      <c r="CM1407" s="22"/>
      <c r="CN1407" s="22"/>
      <c r="CO1407" s="22"/>
      <c r="CP1407" s="22"/>
      <c r="CQ1407" s="22"/>
      <c r="CR1407" s="22"/>
      <c r="CS1407" s="22"/>
      <c r="CT1407" s="22"/>
      <c r="CU1407" s="22"/>
      <c r="CV1407" s="22"/>
      <c r="CW1407" s="22"/>
      <c r="CX1407" s="22"/>
      <c r="CY1407" s="22"/>
      <c r="CZ1407" s="22"/>
      <c r="DA1407" s="22"/>
      <c r="DB1407" s="22"/>
      <c r="DC1407" s="22"/>
      <c r="DD1407" s="22"/>
      <c r="DE1407" s="22"/>
      <c r="DF1407" s="22"/>
      <c r="DG1407" s="22"/>
      <c r="DH1407" s="22"/>
      <c r="DI1407" s="22"/>
      <c r="DJ1407" s="22"/>
      <c r="DK1407" s="22"/>
      <c r="DL1407" s="22"/>
      <c r="DM1407" s="22"/>
      <c r="DN1407" s="22"/>
      <c r="DO1407" s="22"/>
      <c r="DP1407" s="22"/>
      <c r="DQ1407" s="22"/>
      <c r="DR1407" s="22"/>
      <c r="DS1407" s="22"/>
      <c r="DT1407" s="22"/>
      <c r="DU1407" s="22"/>
      <c r="DV1407" s="22"/>
      <c r="DW1407" s="22"/>
      <c r="DX1407" s="22"/>
      <c r="DY1407" s="22"/>
      <c r="DZ1407" s="22"/>
      <c r="EA1407" s="22"/>
      <c r="EB1407" s="22"/>
      <c r="EC1407" s="22"/>
      <c r="ED1407" s="22"/>
      <c r="EE1407" s="22"/>
      <c r="EF1407" s="22"/>
      <c r="EG1407" s="22"/>
      <c r="EH1407" s="22"/>
      <c r="EI1407" s="22"/>
      <c r="EJ1407" s="22"/>
      <c r="EK1407" s="22"/>
      <c r="EL1407" s="22"/>
      <c r="EM1407" s="22"/>
      <c r="EN1407" s="22"/>
      <c r="EO1407" s="22"/>
      <c r="EP1407" s="22"/>
      <c r="EQ1407" s="22"/>
      <c r="ER1407" s="22"/>
      <c r="ES1407" s="22"/>
      <c r="ET1407" s="22"/>
      <c r="EU1407" s="22"/>
      <c r="EV1407" s="22"/>
      <c r="EW1407" s="22"/>
      <c r="EX1407" s="22"/>
      <c r="EY1407" s="22"/>
      <c r="EZ1407" s="22"/>
      <c r="FA1407" s="22"/>
      <c r="FB1407" s="22"/>
      <c r="FC1407" s="22"/>
      <c r="FD1407" s="22"/>
      <c r="FE1407" s="22"/>
      <c r="FF1407" s="22"/>
      <c r="FG1407" s="22"/>
      <c r="FH1407" s="22"/>
      <c r="FI1407" s="22"/>
      <c r="FJ1407" s="22"/>
      <c r="FK1407" s="22"/>
      <c r="FL1407" s="22"/>
      <c r="FM1407" s="22"/>
      <c r="FN1407" s="22"/>
      <c r="FO1407" s="22"/>
      <c r="FP1407" s="22"/>
    </row>
    <row r="1408" spans="1:172" ht="15">
      <c r="A1408" s="65"/>
      <c r="B1408" s="22"/>
      <c r="C1408" s="22"/>
      <c r="D1408" s="22"/>
      <c r="E1408" s="22"/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22"/>
      <c r="AH1408" s="22"/>
      <c r="AI1408" s="22"/>
      <c r="AJ1408" s="22"/>
      <c r="AK1408" s="22"/>
      <c r="AL1408" s="22"/>
      <c r="AM1408" s="22"/>
      <c r="AN1408" s="22"/>
      <c r="AO1408" s="22"/>
      <c r="AP1408" s="22"/>
      <c r="AQ1408" s="22"/>
      <c r="AR1408" s="22"/>
      <c r="AS1408" s="22"/>
      <c r="AT1408" s="22"/>
      <c r="AU1408" s="22"/>
      <c r="AV1408" s="22"/>
      <c r="AW1408" s="22"/>
      <c r="AX1408" s="22"/>
      <c r="AY1408" s="22"/>
      <c r="AZ1408" s="22"/>
      <c r="BA1408" s="22"/>
      <c r="BB1408" s="22"/>
      <c r="BC1408" s="22"/>
      <c r="BD1408" s="22"/>
      <c r="BE1408" s="22"/>
      <c r="BF1408" s="22"/>
      <c r="BG1408" s="22"/>
      <c r="BH1408" s="22"/>
      <c r="BI1408" s="22"/>
      <c r="BJ1408" s="22"/>
      <c r="BK1408" s="22"/>
      <c r="BL1408" s="22"/>
      <c r="BM1408" s="22"/>
      <c r="BN1408" s="22"/>
      <c r="BO1408" s="22"/>
      <c r="BP1408" s="22"/>
      <c r="BQ1408" s="22"/>
      <c r="BR1408" s="22"/>
      <c r="BS1408" s="22"/>
      <c r="BT1408" s="22"/>
      <c r="BU1408" s="22"/>
      <c r="BV1408" s="22"/>
      <c r="BW1408" s="22"/>
      <c r="BX1408" s="22"/>
      <c r="BY1408" s="22"/>
      <c r="BZ1408" s="22"/>
      <c r="CA1408" s="22"/>
      <c r="CB1408" s="22"/>
      <c r="CC1408" s="22"/>
      <c r="CD1408" s="22"/>
      <c r="CE1408" s="22"/>
      <c r="CF1408" s="22"/>
      <c r="CG1408" s="22"/>
      <c r="CH1408" s="22"/>
      <c r="CI1408" s="22"/>
      <c r="CJ1408" s="22"/>
      <c r="CK1408" s="22"/>
      <c r="CL1408" s="22"/>
      <c r="CM1408" s="22"/>
      <c r="CN1408" s="22"/>
      <c r="CO1408" s="22"/>
      <c r="CP1408" s="22"/>
      <c r="CQ1408" s="22"/>
      <c r="CR1408" s="22"/>
      <c r="CS1408" s="22"/>
      <c r="CT1408" s="22"/>
      <c r="CU1408" s="22"/>
      <c r="CV1408" s="22"/>
      <c r="CW1408" s="22"/>
      <c r="CX1408" s="22"/>
      <c r="CY1408" s="22"/>
      <c r="CZ1408" s="22"/>
      <c r="DA1408" s="22"/>
      <c r="DB1408" s="22"/>
      <c r="DC1408" s="22"/>
      <c r="DD1408" s="22"/>
      <c r="DE1408" s="22"/>
      <c r="DF1408" s="22"/>
      <c r="DG1408" s="22"/>
      <c r="DH1408" s="22"/>
      <c r="DI1408" s="22"/>
      <c r="DJ1408" s="22"/>
      <c r="DK1408" s="22"/>
      <c r="DL1408" s="22"/>
      <c r="DM1408" s="22"/>
      <c r="DN1408" s="22"/>
      <c r="DO1408" s="22"/>
      <c r="DP1408" s="22"/>
      <c r="DQ1408" s="22"/>
      <c r="DR1408" s="22"/>
      <c r="DS1408" s="22"/>
      <c r="DT1408" s="22"/>
      <c r="DU1408" s="22"/>
      <c r="DV1408" s="22"/>
      <c r="DW1408" s="22"/>
      <c r="DX1408" s="22"/>
      <c r="DY1408" s="22"/>
      <c r="DZ1408" s="22"/>
      <c r="EA1408" s="22"/>
      <c r="EB1408" s="22"/>
      <c r="EC1408" s="22"/>
      <c r="ED1408" s="22"/>
      <c r="EE1408" s="22"/>
      <c r="EF1408" s="22"/>
      <c r="EG1408" s="22"/>
      <c r="EH1408" s="22"/>
      <c r="EI1408" s="22"/>
      <c r="EJ1408" s="22"/>
      <c r="EK1408" s="22"/>
      <c r="EL1408" s="22"/>
      <c r="EM1408" s="22"/>
      <c r="EN1408" s="22"/>
      <c r="EO1408" s="22"/>
      <c r="EP1408" s="22"/>
      <c r="EQ1408" s="22"/>
      <c r="ER1408" s="22"/>
      <c r="ES1408" s="22"/>
      <c r="ET1408" s="22"/>
      <c r="EU1408" s="22"/>
      <c r="EV1408" s="22"/>
      <c r="EW1408" s="22"/>
      <c r="EX1408" s="22"/>
      <c r="EY1408" s="22"/>
      <c r="EZ1408" s="22"/>
      <c r="FA1408" s="22"/>
      <c r="FB1408" s="22"/>
      <c r="FC1408" s="22"/>
      <c r="FD1408" s="22"/>
      <c r="FE1408" s="22"/>
      <c r="FF1408" s="22"/>
      <c r="FG1408" s="22"/>
      <c r="FH1408" s="22"/>
      <c r="FI1408" s="22"/>
      <c r="FJ1408" s="22"/>
      <c r="FK1408" s="22"/>
      <c r="FL1408" s="22"/>
      <c r="FM1408" s="22"/>
      <c r="FN1408" s="22"/>
      <c r="FO1408" s="22"/>
      <c r="FP1408" s="22"/>
    </row>
    <row r="1409" spans="1:172" ht="15">
      <c r="A1409" s="65"/>
      <c r="B1409" s="22"/>
      <c r="C1409" s="22"/>
      <c r="D1409" s="22"/>
      <c r="E1409" s="22"/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22"/>
      <c r="AH1409" s="22"/>
      <c r="AI1409" s="22"/>
      <c r="AJ1409" s="22"/>
      <c r="AK1409" s="22"/>
      <c r="AL1409" s="22"/>
      <c r="AM1409" s="22"/>
      <c r="AN1409" s="22"/>
      <c r="AO1409" s="22"/>
      <c r="AP1409" s="22"/>
      <c r="AQ1409" s="22"/>
      <c r="AR1409" s="22"/>
      <c r="AS1409" s="22"/>
      <c r="AT1409" s="22"/>
      <c r="AU1409" s="22"/>
      <c r="AV1409" s="22"/>
      <c r="AW1409" s="22"/>
      <c r="AX1409" s="22"/>
      <c r="AY1409" s="22"/>
      <c r="AZ1409" s="22"/>
      <c r="BA1409" s="22"/>
      <c r="BB1409" s="22"/>
      <c r="BC1409" s="22"/>
      <c r="BD1409" s="22"/>
      <c r="BE1409" s="22"/>
      <c r="BF1409" s="22"/>
      <c r="BG1409" s="22"/>
      <c r="BH1409" s="22"/>
      <c r="BI1409" s="22"/>
      <c r="BJ1409" s="22"/>
      <c r="BK1409" s="22"/>
      <c r="BL1409" s="22"/>
      <c r="BM1409" s="22"/>
      <c r="BN1409" s="22"/>
      <c r="BO1409" s="22"/>
      <c r="BP1409" s="22"/>
      <c r="BQ1409" s="22"/>
      <c r="BR1409" s="22"/>
      <c r="BS1409" s="22"/>
      <c r="BT1409" s="22"/>
      <c r="BU1409" s="22"/>
      <c r="BV1409" s="22"/>
      <c r="BW1409" s="22"/>
      <c r="BX1409" s="22"/>
      <c r="BY1409" s="22"/>
      <c r="BZ1409" s="22"/>
      <c r="CA1409" s="22"/>
      <c r="CB1409" s="22"/>
      <c r="CC1409" s="22"/>
      <c r="CD1409" s="22"/>
      <c r="CE1409" s="22"/>
      <c r="CF1409" s="22"/>
      <c r="CG1409" s="22"/>
      <c r="CH1409" s="22"/>
      <c r="CI1409" s="22"/>
      <c r="CJ1409" s="22"/>
      <c r="CK1409" s="22"/>
      <c r="CL1409" s="22"/>
      <c r="CM1409" s="22"/>
      <c r="CN1409" s="22"/>
      <c r="CO1409" s="22"/>
      <c r="CP1409" s="22"/>
      <c r="CQ1409" s="22"/>
      <c r="CR1409" s="22"/>
      <c r="CS1409" s="22"/>
      <c r="CT1409" s="22"/>
      <c r="CU1409" s="22"/>
      <c r="CV1409" s="22"/>
      <c r="CW1409" s="22"/>
      <c r="CX1409" s="22"/>
      <c r="CY1409" s="22"/>
      <c r="CZ1409" s="22"/>
      <c r="DA1409" s="22"/>
      <c r="DB1409" s="22"/>
      <c r="DC1409" s="22"/>
      <c r="DD1409" s="22"/>
      <c r="DE1409" s="22"/>
      <c r="DF1409" s="22"/>
      <c r="DG1409" s="22"/>
      <c r="DH1409" s="22"/>
      <c r="DI1409" s="22"/>
      <c r="DJ1409" s="22"/>
      <c r="DK1409" s="22"/>
      <c r="DL1409" s="22"/>
      <c r="DM1409" s="22"/>
      <c r="DN1409" s="22"/>
      <c r="DO1409" s="22"/>
      <c r="DP1409" s="22"/>
      <c r="DQ1409" s="22"/>
      <c r="DR1409" s="22"/>
      <c r="DS1409" s="22"/>
      <c r="DT1409" s="22"/>
      <c r="DU1409" s="22"/>
      <c r="DV1409" s="22"/>
      <c r="DW1409" s="22"/>
      <c r="DX1409" s="22"/>
      <c r="DY1409" s="22"/>
      <c r="DZ1409" s="22"/>
      <c r="EA1409" s="22"/>
      <c r="EB1409" s="22"/>
      <c r="EC1409" s="22"/>
      <c r="ED1409" s="22"/>
      <c r="EE1409" s="22"/>
      <c r="EF1409" s="22"/>
      <c r="EG1409" s="22"/>
      <c r="EH1409" s="22"/>
      <c r="EI1409" s="22"/>
      <c r="EJ1409" s="22"/>
      <c r="EK1409" s="22"/>
      <c r="EL1409" s="22"/>
      <c r="EM1409" s="22"/>
      <c r="EN1409" s="22"/>
      <c r="EO1409" s="22"/>
      <c r="EP1409" s="22"/>
      <c r="EQ1409" s="22"/>
      <c r="ER1409" s="22"/>
      <c r="ES1409" s="22"/>
      <c r="ET1409" s="22"/>
      <c r="EU1409" s="22"/>
      <c r="EV1409" s="22"/>
      <c r="EW1409" s="22"/>
      <c r="EX1409" s="22"/>
      <c r="EY1409" s="22"/>
      <c r="EZ1409" s="22"/>
      <c r="FA1409" s="22"/>
      <c r="FB1409" s="22"/>
      <c r="FC1409" s="22"/>
      <c r="FD1409" s="22"/>
      <c r="FE1409" s="22"/>
      <c r="FF1409" s="22"/>
      <c r="FG1409" s="22"/>
      <c r="FH1409" s="22"/>
      <c r="FI1409" s="22"/>
      <c r="FJ1409" s="22"/>
      <c r="FK1409" s="22"/>
      <c r="FL1409" s="22"/>
      <c r="FM1409" s="22"/>
      <c r="FN1409" s="22"/>
      <c r="FO1409" s="22"/>
      <c r="FP1409" s="22"/>
    </row>
    <row r="1410" spans="1:172" ht="15">
      <c r="A1410" s="65"/>
      <c r="B1410" s="22"/>
      <c r="C1410" s="22"/>
      <c r="D1410" s="22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2"/>
      <c r="AO1410" s="22"/>
      <c r="AP1410" s="22"/>
      <c r="AQ1410" s="22"/>
      <c r="AR1410" s="22"/>
      <c r="AS1410" s="22"/>
      <c r="AT1410" s="22"/>
      <c r="AU1410" s="22"/>
      <c r="AV1410" s="22"/>
      <c r="AW1410" s="22"/>
      <c r="AX1410" s="22"/>
      <c r="AY1410" s="22"/>
      <c r="AZ1410" s="22"/>
      <c r="BA1410" s="22"/>
      <c r="BB1410" s="22"/>
      <c r="BC1410" s="22"/>
      <c r="BD1410" s="22"/>
      <c r="BE1410" s="22"/>
      <c r="BF1410" s="22"/>
      <c r="BG1410" s="22"/>
      <c r="BH1410" s="22"/>
      <c r="BI1410" s="22"/>
      <c r="BJ1410" s="22"/>
      <c r="BK1410" s="22"/>
      <c r="BL1410" s="22"/>
      <c r="BM1410" s="22"/>
      <c r="BN1410" s="22"/>
      <c r="BO1410" s="22"/>
      <c r="BP1410" s="22"/>
      <c r="BQ1410" s="22"/>
      <c r="BR1410" s="22"/>
      <c r="BS1410" s="22"/>
      <c r="BT1410" s="22"/>
      <c r="BU1410" s="22"/>
      <c r="BV1410" s="22"/>
      <c r="BW1410" s="22"/>
      <c r="BX1410" s="22"/>
      <c r="BY1410" s="22"/>
      <c r="BZ1410" s="22"/>
      <c r="CA1410" s="22"/>
      <c r="CB1410" s="22"/>
      <c r="CC1410" s="22"/>
      <c r="CD1410" s="22"/>
      <c r="CE1410" s="22"/>
      <c r="CF1410" s="22"/>
      <c r="CG1410" s="22"/>
      <c r="CH1410" s="22"/>
      <c r="CI1410" s="22"/>
      <c r="CJ1410" s="22"/>
      <c r="CK1410" s="22"/>
      <c r="CL1410" s="22"/>
      <c r="CM1410" s="22"/>
      <c r="CN1410" s="22"/>
      <c r="CO1410" s="22"/>
      <c r="CP1410" s="22"/>
      <c r="CQ1410" s="22"/>
      <c r="CR1410" s="22"/>
      <c r="CS1410" s="22"/>
      <c r="CT1410" s="22"/>
      <c r="CU1410" s="22"/>
      <c r="CV1410" s="22"/>
      <c r="CW1410" s="22"/>
      <c r="CX1410" s="22"/>
      <c r="CY1410" s="22"/>
      <c r="CZ1410" s="22"/>
      <c r="DA1410" s="22"/>
      <c r="DB1410" s="22"/>
      <c r="DC1410" s="22"/>
      <c r="DD1410" s="22"/>
      <c r="DE1410" s="22"/>
      <c r="DF1410" s="22"/>
      <c r="DG1410" s="22"/>
      <c r="DH1410" s="22"/>
      <c r="DI1410" s="22"/>
      <c r="DJ1410" s="22"/>
      <c r="DK1410" s="22"/>
      <c r="DL1410" s="22"/>
      <c r="DM1410" s="22"/>
      <c r="DN1410" s="22"/>
      <c r="DO1410" s="22"/>
      <c r="DP1410" s="22"/>
      <c r="DQ1410" s="22"/>
      <c r="DR1410" s="22"/>
      <c r="DS1410" s="22"/>
      <c r="DT1410" s="22"/>
      <c r="DU1410" s="22"/>
      <c r="DV1410" s="22"/>
      <c r="DW1410" s="22"/>
      <c r="DX1410" s="22"/>
      <c r="DY1410" s="22"/>
      <c r="DZ1410" s="22"/>
      <c r="EA1410" s="22"/>
      <c r="EB1410" s="22"/>
      <c r="EC1410" s="22"/>
      <c r="ED1410" s="22"/>
      <c r="EE1410" s="22"/>
      <c r="EF1410" s="22"/>
      <c r="EG1410" s="22"/>
      <c r="EH1410" s="22"/>
      <c r="EI1410" s="22"/>
      <c r="EJ1410" s="22"/>
      <c r="EK1410" s="22"/>
      <c r="EL1410" s="22"/>
      <c r="EM1410" s="22"/>
      <c r="EN1410" s="22"/>
      <c r="EO1410" s="22"/>
      <c r="EP1410" s="22"/>
      <c r="EQ1410" s="22"/>
      <c r="ER1410" s="22"/>
      <c r="ES1410" s="22"/>
      <c r="ET1410" s="22"/>
      <c r="EU1410" s="22"/>
      <c r="EV1410" s="22"/>
      <c r="EW1410" s="22"/>
      <c r="EX1410" s="22"/>
      <c r="EY1410" s="22"/>
      <c r="EZ1410" s="22"/>
      <c r="FA1410" s="22"/>
      <c r="FB1410" s="22"/>
      <c r="FC1410" s="22"/>
      <c r="FD1410" s="22"/>
      <c r="FE1410" s="22"/>
      <c r="FF1410" s="22"/>
      <c r="FG1410" s="22"/>
      <c r="FH1410" s="22"/>
      <c r="FI1410" s="22"/>
      <c r="FJ1410" s="22"/>
      <c r="FK1410" s="22"/>
      <c r="FL1410" s="22"/>
      <c r="FM1410" s="22"/>
      <c r="FN1410" s="22"/>
      <c r="FO1410" s="22"/>
      <c r="FP1410" s="22"/>
    </row>
    <row r="1411" spans="1:172" ht="15">
      <c r="A1411" s="65"/>
      <c r="B1411" s="22"/>
      <c r="C1411" s="22"/>
      <c r="D1411" s="22"/>
      <c r="E1411" s="22"/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22"/>
      <c r="AH1411" s="22"/>
      <c r="AI1411" s="22"/>
      <c r="AJ1411" s="22"/>
      <c r="AK1411" s="22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22"/>
      <c r="AX1411" s="22"/>
      <c r="AY1411" s="22"/>
      <c r="AZ1411" s="22"/>
      <c r="BA1411" s="22"/>
      <c r="BB1411" s="22"/>
      <c r="BC1411" s="22"/>
      <c r="BD1411" s="22"/>
      <c r="BE1411" s="22"/>
      <c r="BF1411" s="22"/>
      <c r="BG1411" s="22"/>
      <c r="BH1411" s="22"/>
      <c r="BI1411" s="22"/>
      <c r="BJ1411" s="22"/>
      <c r="BK1411" s="22"/>
      <c r="BL1411" s="22"/>
      <c r="BM1411" s="22"/>
      <c r="BN1411" s="22"/>
      <c r="BO1411" s="22"/>
      <c r="BP1411" s="22"/>
      <c r="BQ1411" s="22"/>
      <c r="BR1411" s="22"/>
      <c r="BS1411" s="22"/>
      <c r="BT1411" s="22"/>
      <c r="BU1411" s="22"/>
      <c r="BV1411" s="22"/>
      <c r="BW1411" s="22"/>
      <c r="BX1411" s="22"/>
      <c r="BY1411" s="22"/>
      <c r="BZ1411" s="22"/>
      <c r="CA1411" s="22"/>
      <c r="CB1411" s="22"/>
      <c r="CC1411" s="22"/>
      <c r="CD1411" s="22"/>
      <c r="CE1411" s="22"/>
      <c r="CF1411" s="22"/>
      <c r="CG1411" s="22"/>
      <c r="CH1411" s="22"/>
      <c r="CI1411" s="22"/>
      <c r="CJ1411" s="22"/>
      <c r="CK1411" s="22"/>
      <c r="CL1411" s="22"/>
      <c r="CM1411" s="22"/>
      <c r="CN1411" s="22"/>
      <c r="CO1411" s="22"/>
      <c r="CP1411" s="22"/>
      <c r="CQ1411" s="22"/>
      <c r="CR1411" s="22"/>
      <c r="CS1411" s="22"/>
      <c r="CT1411" s="22"/>
      <c r="CU1411" s="22"/>
      <c r="CV1411" s="22"/>
      <c r="CW1411" s="22"/>
      <c r="CX1411" s="22"/>
      <c r="CY1411" s="22"/>
      <c r="CZ1411" s="22"/>
      <c r="DA1411" s="22"/>
      <c r="DB1411" s="22"/>
      <c r="DC1411" s="22"/>
      <c r="DD1411" s="22"/>
      <c r="DE1411" s="22"/>
      <c r="DF1411" s="22"/>
      <c r="DG1411" s="22"/>
      <c r="DH1411" s="22"/>
      <c r="DI1411" s="22"/>
      <c r="DJ1411" s="22"/>
      <c r="DK1411" s="22"/>
      <c r="DL1411" s="22"/>
      <c r="DM1411" s="22"/>
      <c r="DN1411" s="22"/>
      <c r="DO1411" s="22"/>
      <c r="DP1411" s="22"/>
      <c r="DQ1411" s="22"/>
      <c r="DR1411" s="22"/>
      <c r="DS1411" s="22"/>
      <c r="DT1411" s="22"/>
      <c r="DU1411" s="22"/>
      <c r="DV1411" s="22"/>
      <c r="DW1411" s="22"/>
      <c r="DX1411" s="22"/>
      <c r="DY1411" s="22"/>
      <c r="DZ1411" s="22"/>
      <c r="EA1411" s="22"/>
      <c r="EB1411" s="22"/>
      <c r="EC1411" s="22"/>
      <c r="ED1411" s="22"/>
      <c r="EE1411" s="22"/>
      <c r="EF1411" s="22"/>
      <c r="EG1411" s="22"/>
      <c r="EH1411" s="22"/>
      <c r="EI1411" s="22"/>
      <c r="EJ1411" s="22"/>
      <c r="EK1411" s="22"/>
      <c r="EL1411" s="22"/>
      <c r="EM1411" s="22"/>
      <c r="EN1411" s="22"/>
      <c r="EO1411" s="22"/>
      <c r="EP1411" s="22"/>
      <c r="EQ1411" s="22"/>
      <c r="ER1411" s="22"/>
      <c r="ES1411" s="22"/>
      <c r="ET1411" s="22"/>
      <c r="EU1411" s="22"/>
      <c r="EV1411" s="22"/>
      <c r="EW1411" s="22"/>
      <c r="EX1411" s="22"/>
      <c r="EY1411" s="22"/>
      <c r="EZ1411" s="22"/>
      <c r="FA1411" s="22"/>
      <c r="FB1411" s="22"/>
      <c r="FC1411" s="22"/>
      <c r="FD1411" s="22"/>
      <c r="FE1411" s="22"/>
      <c r="FF1411" s="22"/>
      <c r="FG1411" s="22"/>
      <c r="FH1411" s="22"/>
      <c r="FI1411" s="22"/>
      <c r="FJ1411" s="22"/>
      <c r="FK1411" s="22"/>
      <c r="FL1411" s="22"/>
      <c r="FM1411" s="22"/>
      <c r="FN1411" s="22"/>
      <c r="FO1411" s="22"/>
      <c r="FP1411" s="22"/>
    </row>
    <row r="1412" spans="1:172" ht="15">
      <c r="A1412" s="65"/>
      <c r="B1412" s="22"/>
      <c r="C1412" s="22"/>
      <c r="D1412" s="22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22"/>
      <c r="AH1412" s="22"/>
      <c r="AI1412" s="22"/>
      <c r="AJ1412" s="22"/>
      <c r="AK1412" s="22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22"/>
      <c r="AX1412" s="22"/>
      <c r="AY1412" s="22"/>
      <c r="AZ1412" s="22"/>
      <c r="BA1412" s="22"/>
      <c r="BB1412" s="22"/>
      <c r="BC1412" s="22"/>
      <c r="BD1412" s="22"/>
      <c r="BE1412" s="22"/>
      <c r="BF1412" s="22"/>
      <c r="BG1412" s="22"/>
      <c r="BH1412" s="22"/>
      <c r="BI1412" s="22"/>
      <c r="BJ1412" s="22"/>
      <c r="BK1412" s="22"/>
      <c r="BL1412" s="22"/>
      <c r="BM1412" s="22"/>
      <c r="BN1412" s="22"/>
      <c r="BO1412" s="22"/>
      <c r="BP1412" s="22"/>
      <c r="BQ1412" s="22"/>
      <c r="BR1412" s="22"/>
      <c r="BS1412" s="22"/>
      <c r="BT1412" s="22"/>
      <c r="BU1412" s="22"/>
      <c r="BV1412" s="22"/>
      <c r="BW1412" s="22"/>
      <c r="BX1412" s="22"/>
      <c r="BY1412" s="22"/>
      <c r="BZ1412" s="22"/>
      <c r="CA1412" s="22"/>
      <c r="CB1412" s="22"/>
      <c r="CC1412" s="22"/>
      <c r="CD1412" s="22"/>
      <c r="CE1412" s="22"/>
      <c r="CF1412" s="22"/>
      <c r="CG1412" s="22"/>
      <c r="CH1412" s="22"/>
      <c r="CI1412" s="22"/>
      <c r="CJ1412" s="22"/>
      <c r="CK1412" s="22"/>
      <c r="CL1412" s="22"/>
      <c r="CM1412" s="22"/>
      <c r="CN1412" s="22"/>
      <c r="CO1412" s="22"/>
      <c r="CP1412" s="22"/>
      <c r="CQ1412" s="22"/>
      <c r="CR1412" s="22"/>
      <c r="CS1412" s="22"/>
      <c r="CT1412" s="22"/>
      <c r="CU1412" s="22"/>
      <c r="CV1412" s="22"/>
      <c r="CW1412" s="22"/>
      <c r="CX1412" s="22"/>
      <c r="CY1412" s="22"/>
      <c r="CZ1412" s="22"/>
      <c r="DA1412" s="22"/>
      <c r="DB1412" s="22"/>
      <c r="DC1412" s="22"/>
      <c r="DD1412" s="22"/>
      <c r="DE1412" s="22"/>
      <c r="DF1412" s="22"/>
      <c r="DG1412" s="22"/>
      <c r="DH1412" s="22"/>
      <c r="DI1412" s="22"/>
      <c r="DJ1412" s="22"/>
      <c r="DK1412" s="22"/>
      <c r="DL1412" s="22"/>
      <c r="DM1412" s="22"/>
      <c r="DN1412" s="22"/>
      <c r="DO1412" s="22"/>
      <c r="DP1412" s="22"/>
      <c r="DQ1412" s="22"/>
      <c r="DR1412" s="22"/>
      <c r="DS1412" s="22"/>
      <c r="DT1412" s="22"/>
      <c r="DU1412" s="22"/>
      <c r="DV1412" s="22"/>
      <c r="DW1412" s="22"/>
      <c r="DX1412" s="22"/>
      <c r="DY1412" s="22"/>
      <c r="DZ1412" s="22"/>
      <c r="EA1412" s="22"/>
      <c r="EB1412" s="22"/>
      <c r="EC1412" s="22"/>
      <c r="ED1412" s="22"/>
      <c r="EE1412" s="22"/>
      <c r="EF1412" s="22"/>
      <c r="EG1412" s="22"/>
      <c r="EH1412" s="22"/>
      <c r="EI1412" s="22"/>
      <c r="EJ1412" s="22"/>
      <c r="EK1412" s="22"/>
      <c r="EL1412" s="22"/>
      <c r="EM1412" s="22"/>
      <c r="EN1412" s="22"/>
      <c r="EO1412" s="22"/>
      <c r="EP1412" s="22"/>
      <c r="EQ1412" s="22"/>
      <c r="ER1412" s="22"/>
      <c r="ES1412" s="22"/>
      <c r="ET1412" s="22"/>
      <c r="EU1412" s="22"/>
      <c r="EV1412" s="22"/>
      <c r="EW1412" s="22"/>
      <c r="EX1412" s="22"/>
      <c r="EY1412" s="22"/>
      <c r="EZ1412" s="22"/>
      <c r="FA1412" s="22"/>
      <c r="FB1412" s="22"/>
      <c r="FC1412" s="22"/>
      <c r="FD1412" s="22"/>
      <c r="FE1412" s="22"/>
      <c r="FF1412" s="22"/>
      <c r="FG1412" s="22"/>
      <c r="FH1412" s="22"/>
      <c r="FI1412" s="22"/>
      <c r="FJ1412" s="22"/>
      <c r="FK1412" s="22"/>
      <c r="FL1412" s="22"/>
      <c r="FM1412" s="22"/>
      <c r="FN1412" s="22"/>
      <c r="FO1412" s="22"/>
      <c r="FP1412" s="22"/>
    </row>
    <row r="1413" spans="1:172" ht="15">
      <c r="A1413" s="65"/>
      <c r="B1413" s="22"/>
      <c r="C1413" s="22"/>
      <c r="D1413" s="22"/>
      <c r="E1413" s="22"/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22"/>
      <c r="AH1413" s="22"/>
      <c r="AI1413" s="22"/>
      <c r="AJ1413" s="22"/>
      <c r="AK1413" s="22"/>
      <c r="AL1413" s="22"/>
      <c r="AM1413" s="22"/>
      <c r="AN1413" s="22"/>
      <c r="AO1413" s="22"/>
      <c r="AP1413" s="22"/>
      <c r="AQ1413" s="22"/>
      <c r="AR1413" s="22"/>
      <c r="AS1413" s="22"/>
      <c r="AT1413" s="22"/>
      <c r="AU1413" s="22"/>
      <c r="AV1413" s="22"/>
      <c r="AW1413" s="22"/>
      <c r="AX1413" s="22"/>
      <c r="AY1413" s="22"/>
      <c r="AZ1413" s="22"/>
      <c r="BA1413" s="22"/>
      <c r="BB1413" s="22"/>
      <c r="BC1413" s="22"/>
      <c r="BD1413" s="22"/>
      <c r="BE1413" s="22"/>
      <c r="BF1413" s="22"/>
      <c r="BG1413" s="22"/>
      <c r="BH1413" s="22"/>
      <c r="BI1413" s="22"/>
      <c r="BJ1413" s="22"/>
      <c r="BK1413" s="22"/>
      <c r="BL1413" s="22"/>
      <c r="BM1413" s="22"/>
      <c r="BN1413" s="22"/>
      <c r="BO1413" s="22"/>
      <c r="BP1413" s="22"/>
      <c r="BQ1413" s="22"/>
      <c r="BR1413" s="22"/>
      <c r="BS1413" s="22"/>
      <c r="BT1413" s="22"/>
      <c r="BU1413" s="22"/>
      <c r="BV1413" s="22"/>
      <c r="BW1413" s="22"/>
      <c r="BX1413" s="22"/>
      <c r="BY1413" s="22"/>
      <c r="BZ1413" s="22"/>
      <c r="CA1413" s="22"/>
      <c r="CB1413" s="22"/>
      <c r="CC1413" s="22"/>
      <c r="CD1413" s="22"/>
      <c r="CE1413" s="22"/>
      <c r="CF1413" s="22"/>
      <c r="CG1413" s="22"/>
      <c r="CH1413" s="22"/>
      <c r="CI1413" s="22"/>
      <c r="CJ1413" s="22"/>
      <c r="CK1413" s="22"/>
      <c r="CL1413" s="22"/>
      <c r="CM1413" s="22"/>
      <c r="CN1413" s="22"/>
      <c r="CO1413" s="22"/>
      <c r="CP1413" s="22"/>
      <c r="CQ1413" s="22"/>
      <c r="CR1413" s="22"/>
      <c r="CS1413" s="22"/>
      <c r="CT1413" s="22"/>
      <c r="CU1413" s="22"/>
      <c r="CV1413" s="22"/>
      <c r="CW1413" s="22"/>
      <c r="CX1413" s="22"/>
      <c r="CY1413" s="22"/>
      <c r="CZ1413" s="22"/>
      <c r="DA1413" s="22"/>
      <c r="DB1413" s="22"/>
      <c r="DC1413" s="22"/>
      <c r="DD1413" s="22"/>
      <c r="DE1413" s="22"/>
      <c r="DF1413" s="22"/>
      <c r="DG1413" s="22"/>
      <c r="DH1413" s="22"/>
      <c r="DI1413" s="22"/>
      <c r="DJ1413" s="22"/>
      <c r="DK1413" s="22"/>
      <c r="DL1413" s="22"/>
      <c r="DM1413" s="22"/>
      <c r="DN1413" s="22"/>
      <c r="DO1413" s="22"/>
      <c r="DP1413" s="22"/>
      <c r="DQ1413" s="22"/>
      <c r="DR1413" s="22"/>
      <c r="DS1413" s="22"/>
      <c r="DT1413" s="22"/>
      <c r="DU1413" s="22"/>
      <c r="DV1413" s="22"/>
      <c r="DW1413" s="22"/>
      <c r="DX1413" s="22"/>
      <c r="DY1413" s="22"/>
      <c r="DZ1413" s="22"/>
      <c r="EA1413" s="22"/>
      <c r="EB1413" s="22"/>
      <c r="EC1413" s="22"/>
      <c r="ED1413" s="22"/>
      <c r="EE1413" s="22"/>
      <c r="EF1413" s="22"/>
      <c r="EG1413" s="22"/>
      <c r="EH1413" s="22"/>
      <c r="EI1413" s="22"/>
      <c r="EJ1413" s="22"/>
      <c r="EK1413" s="22"/>
      <c r="EL1413" s="22"/>
      <c r="EM1413" s="22"/>
      <c r="EN1413" s="22"/>
      <c r="EO1413" s="22"/>
      <c r="EP1413" s="22"/>
      <c r="EQ1413" s="22"/>
      <c r="ER1413" s="22"/>
      <c r="ES1413" s="22"/>
      <c r="ET1413" s="22"/>
      <c r="EU1413" s="22"/>
      <c r="EV1413" s="22"/>
      <c r="EW1413" s="22"/>
      <c r="EX1413" s="22"/>
      <c r="EY1413" s="22"/>
      <c r="EZ1413" s="22"/>
      <c r="FA1413" s="22"/>
      <c r="FB1413" s="22"/>
      <c r="FC1413" s="22"/>
      <c r="FD1413" s="22"/>
      <c r="FE1413" s="22"/>
      <c r="FF1413" s="22"/>
      <c r="FG1413" s="22"/>
      <c r="FH1413" s="22"/>
      <c r="FI1413" s="22"/>
      <c r="FJ1413" s="22"/>
      <c r="FK1413" s="22"/>
      <c r="FL1413" s="22"/>
      <c r="FM1413" s="22"/>
      <c r="FN1413" s="22"/>
      <c r="FO1413" s="22"/>
      <c r="FP1413" s="22"/>
    </row>
    <row r="1414" spans="1:172" ht="15">
      <c r="A1414" s="65"/>
      <c r="B1414" s="22"/>
      <c r="C1414" s="22"/>
      <c r="D1414" s="22"/>
      <c r="E1414" s="22"/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22"/>
      <c r="AH1414" s="22"/>
      <c r="AI1414" s="22"/>
      <c r="AJ1414" s="22"/>
      <c r="AK1414" s="22"/>
      <c r="AL1414" s="22"/>
      <c r="AM1414" s="22"/>
      <c r="AN1414" s="22"/>
      <c r="AO1414" s="22"/>
      <c r="AP1414" s="22"/>
      <c r="AQ1414" s="22"/>
      <c r="AR1414" s="22"/>
      <c r="AS1414" s="22"/>
      <c r="AT1414" s="22"/>
      <c r="AU1414" s="22"/>
      <c r="AV1414" s="22"/>
      <c r="AW1414" s="22"/>
      <c r="AX1414" s="22"/>
      <c r="AY1414" s="22"/>
      <c r="AZ1414" s="22"/>
      <c r="BA1414" s="22"/>
      <c r="BB1414" s="22"/>
      <c r="BC1414" s="22"/>
      <c r="BD1414" s="22"/>
      <c r="BE1414" s="22"/>
      <c r="BF1414" s="22"/>
      <c r="BG1414" s="22"/>
      <c r="BH1414" s="22"/>
      <c r="BI1414" s="22"/>
      <c r="BJ1414" s="22"/>
      <c r="BK1414" s="22"/>
      <c r="BL1414" s="22"/>
      <c r="BM1414" s="22"/>
      <c r="BN1414" s="22"/>
      <c r="BO1414" s="22"/>
      <c r="BP1414" s="22"/>
      <c r="BQ1414" s="22"/>
      <c r="BR1414" s="22"/>
      <c r="BS1414" s="22"/>
      <c r="BT1414" s="22"/>
      <c r="BU1414" s="22"/>
      <c r="BV1414" s="22"/>
      <c r="BW1414" s="22"/>
      <c r="BX1414" s="22"/>
      <c r="BY1414" s="22"/>
      <c r="BZ1414" s="22"/>
      <c r="CA1414" s="22"/>
      <c r="CB1414" s="22"/>
      <c r="CC1414" s="22"/>
      <c r="CD1414" s="22"/>
      <c r="CE1414" s="22"/>
      <c r="CF1414" s="22"/>
      <c r="CG1414" s="22"/>
      <c r="CH1414" s="22"/>
      <c r="CI1414" s="22"/>
      <c r="CJ1414" s="22"/>
      <c r="CK1414" s="22"/>
      <c r="CL1414" s="22"/>
      <c r="CM1414" s="22"/>
      <c r="CN1414" s="22"/>
      <c r="CO1414" s="22"/>
      <c r="CP1414" s="22"/>
      <c r="CQ1414" s="22"/>
      <c r="CR1414" s="22"/>
      <c r="CS1414" s="22"/>
      <c r="CT1414" s="22"/>
      <c r="CU1414" s="22"/>
      <c r="CV1414" s="22"/>
      <c r="CW1414" s="22"/>
      <c r="CX1414" s="22"/>
      <c r="CY1414" s="22"/>
      <c r="CZ1414" s="22"/>
      <c r="DA1414" s="22"/>
      <c r="DB1414" s="22"/>
      <c r="DC1414" s="22"/>
      <c r="DD1414" s="22"/>
      <c r="DE1414" s="22"/>
      <c r="DF1414" s="22"/>
      <c r="DG1414" s="22"/>
      <c r="DH1414" s="22"/>
      <c r="DI1414" s="22"/>
      <c r="DJ1414" s="22"/>
      <c r="DK1414" s="22"/>
      <c r="DL1414" s="22"/>
      <c r="DM1414" s="22"/>
      <c r="DN1414" s="22"/>
      <c r="DO1414" s="22"/>
      <c r="DP1414" s="22"/>
      <c r="DQ1414" s="22"/>
      <c r="DR1414" s="22"/>
      <c r="DS1414" s="22"/>
      <c r="DT1414" s="22"/>
      <c r="DU1414" s="22"/>
      <c r="DV1414" s="22"/>
      <c r="DW1414" s="22"/>
      <c r="DX1414" s="22"/>
      <c r="DY1414" s="22"/>
      <c r="DZ1414" s="22"/>
      <c r="EA1414" s="22"/>
      <c r="EB1414" s="22"/>
      <c r="EC1414" s="22"/>
      <c r="ED1414" s="22"/>
      <c r="EE1414" s="22"/>
      <c r="EF1414" s="22"/>
      <c r="EG1414" s="22"/>
      <c r="EH1414" s="22"/>
      <c r="EI1414" s="22"/>
      <c r="EJ1414" s="22"/>
      <c r="EK1414" s="22"/>
      <c r="EL1414" s="22"/>
      <c r="EM1414" s="22"/>
      <c r="EN1414" s="22"/>
      <c r="EO1414" s="22"/>
      <c r="EP1414" s="22"/>
      <c r="EQ1414" s="22"/>
      <c r="ER1414" s="22"/>
      <c r="ES1414" s="22"/>
      <c r="ET1414" s="22"/>
      <c r="EU1414" s="22"/>
      <c r="EV1414" s="22"/>
      <c r="EW1414" s="22"/>
      <c r="EX1414" s="22"/>
      <c r="EY1414" s="22"/>
      <c r="EZ1414" s="22"/>
      <c r="FA1414" s="22"/>
      <c r="FB1414" s="22"/>
      <c r="FC1414" s="22"/>
      <c r="FD1414" s="22"/>
      <c r="FE1414" s="22"/>
      <c r="FF1414" s="22"/>
      <c r="FG1414" s="22"/>
      <c r="FH1414" s="22"/>
      <c r="FI1414" s="22"/>
      <c r="FJ1414" s="22"/>
      <c r="FK1414" s="22"/>
      <c r="FL1414" s="22"/>
      <c r="FM1414" s="22"/>
      <c r="FN1414" s="22"/>
      <c r="FO1414" s="22"/>
      <c r="FP1414" s="22"/>
    </row>
    <row r="1415" spans="1:172" ht="15">
      <c r="A1415" s="65"/>
      <c r="B1415" s="22"/>
      <c r="C1415" s="22"/>
      <c r="D1415" s="22"/>
      <c r="E1415" s="22"/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22"/>
      <c r="AH1415" s="22"/>
      <c r="AI1415" s="22"/>
      <c r="AJ1415" s="22"/>
      <c r="AK1415" s="22"/>
      <c r="AL1415" s="22"/>
      <c r="AM1415" s="22"/>
      <c r="AN1415" s="22"/>
      <c r="AO1415" s="22"/>
      <c r="AP1415" s="22"/>
      <c r="AQ1415" s="22"/>
      <c r="AR1415" s="22"/>
      <c r="AS1415" s="22"/>
      <c r="AT1415" s="22"/>
      <c r="AU1415" s="22"/>
      <c r="AV1415" s="22"/>
      <c r="AW1415" s="22"/>
      <c r="AX1415" s="22"/>
      <c r="AY1415" s="22"/>
      <c r="AZ1415" s="22"/>
      <c r="BA1415" s="22"/>
      <c r="BB1415" s="22"/>
      <c r="BC1415" s="22"/>
      <c r="BD1415" s="22"/>
      <c r="BE1415" s="22"/>
      <c r="BF1415" s="22"/>
      <c r="BG1415" s="22"/>
      <c r="BH1415" s="22"/>
      <c r="BI1415" s="22"/>
      <c r="BJ1415" s="22"/>
      <c r="BK1415" s="22"/>
      <c r="BL1415" s="22"/>
      <c r="BM1415" s="22"/>
      <c r="BN1415" s="22"/>
      <c r="BO1415" s="22"/>
      <c r="BP1415" s="22"/>
      <c r="BQ1415" s="22"/>
      <c r="BR1415" s="22"/>
      <c r="BS1415" s="22"/>
      <c r="BT1415" s="22"/>
      <c r="BU1415" s="22"/>
      <c r="BV1415" s="22"/>
      <c r="BW1415" s="22"/>
      <c r="BX1415" s="22"/>
      <c r="BY1415" s="22"/>
      <c r="BZ1415" s="22"/>
      <c r="CA1415" s="22"/>
      <c r="CB1415" s="22"/>
      <c r="CC1415" s="22"/>
      <c r="CD1415" s="22"/>
      <c r="CE1415" s="22"/>
      <c r="CF1415" s="22"/>
      <c r="CG1415" s="22"/>
      <c r="CH1415" s="22"/>
      <c r="CI1415" s="22"/>
      <c r="CJ1415" s="22"/>
      <c r="CK1415" s="22"/>
      <c r="CL1415" s="22"/>
      <c r="CM1415" s="22"/>
      <c r="CN1415" s="22"/>
      <c r="CO1415" s="22"/>
      <c r="CP1415" s="22"/>
      <c r="CQ1415" s="22"/>
      <c r="CR1415" s="22"/>
      <c r="CS1415" s="22"/>
      <c r="CT1415" s="22"/>
      <c r="CU1415" s="22"/>
      <c r="CV1415" s="22"/>
      <c r="CW1415" s="22"/>
      <c r="CX1415" s="22"/>
      <c r="CY1415" s="22"/>
      <c r="CZ1415" s="22"/>
      <c r="DA1415" s="22"/>
      <c r="DB1415" s="22"/>
      <c r="DC1415" s="22"/>
      <c r="DD1415" s="22"/>
      <c r="DE1415" s="22"/>
      <c r="DF1415" s="22"/>
      <c r="DG1415" s="22"/>
      <c r="DH1415" s="22"/>
      <c r="DI1415" s="22"/>
      <c r="DJ1415" s="22"/>
      <c r="DK1415" s="22"/>
      <c r="DL1415" s="22"/>
      <c r="DM1415" s="22"/>
      <c r="DN1415" s="22"/>
      <c r="DO1415" s="22"/>
      <c r="DP1415" s="22"/>
      <c r="DQ1415" s="22"/>
      <c r="DR1415" s="22"/>
      <c r="DS1415" s="22"/>
      <c r="DT1415" s="22"/>
      <c r="DU1415" s="22"/>
      <c r="DV1415" s="22"/>
      <c r="DW1415" s="22"/>
      <c r="DX1415" s="22"/>
      <c r="DY1415" s="22"/>
      <c r="DZ1415" s="22"/>
      <c r="EA1415" s="22"/>
      <c r="EB1415" s="22"/>
      <c r="EC1415" s="22"/>
      <c r="ED1415" s="22"/>
      <c r="EE1415" s="22"/>
      <c r="EF1415" s="22"/>
      <c r="EG1415" s="22"/>
      <c r="EH1415" s="22"/>
      <c r="EI1415" s="22"/>
      <c r="EJ1415" s="22"/>
      <c r="EK1415" s="22"/>
      <c r="EL1415" s="22"/>
      <c r="EM1415" s="22"/>
      <c r="EN1415" s="22"/>
      <c r="EO1415" s="22"/>
      <c r="EP1415" s="22"/>
      <c r="EQ1415" s="22"/>
      <c r="ER1415" s="22"/>
      <c r="ES1415" s="22"/>
      <c r="ET1415" s="22"/>
      <c r="EU1415" s="22"/>
      <c r="EV1415" s="22"/>
      <c r="EW1415" s="22"/>
      <c r="EX1415" s="22"/>
      <c r="EY1415" s="22"/>
      <c r="EZ1415" s="22"/>
      <c r="FA1415" s="22"/>
      <c r="FB1415" s="22"/>
      <c r="FC1415" s="22"/>
      <c r="FD1415" s="22"/>
      <c r="FE1415" s="22"/>
      <c r="FF1415" s="22"/>
      <c r="FG1415" s="22"/>
      <c r="FH1415" s="22"/>
      <c r="FI1415" s="22"/>
      <c r="FJ1415" s="22"/>
      <c r="FK1415" s="22"/>
      <c r="FL1415" s="22"/>
      <c r="FM1415" s="22"/>
      <c r="FN1415" s="22"/>
      <c r="FO1415" s="22"/>
      <c r="FP1415" s="22"/>
    </row>
    <row r="1416" spans="1:172" ht="15">
      <c r="A1416" s="65"/>
      <c r="B1416" s="22"/>
      <c r="C1416" s="22"/>
      <c r="D1416" s="22"/>
      <c r="E1416" s="22"/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22"/>
      <c r="AH1416" s="22"/>
      <c r="AI1416" s="22"/>
      <c r="AJ1416" s="22"/>
      <c r="AK1416" s="22"/>
      <c r="AL1416" s="22"/>
      <c r="AM1416" s="22"/>
      <c r="AN1416" s="22"/>
      <c r="AO1416" s="22"/>
      <c r="AP1416" s="22"/>
      <c r="AQ1416" s="22"/>
      <c r="AR1416" s="22"/>
      <c r="AS1416" s="22"/>
      <c r="AT1416" s="22"/>
      <c r="AU1416" s="22"/>
      <c r="AV1416" s="22"/>
      <c r="AW1416" s="22"/>
      <c r="AX1416" s="22"/>
      <c r="AY1416" s="22"/>
      <c r="AZ1416" s="22"/>
      <c r="BA1416" s="22"/>
      <c r="BB1416" s="22"/>
      <c r="BC1416" s="22"/>
      <c r="BD1416" s="22"/>
      <c r="BE1416" s="22"/>
      <c r="BF1416" s="22"/>
      <c r="BG1416" s="22"/>
      <c r="BH1416" s="22"/>
      <c r="BI1416" s="22"/>
      <c r="BJ1416" s="22"/>
      <c r="BK1416" s="22"/>
      <c r="BL1416" s="22"/>
      <c r="BM1416" s="22"/>
      <c r="BN1416" s="22"/>
      <c r="BO1416" s="22"/>
      <c r="BP1416" s="22"/>
      <c r="BQ1416" s="22"/>
      <c r="BR1416" s="22"/>
      <c r="BS1416" s="22"/>
      <c r="BT1416" s="22"/>
      <c r="BU1416" s="22"/>
      <c r="BV1416" s="22"/>
      <c r="BW1416" s="22"/>
      <c r="BX1416" s="22"/>
      <c r="BY1416" s="22"/>
      <c r="BZ1416" s="22"/>
      <c r="CA1416" s="22"/>
      <c r="CB1416" s="22"/>
      <c r="CC1416" s="22"/>
      <c r="CD1416" s="22"/>
      <c r="CE1416" s="22"/>
      <c r="CF1416" s="22"/>
      <c r="CG1416" s="22"/>
      <c r="CH1416" s="22"/>
      <c r="CI1416" s="22"/>
      <c r="CJ1416" s="22"/>
      <c r="CK1416" s="22"/>
      <c r="CL1416" s="22"/>
      <c r="CM1416" s="22"/>
      <c r="CN1416" s="22"/>
      <c r="CO1416" s="22"/>
      <c r="CP1416" s="22"/>
      <c r="CQ1416" s="22"/>
      <c r="CR1416" s="22"/>
      <c r="CS1416" s="22"/>
      <c r="CT1416" s="22"/>
      <c r="CU1416" s="22"/>
      <c r="CV1416" s="22"/>
      <c r="CW1416" s="22"/>
      <c r="CX1416" s="22"/>
      <c r="CY1416" s="22"/>
      <c r="CZ1416" s="22"/>
      <c r="DA1416" s="22"/>
      <c r="DB1416" s="22"/>
      <c r="DC1416" s="22"/>
      <c r="DD1416" s="22"/>
      <c r="DE1416" s="22"/>
      <c r="DF1416" s="22"/>
      <c r="DG1416" s="22"/>
      <c r="DH1416" s="22"/>
      <c r="DI1416" s="22"/>
      <c r="DJ1416" s="22"/>
      <c r="DK1416" s="22"/>
      <c r="DL1416" s="22"/>
      <c r="DM1416" s="22"/>
      <c r="DN1416" s="22"/>
      <c r="DO1416" s="22"/>
      <c r="DP1416" s="22"/>
      <c r="DQ1416" s="22"/>
      <c r="DR1416" s="22"/>
      <c r="DS1416" s="22"/>
      <c r="DT1416" s="22"/>
      <c r="DU1416" s="22"/>
      <c r="DV1416" s="22"/>
      <c r="DW1416" s="22"/>
      <c r="DX1416" s="22"/>
      <c r="DY1416" s="22"/>
      <c r="DZ1416" s="22"/>
      <c r="EA1416" s="22"/>
      <c r="EB1416" s="22"/>
      <c r="EC1416" s="22"/>
      <c r="ED1416" s="22"/>
      <c r="EE1416" s="22"/>
      <c r="EF1416" s="22"/>
      <c r="EG1416" s="22"/>
      <c r="EH1416" s="22"/>
      <c r="EI1416" s="22"/>
      <c r="EJ1416" s="22"/>
      <c r="EK1416" s="22"/>
      <c r="EL1416" s="22"/>
      <c r="EM1416" s="22"/>
      <c r="EN1416" s="22"/>
      <c r="EO1416" s="22"/>
      <c r="EP1416" s="22"/>
      <c r="EQ1416" s="22"/>
      <c r="ER1416" s="22"/>
      <c r="ES1416" s="22"/>
      <c r="ET1416" s="22"/>
      <c r="EU1416" s="22"/>
      <c r="EV1416" s="22"/>
      <c r="EW1416" s="22"/>
      <c r="EX1416" s="22"/>
      <c r="EY1416" s="22"/>
      <c r="EZ1416" s="22"/>
      <c r="FA1416" s="22"/>
      <c r="FB1416" s="22"/>
      <c r="FC1416" s="22"/>
      <c r="FD1416" s="22"/>
      <c r="FE1416" s="22"/>
      <c r="FF1416" s="22"/>
      <c r="FG1416" s="22"/>
      <c r="FH1416" s="22"/>
      <c r="FI1416" s="22"/>
      <c r="FJ1416" s="22"/>
      <c r="FK1416" s="22"/>
      <c r="FL1416" s="22"/>
      <c r="FM1416" s="22"/>
      <c r="FN1416" s="22"/>
      <c r="FO1416" s="22"/>
      <c r="FP1416" s="22"/>
    </row>
    <row r="1417" spans="1:172" ht="15">
      <c r="A1417" s="65"/>
      <c r="B1417" s="22"/>
      <c r="C1417" s="22"/>
      <c r="D1417" s="22"/>
      <c r="E1417" s="22"/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22"/>
      <c r="AH1417" s="22"/>
      <c r="AI1417" s="22"/>
      <c r="AJ1417" s="22"/>
      <c r="AK1417" s="22"/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22"/>
      <c r="AX1417" s="22"/>
      <c r="AY1417" s="22"/>
      <c r="AZ1417" s="22"/>
      <c r="BA1417" s="22"/>
      <c r="BB1417" s="22"/>
      <c r="BC1417" s="22"/>
      <c r="BD1417" s="22"/>
      <c r="BE1417" s="22"/>
      <c r="BF1417" s="22"/>
      <c r="BG1417" s="22"/>
      <c r="BH1417" s="22"/>
      <c r="BI1417" s="22"/>
      <c r="BJ1417" s="22"/>
      <c r="BK1417" s="22"/>
      <c r="BL1417" s="22"/>
      <c r="BM1417" s="22"/>
      <c r="BN1417" s="22"/>
      <c r="BO1417" s="22"/>
      <c r="BP1417" s="22"/>
      <c r="BQ1417" s="22"/>
      <c r="BR1417" s="22"/>
      <c r="BS1417" s="22"/>
      <c r="BT1417" s="22"/>
      <c r="BU1417" s="22"/>
      <c r="BV1417" s="22"/>
      <c r="BW1417" s="22"/>
      <c r="BX1417" s="22"/>
      <c r="BY1417" s="22"/>
      <c r="BZ1417" s="22"/>
      <c r="CA1417" s="22"/>
      <c r="CB1417" s="22"/>
      <c r="CC1417" s="22"/>
      <c r="CD1417" s="22"/>
      <c r="CE1417" s="22"/>
      <c r="CF1417" s="22"/>
      <c r="CG1417" s="22"/>
      <c r="CH1417" s="22"/>
      <c r="CI1417" s="22"/>
      <c r="CJ1417" s="22"/>
      <c r="CK1417" s="22"/>
      <c r="CL1417" s="22"/>
      <c r="CM1417" s="22"/>
      <c r="CN1417" s="22"/>
      <c r="CO1417" s="22"/>
      <c r="CP1417" s="22"/>
      <c r="CQ1417" s="22"/>
      <c r="CR1417" s="22"/>
      <c r="CS1417" s="22"/>
      <c r="CT1417" s="22"/>
      <c r="CU1417" s="22"/>
      <c r="CV1417" s="22"/>
      <c r="CW1417" s="22"/>
      <c r="CX1417" s="22"/>
      <c r="CY1417" s="22"/>
      <c r="CZ1417" s="22"/>
      <c r="DA1417" s="22"/>
      <c r="DB1417" s="22"/>
      <c r="DC1417" s="22"/>
      <c r="DD1417" s="22"/>
      <c r="DE1417" s="22"/>
      <c r="DF1417" s="22"/>
      <c r="DG1417" s="22"/>
      <c r="DH1417" s="22"/>
      <c r="DI1417" s="22"/>
      <c r="DJ1417" s="22"/>
      <c r="DK1417" s="22"/>
      <c r="DL1417" s="22"/>
      <c r="DM1417" s="22"/>
      <c r="DN1417" s="22"/>
      <c r="DO1417" s="22"/>
      <c r="DP1417" s="22"/>
      <c r="DQ1417" s="22"/>
      <c r="DR1417" s="22"/>
      <c r="DS1417" s="22"/>
      <c r="DT1417" s="22"/>
      <c r="DU1417" s="22"/>
      <c r="DV1417" s="22"/>
      <c r="DW1417" s="22"/>
      <c r="DX1417" s="22"/>
      <c r="DY1417" s="22"/>
      <c r="DZ1417" s="22"/>
      <c r="EA1417" s="22"/>
      <c r="EB1417" s="22"/>
      <c r="EC1417" s="22"/>
      <c r="ED1417" s="22"/>
      <c r="EE1417" s="22"/>
      <c r="EF1417" s="22"/>
      <c r="EG1417" s="22"/>
      <c r="EH1417" s="22"/>
      <c r="EI1417" s="22"/>
      <c r="EJ1417" s="22"/>
      <c r="EK1417" s="22"/>
      <c r="EL1417" s="22"/>
      <c r="EM1417" s="22"/>
      <c r="EN1417" s="22"/>
      <c r="EO1417" s="22"/>
      <c r="EP1417" s="22"/>
      <c r="EQ1417" s="22"/>
      <c r="ER1417" s="22"/>
      <c r="ES1417" s="22"/>
      <c r="ET1417" s="22"/>
      <c r="EU1417" s="22"/>
      <c r="EV1417" s="22"/>
      <c r="EW1417" s="22"/>
      <c r="EX1417" s="22"/>
      <c r="EY1417" s="22"/>
      <c r="EZ1417" s="22"/>
      <c r="FA1417" s="22"/>
      <c r="FB1417" s="22"/>
      <c r="FC1417" s="22"/>
      <c r="FD1417" s="22"/>
      <c r="FE1417" s="22"/>
      <c r="FF1417" s="22"/>
      <c r="FG1417" s="22"/>
      <c r="FH1417" s="22"/>
      <c r="FI1417" s="22"/>
      <c r="FJ1417" s="22"/>
      <c r="FK1417" s="22"/>
      <c r="FL1417" s="22"/>
      <c r="FM1417" s="22"/>
      <c r="FN1417" s="22"/>
      <c r="FO1417" s="22"/>
      <c r="FP1417" s="22"/>
    </row>
    <row r="1418" spans="1:172" ht="15">
      <c r="A1418" s="65"/>
      <c r="B1418" s="22"/>
      <c r="C1418" s="22"/>
      <c r="D1418" s="22"/>
      <c r="E1418" s="22"/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22"/>
      <c r="AH1418" s="22"/>
      <c r="AI1418" s="22"/>
      <c r="AJ1418" s="22"/>
      <c r="AK1418" s="22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/>
      <c r="AV1418" s="22"/>
      <c r="AW1418" s="22"/>
      <c r="AX1418" s="22"/>
      <c r="AY1418" s="22"/>
      <c r="AZ1418" s="22"/>
      <c r="BA1418" s="22"/>
      <c r="BB1418" s="22"/>
      <c r="BC1418" s="22"/>
      <c r="BD1418" s="22"/>
      <c r="BE1418" s="22"/>
      <c r="BF1418" s="22"/>
      <c r="BG1418" s="22"/>
      <c r="BH1418" s="22"/>
      <c r="BI1418" s="22"/>
      <c r="BJ1418" s="22"/>
      <c r="BK1418" s="22"/>
      <c r="BL1418" s="22"/>
      <c r="BM1418" s="22"/>
      <c r="BN1418" s="22"/>
      <c r="BO1418" s="22"/>
      <c r="BP1418" s="22"/>
      <c r="BQ1418" s="22"/>
      <c r="BR1418" s="22"/>
      <c r="BS1418" s="22"/>
      <c r="BT1418" s="22"/>
      <c r="BU1418" s="22"/>
      <c r="BV1418" s="22"/>
      <c r="BW1418" s="22"/>
      <c r="BX1418" s="22"/>
      <c r="BY1418" s="22"/>
      <c r="BZ1418" s="22"/>
      <c r="CA1418" s="22"/>
      <c r="CB1418" s="22"/>
      <c r="CC1418" s="22"/>
      <c r="CD1418" s="22"/>
      <c r="CE1418" s="22"/>
      <c r="CF1418" s="22"/>
      <c r="CG1418" s="22"/>
      <c r="CH1418" s="22"/>
      <c r="CI1418" s="22"/>
      <c r="CJ1418" s="22"/>
      <c r="CK1418" s="22"/>
      <c r="CL1418" s="22"/>
      <c r="CM1418" s="22"/>
      <c r="CN1418" s="22"/>
      <c r="CO1418" s="22"/>
      <c r="CP1418" s="22"/>
      <c r="CQ1418" s="22"/>
      <c r="CR1418" s="22"/>
      <c r="CS1418" s="22"/>
      <c r="CT1418" s="22"/>
      <c r="CU1418" s="22"/>
      <c r="CV1418" s="22"/>
      <c r="CW1418" s="22"/>
      <c r="CX1418" s="22"/>
      <c r="CY1418" s="22"/>
      <c r="CZ1418" s="22"/>
      <c r="DA1418" s="22"/>
      <c r="DB1418" s="22"/>
      <c r="DC1418" s="22"/>
      <c r="DD1418" s="22"/>
      <c r="DE1418" s="22"/>
      <c r="DF1418" s="22"/>
      <c r="DG1418" s="22"/>
      <c r="DH1418" s="22"/>
      <c r="DI1418" s="22"/>
      <c r="DJ1418" s="22"/>
      <c r="DK1418" s="22"/>
      <c r="DL1418" s="22"/>
      <c r="DM1418" s="22"/>
      <c r="DN1418" s="22"/>
      <c r="DO1418" s="22"/>
      <c r="DP1418" s="22"/>
      <c r="DQ1418" s="22"/>
      <c r="DR1418" s="22"/>
      <c r="DS1418" s="22"/>
      <c r="DT1418" s="22"/>
      <c r="DU1418" s="22"/>
      <c r="DV1418" s="22"/>
      <c r="DW1418" s="22"/>
      <c r="DX1418" s="22"/>
      <c r="DY1418" s="22"/>
      <c r="DZ1418" s="22"/>
      <c r="EA1418" s="22"/>
      <c r="EB1418" s="22"/>
      <c r="EC1418" s="22"/>
      <c r="ED1418" s="22"/>
      <c r="EE1418" s="22"/>
      <c r="EF1418" s="22"/>
      <c r="EG1418" s="22"/>
      <c r="EH1418" s="22"/>
      <c r="EI1418" s="22"/>
      <c r="EJ1418" s="22"/>
      <c r="EK1418" s="22"/>
      <c r="EL1418" s="22"/>
      <c r="EM1418" s="22"/>
      <c r="EN1418" s="22"/>
      <c r="EO1418" s="22"/>
      <c r="EP1418" s="22"/>
      <c r="EQ1418" s="22"/>
      <c r="ER1418" s="22"/>
      <c r="ES1418" s="22"/>
      <c r="ET1418" s="22"/>
      <c r="EU1418" s="22"/>
      <c r="EV1418" s="22"/>
      <c r="EW1418" s="22"/>
      <c r="EX1418" s="22"/>
      <c r="EY1418" s="22"/>
      <c r="EZ1418" s="22"/>
      <c r="FA1418" s="22"/>
      <c r="FB1418" s="22"/>
      <c r="FC1418" s="22"/>
      <c r="FD1418" s="22"/>
      <c r="FE1418" s="22"/>
      <c r="FF1418" s="22"/>
      <c r="FG1418" s="22"/>
      <c r="FH1418" s="22"/>
      <c r="FI1418" s="22"/>
      <c r="FJ1418" s="22"/>
      <c r="FK1418" s="22"/>
      <c r="FL1418" s="22"/>
      <c r="FM1418" s="22"/>
      <c r="FN1418" s="22"/>
      <c r="FO1418" s="22"/>
      <c r="FP1418" s="22"/>
    </row>
    <row r="1419" spans="1:172" ht="15">
      <c r="A1419" s="65"/>
      <c r="B1419" s="22"/>
      <c r="C1419" s="22"/>
      <c r="D1419" s="22"/>
      <c r="E1419" s="22"/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22"/>
      <c r="AH1419" s="22"/>
      <c r="AI1419" s="22"/>
      <c r="AJ1419" s="22"/>
      <c r="AK1419" s="22"/>
      <c r="AL1419" s="22"/>
      <c r="AM1419" s="22"/>
      <c r="AN1419" s="22"/>
      <c r="AO1419" s="22"/>
      <c r="AP1419" s="22"/>
      <c r="AQ1419" s="22"/>
      <c r="AR1419" s="22"/>
      <c r="AS1419" s="22"/>
      <c r="AT1419" s="22"/>
      <c r="AU1419" s="22"/>
      <c r="AV1419" s="22"/>
      <c r="AW1419" s="22"/>
      <c r="AX1419" s="22"/>
      <c r="AY1419" s="22"/>
      <c r="AZ1419" s="22"/>
      <c r="BA1419" s="22"/>
      <c r="BB1419" s="22"/>
      <c r="BC1419" s="22"/>
      <c r="BD1419" s="22"/>
      <c r="BE1419" s="22"/>
      <c r="BF1419" s="22"/>
      <c r="BG1419" s="22"/>
      <c r="BH1419" s="22"/>
      <c r="BI1419" s="22"/>
      <c r="BJ1419" s="22"/>
      <c r="BK1419" s="22"/>
      <c r="BL1419" s="22"/>
      <c r="BM1419" s="22"/>
      <c r="BN1419" s="22"/>
      <c r="BO1419" s="22"/>
      <c r="BP1419" s="22"/>
      <c r="BQ1419" s="22"/>
      <c r="BR1419" s="22"/>
      <c r="BS1419" s="22"/>
      <c r="BT1419" s="22"/>
      <c r="BU1419" s="22"/>
      <c r="BV1419" s="22"/>
      <c r="BW1419" s="22"/>
      <c r="BX1419" s="22"/>
      <c r="BY1419" s="22"/>
      <c r="BZ1419" s="22"/>
      <c r="CA1419" s="22"/>
      <c r="CB1419" s="22"/>
      <c r="CC1419" s="22"/>
      <c r="CD1419" s="22"/>
      <c r="CE1419" s="22"/>
      <c r="CF1419" s="22"/>
      <c r="CG1419" s="22"/>
      <c r="CH1419" s="22"/>
      <c r="CI1419" s="22"/>
      <c r="CJ1419" s="22"/>
      <c r="CK1419" s="22"/>
      <c r="CL1419" s="22"/>
      <c r="CM1419" s="22"/>
      <c r="CN1419" s="22"/>
      <c r="CO1419" s="22"/>
      <c r="CP1419" s="22"/>
      <c r="CQ1419" s="22"/>
      <c r="CR1419" s="22"/>
      <c r="CS1419" s="22"/>
      <c r="CT1419" s="22"/>
      <c r="CU1419" s="22"/>
      <c r="CV1419" s="22"/>
      <c r="CW1419" s="22"/>
      <c r="CX1419" s="22"/>
      <c r="CY1419" s="22"/>
      <c r="CZ1419" s="22"/>
      <c r="DA1419" s="22"/>
      <c r="DB1419" s="22"/>
      <c r="DC1419" s="22"/>
      <c r="DD1419" s="22"/>
      <c r="DE1419" s="22"/>
      <c r="DF1419" s="22"/>
      <c r="DG1419" s="22"/>
      <c r="DH1419" s="22"/>
      <c r="DI1419" s="22"/>
      <c r="DJ1419" s="22"/>
      <c r="DK1419" s="22"/>
      <c r="DL1419" s="22"/>
      <c r="DM1419" s="22"/>
      <c r="DN1419" s="22"/>
      <c r="DO1419" s="22"/>
      <c r="DP1419" s="22"/>
      <c r="DQ1419" s="22"/>
      <c r="DR1419" s="22"/>
      <c r="DS1419" s="22"/>
      <c r="DT1419" s="22"/>
      <c r="DU1419" s="22"/>
      <c r="DV1419" s="22"/>
      <c r="DW1419" s="22"/>
      <c r="DX1419" s="22"/>
      <c r="DY1419" s="22"/>
      <c r="DZ1419" s="22"/>
      <c r="EA1419" s="22"/>
      <c r="EB1419" s="22"/>
      <c r="EC1419" s="22"/>
      <c r="ED1419" s="22"/>
      <c r="EE1419" s="22"/>
      <c r="EF1419" s="22"/>
      <c r="EG1419" s="22"/>
      <c r="EH1419" s="22"/>
      <c r="EI1419" s="22"/>
      <c r="EJ1419" s="22"/>
      <c r="EK1419" s="22"/>
      <c r="EL1419" s="22"/>
      <c r="EM1419" s="22"/>
      <c r="EN1419" s="22"/>
      <c r="EO1419" s="22"/>
      <c r="EP1419" s="22"/>
      <c r="EQ1419" s="22"/>
      <c r="ER1419" s="22"/>
      <c r="ES1419" s="22"/>
      <c r="ET1419" s="22"/>
      <c r="EU1419" s="22"/>
      <c r="EV1419" s="22"/>
      <c r="EW1419" s="22"/>
      <c r="EX1419" s="22"/>
      <c r="EY1419" s="22"/>
      <c r="EZ1419" s="22"/>
      <c r="FA1419" s="22"/>
      <c r="FB1419" s="22"/>
      <c r="FC1419" s="22"/>
      <c r="FD1419" s="22"/>
      <c r="FE1419" s="22"/>
      <c r="FF1419" s="22"/>
      <c r="FG1419" s="22"/>
      <c r="FH1419" s="22"/>
      <c r="FI1419" s="22"/>
      <c r="FJ1419" s="22"/>
      <c r="FK1419" s="22"/>
      <c r="FL1419" s="22"/>
      <c r="FM1419" s="22"/>
      <c r="FN1419" s="22"/>
      <c r="FO1419" s="22"/>
      <c r="FP1419" s="22"/>
    </row>
    <row r="1420" spans="1:172" ht="15">
      <c r="A1420" s="65"/>
      <c r="B1420" s="22"/>
      <c r="C1420" s="22"/>
      <c r="D1420" s="22"/>
      <c r="E1420" s="22"/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/>
      <c r="AW1420" s="22"/>
      <c r="AX1420" s="22"/>
      <c r="AY1420" s="22"/>
      <c r="AZ1420" s="22"/>
      <c r="BA1420" s="22"/>
      <c r="BB1420" s="22"/>
      <c r="BC1420" s="22"/>
      <c r="BD1420" s="22"/>
      <c r="BE1420" s="22"/>
      <c r="BF1420" s="22"/>
      <c r="BG1420" s="22"/>
      <c r="BH1420" s="22"/>
      <c r="BI1420" s="22"/>
      <c r="BJ1420" s="22"/>
      <c r="BK1420" s="22"/>
      <c r="BL1420" s="22"/>
      <c r="BM1420" s="22"/>
      <c r="BN1420" s="22"/>
      <c r="BO1420" s="22"/>
      <c r="BP1420" s="22"/>
      <c r="BQ1420" s="22"/>
      <c r="BR1420" s="22"/>
      <c r="BS1420" s="22"/>
      <c r="BT1420" s="22"/>
      <c r="BU1420" s="22"/>
      <c r="BV1420" s="22"/>
      <c r="BW1420" s="22"/>
      <c r="BX1420" s="22"/>
      <c r="BY1420" s="22"/>
      <c r="BZ1420" s="22"/>
      <c r="CA1420" s="22"/>
      <c r="CB1420" s="22"/>
      <c r="CC1420" s="22"/>
      <c r="CD1420" s="22"/>
      <c r="CE1420" s="22"/>
      <c r="CF1420" s="22"/>
      <c r="CG1420" s="22"/>
      <c r="CH1420" s="22"/>
      <c r="CI1420" s="22"/>
      <c r="CJ1420" s="22"/>
      <c r="CK1420" s="22"/>
      <c r="CL1420" s="22"/>
      <c r="CM1420" s="22"/>
      <c r="CN1420" s="22"/>
      <c r="CO1420" s="22"/>
      <c r="CP1420" s="22"/>
      <c r="CQ1420" s="22"/>
      <c r="CR1420" s="22"/>
      <c r="CS1420" s="22"/>
      <c r="CT1420" s="22"/>
      <c r="CU1420" s="22"/>
      <c r="CV1420" s="22"/>
      <c r="CW1420" s="22"/>
      <c r="CX1420" s="22"/>
      <c r="CY1420" s="22"/>
      <c r="CZ1420" s="22"/>
      <c r="DA1420" s="22"/>
      <c r="DB1420" s="22"/>
      <c r="DC1420" s="22"/>
      <c r="DD1420" s="22"/>
      <c r="DE1420" s="22"/>
      <c r="DF1420" s="22"/>
      <c r="DG1420" s="22"/>
      <c r="DH1420" s="22"/>
      <c r="DI1420" s="22"/>
      <c r="DJ1420" s="22"/>
      <c r="DK1420" s="22"/>
      <c r="DL1420" s="22"/>
      <c r="DM1420" s="22"/>
      <c r="DN1420" s="22"/>
      <c r="DO1420" s="22"/>
      <c r="DP1420" s="22"/>
      <c r="DQ1420" s="22"/>
      <c r="DR1420" s="22"/>
      <c r="DS1420" s="22"/>
      <c r="DT1420" s="22"/>
      <c r="DU1420" s="22"/>
      <c r="DV1420" s="22"/>
      <c r="DW1420" s="22"/>
      <c r="DX1420" s="22"/>
      <c r="DY1420" s="22"/>
      <c r="DZ1420" s="22"/>
      <c r="EA1420" s="22"/>
      <c r="EB1420" s="22"/>
      <c r="EC1420" s="22"/>
      <c r="ED1420" s="22"/>
      <c r="EE1420" s="22"/>
      <c r="EF1420" s="22"/>
      <c r="EG1420" s="22"/>
      <c r="EH1420" s="22"/>
      <c r="EI1420" s="22"/>
      <c r="EJ1420" s="22"/>
      <c r="EK1420" s="22"/>
      <c r="EL1420" s="22"/>
      <c r="EM1420" s="22"/>
      <c r="EN1420" s="22"/>
      <c r="EO1420" s="22"/>
      <c r="EP1420" s="22"/>
      <c r="EQ1420" s="22"/>
      <c r="ER1420" s="22"/>
      <c r="ES1420" s="22"/>
      <c r="ET1420" s="22"/>
      <c r="EU1420" s="22"/>
      <c r="EV1420" s="22"/>
      <c r="EW1420" s="22"/>
      <c r="EX1420" s="22"/>
      <c r="EY1420" s="22"/>
      <c r="EZ1420" s="22"/>
      <c r="FA1420" s="22"/>
      <c r="FB1420" s="22"/>
      <c r="FC1420" s="22"/>
      <c r="FD1420" s="22"/>
      <c r="FE1420" s="22"/>
      <c r="FF1420" s="22"/>
      <c r="FG1420" s="22"/>
      <c r="FH1420" s="22"/>
      <c r="FI1420" s="22"/>
      <c r="FJ1420" s="22"/>
      <c r="FK1420" s="22"/>
      <c r="FL1420" s="22"/>
      <c r="FM1420" s="22"/>
      <c r="FN1420" s="22"/>
      <c r="FO1420" s="22"/>
      <c r="FP1420" s="22"/>
    </row>
    <row r="1421" spans="1:172" ht="15">
      <c r="A1421" s="65"/>
      <c r="B1421" s="22"/>
      <c r="C1421" s="22"/>
      <c r="D1421" s="22"/>
      <c r="E1421" s="22"/>
      <c r="F1421" s="22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22"/>
      <c r="AH1421" s="22"/>
      <c r="AI1421" s="22"/>
      <c r="AJ1421" s="22"/>
      <c r="AK1421" s="22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/>
      <c r="AV1421" s="22"/>
      <c r="AW1421" s="22"/>
      <c r="AX1421" s="22"/>
      <c r="AY1421" s="22"/>
      <c r="AZ1421" s="22"/>
      <c r="BA1421" s="22"/>
      <c r="BB1421" s="22"/>
      <c r="BC1421" s="22"/>
      <c r="BD1421" s="22"/>
      <c r="BE1421" s="22"/>
      <c r="BF1421" s="22"/>
      <c r="BG1421" s="22"/>
      <c r="BH1421" s="22"/>
      <c r="BI1421" s="22"/>
      <c r="BJ1421" s="22"/>
      <c r="BK1421" s="22"/>
      <c r="BL1421" s="22"/>
      <c r="BM1421" s="22"/>
      <c r="BN1421" s="22"/>
      <c r="BO1421" s="22"/>
      <c r="BP1421" s="22"/>
      <c r="BQ1421" s="22"/>
      <c r="BR1421" s="22"/>
      <c r="BS1421" s="22"/>
      <c r="BT1421" s="22"/>
      <c r="BU1421" s="22"/>
      <c r="BV1421" s="22"/>
      <c r="BW1421" s="22"/>
      <c r="BX1421" s="22"/>
      <c r="BY1421" s="22"/>
      <c r="BZ1421" s="22"/>
      <c r="CA1421" s="22"/>
      <c r="CB1421" s="22"/>
      <c r="CC1421" s="22"/>
      <c r="CD1421" s="22"/>
      <c r="CE1421" s="22"/>
      <c r="CF1421" s="22"/>
      <c r="CG1421" s="22"/>
      <c r="CH1421" s="22"/>
      <c r="CI1421" s="22"/>
      <c r="CJ1421" s="22"/>
      <c r="CK1421" s="22"/>
      <c r="CL1421" s="22"/>
      <c r="CM1421" s="22"/>
      <c r="CN1421" s="22"/>
      <c r="CO1421" s="22"/>
      <c r="CP1421" s="22"/>
      <c r="CQ1421" s="22"/>
      <c r="CR1421" s="22"/>
      <c r="CS1421" s="22"/>
      <c r="CT1421" s="22"/>
      <c r="CU1421" s="22"/>
      <c r="CV1421" s="22"/>
      <c r="CW1421" s="22"/>
      <c r="CX1421" s="22"/>
      <c r="CY1421" s="22"/>
      <c r="CZ1421" s="22"/>
      <c r="DA1421" s="22"/>
      <c r="DB1421" s="22"/>
      <c r="DC1421" s="22"/>
      <c r="DD1421" s="22"/>
      <c r="DE1421" s="22"/>
      <c r="DF1421" s="22"/>
      <c r="DG1421" s="22"/>
      <c r="DH1421" s="22"/>
      <c r="DI1421" s="22"/>
      <c r="DJ1421" s="22"/>
      <c r="DK1421" s="22"/>
      <c r="DL1421" s="22"/>
      <c r="DM1421" s="22"/>
      <c r="DN1421" s="22"/>
      <c r="DO1421" s="22"/>
      <c r="DP1421" s="22"/>
      <c r="DQ1421" s="22"/>
      <c r="DR1421" s="22"/>
      <c r="DS1421" s="22"/>
      <c r="DT1421" s="22"/>
      <c r="DU1421" s="22"/>
      <c r="DV1421" s="22"/>
      <c r="DW1421" s="22"/>
      <c r="DX1421" s="22"/>
      <c r="DY1421" s="22"/>
      <c r="DZ1421" s="22"/>
      <c r="EA1421" s="22"/>
      <c r="EB1421" s="22"/>
      <c r="EC1421" s="22"/>
      <c r="ED1421" s="22"/>
      <c r="EE1421" s="22"/>
      <c r="EF1421" s="22"/>
      <c r="EG1421" s="22"/>
      <c r="EH1421" s="22"/>
      <c r="EI1421" s="22"/>
      <c r="EJ1421" s="22"/>
      <c r="EK1421" s="22"/>
      <c r="EL1421" s="22"/>
      <c r="EM1421" s="22"/>
      <c r="EN1421" s="22"/>
      <c r="EO1421" s="22"/>
      <c r="EP1421" s="22"/>
      <c r="EQ1421" s="22"/>
      <c r="ER1421" s="22"/>
      <c r="ES1421" s="22"/>
      <c r="ET1421" s="22"/>
      <c r="EU1421" s="22"/>
      <c r="EV1421" s="22"/>
      <c r="EW1421" s="22"/>
      <c r="EX1421" s="22"/>
      <c r="EY1421" s="22"/>
      <c r="EZ1421" s="22"/>
      <c r="FA1421" s="22"/>
      <c r="FB1421" s="22"/>
      <c r="FC1421" s="22"/>
      <c r="FD1421" s="22"/>
      <c r="FE1421" s="22"/>
      <c r="FF1421" s="22"/>
      <c r="FG1421" s="22"/>
      <c r="FH1421" s="22"/>
      <c r="FI1421" s="22"/>
      <c r="FJ1421" s="22"/>
      <c r="FK1421" s="22"/>
      <c r="FL1421" s="22"/>
      <c r="FM1421" s="22"/>
      <c r="FN1421" s="22"/>
      <c r="FO1421" s="22"/>
      <c r="FP1421" s="22"/>
    </row>
    <row r="1422" spans="1:172" ht="15">
      <c r="A1422" s="65"/>
      <c r="B1422" s="22"/>
      <c r="C1422" s="22"/>
      <c r="D1422" s="22"/>
      <c r="E1422" s="22"/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22"/>
      <c r="AH1422" s="22"/>
      <c r="AI1422" s="22"/>
      <c r="AJ1422" s="22"/>
      <c r="AK1422" s="22"/>
      <c r="AL1422" s="22"/>
      <c r="AM1422" s="22"/>
      <c r="AN1422" s="22"/>
      <c r="AO1422" s="22"/>
      <c r="AP1422" s="22"/>
      <c r="AQ1422" s="22"/>
      <c r="AR1422" s="22"/>
      <c r="AS1422" s="22"/>
      <c r="AT1422" s="22"/>
      <c r="AU1422" s="22"/>
      <c r="AV1422" s="22"/>
      <c r="AW1422" s="22"/>
      <c r="AX1422" s="22"/>
      <c r="AY1422" s="22"/>
      <c r="AZ1422" s="22"/>
      <c r="BA1422" s="22"/>
      <c r="BB1422" s="22"/>
      <c r="BC1422" s="22"/>
      <c r="BD1422" s="22"/>
      <c r="BE1422" s="22"/>
      <c r="BF1422" s="22"/>
      <c r="BG1422" s="22"/>
      <c r="BH1422" s="22"/>
      <c r="BI1422" s="22"/>
      <c r="BJ1422" s="22"/>
      <c r="BK1422" s="22"/>
      <c r="BL1422" s="22"/>
      <c r="BM1422" s="22"/>
      <c r="BN1422" s="22"/>
      <c r="BO1422" s="22"/>
      <c r="BP1422" s="22"/>
      <c r="BQ1422" s="22"/>
      <c r="BR1422" s="22"/>
      <c r="BS1422" s="22"/>
      <c r="BT1422" s="22"/>
      <c r="BU1422" s="22"/>
      <c r="BV1422" s="22"/>
      <c r="BW1422" s="22"/>
      <c r="BX1422" s="22"/>
      <c r="BY1422" s="22"/>
      <c r="BZ1422" s="22"/>
      <c r="CA1422" s="22"/>
      <c r="CB1422" s="22"/>
      <c r="CC1422" s="22"/>
      <c r="CD1422" s="22"/>
      <c r="CE1422" s="22"/>
      <c r="CF1422" s="22"/>
      <c r="CG1422" s="22"/>
      <c r="CH1422" s="22"/>
      <c r="CI1422" s="22"/>
      <c r="CJ1422" s="22"/>
      <c r="CK1422" s="22"/>
      <c r="CL1422" s="22"/>
      <c r="CM1422" s="22"/>
      <c r="CN1422" s="22"/>
      <c r="CO1422" s="22"/>
      <c r="CP1422" s="22"/>
      <c r="CQ1422" s="22"/>
      <c r="CR1422" s="22"/>
      <c r="CS1422" s="22"/>
      <c r="CT1422" s="22"/>
      <c r="CU1422" s="22"/>
      <c r="CV1422" s="22"/>
      <c r="CW1422" s="22"/>
      <c r="CX1422" s="22"/>
      <c r="CY1422" s="22"/>
      <c r="CZ1422" s="22"/>
      <c r="DA1422" s="22"/>
      <c r="DB1422" s="22"/>
      <c r="DC1422" s="22"/>
      <c r="DD1422" s="22"/>
      <c r="DE1422" s="22"/>
      <c r="DF1422" s="22"/>
      <c r="DG1422" s="22"/>
      <c r="DH1422" s="22"/>
      <c r="DI1422" s="22"/>
      <c r="DJ1422" s="22"/>
      <c r="DK1422" s="22"/>
      <c r="DL1422" s="22"/>
      <c r="DM1422" s="22"/>
      <c r="DN1422" s="22"/>
      <c r="DO1422" s="22"/>
      <c r="DP1422" s="22"/>
      <c r="DQ1422" s="22"/>
      <c r="DR1422" s="22"/>
      <c r="DS1422" s="22"/>
      <c r="DT1422" s="22"/>
      <c r="DU1422" s="22"/>
      <c r="DV1422" s="22"/>
      <c r="DW1422" s="22"/>
      <c r="DX1422" s="22"/>
      <c r="DY1422" s="22"/>
      <c r="DZ1422" s="22"/>
      <c r="EA1422" s="22"/>
      <c r="EB1422" s="22"/>
      <c r="EC1422" s="22"/>
      <c r="ED1422" s="22"/>
      <c r="EE1422" s="22"/>
      <c r="EF1422" s="22"/>
      <c r="EG1422" s="22"/>
      <c r="EH1422" s="22"/>
      <c r="EI1422" s="22"/>
      <c r="EJ1422" s="22"/>
      <c r="EK1422" s="22"/>
      <c r="EL1422" s="22"/>
      <c r="EM1422" s="22"/>
      <c r="EN1422" s="22"/>
      <c r="EO1422" s="22"/>
      <c r="EP1422" s="22"/>
      <c r="EQ1422" s="22"/>
      <c r="ER1422" s="22"/>
      <c r="ES1422" s="22"/>
      <c r="ET1422" s="22"/>
      <c r="EU1422" s="22"/>
      <c r="EV1422" s="22"/>
      <c r="EW1422" s="22"/>
      <c r="EX1422" s="22"/>
      <c r="EY1422" s="22"/>
      <c r="EZ1422" s="22"/>
      <c r="FA1422" s="22"/>
      <c r="FB1422" s="22"/>
      <c r="FC1422" s="22"/>
      <c r="FD1422" s="22"/>
      <c r="FE1422" s="22"/>
      <c r="FF1422" s="22"/>
      <c r="FG1422" s="22"/>
      <c r="FH1422" s="22"/>
      <c r="FI1422" s="22"/>
      <c r="FJ1422" s="22"/>
      <c r="FK1422" s="22"/>
      <c r="FL1422" s="22"/>
      <c r="FM1422" s="22"/>
      <c r="FN1422" s="22"/>
      <c r="FO1422" s="22"/>
      <c r="FP1422" s="22"/>
    </row>
    <row r="1423" spans="1:172" ht="15">
      <c r="A1423" s="65"/>
      <c r="B1423" s="22"/>
      <c r="C1423" s="22"/>
      <c r="D1423" s="22"/>
      <c r="E1423" s="22"/>
      <c r="F1423" s="22"/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22"/>
      <c r="AH1423" s="22"/>
      <c r="AI1423" s="22"/>
      <c r="AJ1423" s="22"/>
      <c r="AK1423" s="22"/>
      <c r="AL1423" s="22"/>
      <c r="AM1423" s="22"/>
      <c r="AN1423" s="22"/>
      <c r="AO1423" s="22"/>
      <c r="AP1423" s="22"/>
      <c r="AQ1423" s="22"/>
      <c r="AR1423" s="22"/>
      <c r="AS1423" s="22"/>
      <c r="AT1423" s="22"/>
      <c r="AU1423" s="22"/>
      <c r="AV1423" s="22"/>
      <c r="AW1423" s="22"/>
      <c r="AX1423" s="22"/>
      <c r="AY1423" s="22"/>
      <c r="AZ1423" s="22"/>
      <c r="BA1423" s="22"/>
      <c r="BB1423" s="22"/>
      <c r="BC1423" s="22"/>
      <c r="BD1423" s="22"/>
      <c r="BE1423" s="22"/>
      <c r="BF1423" s="22"/>
      <c r="BG1423" s="22"/>
      <c r="BH1423" s="22"/>
      <c r="BI1423" s="22"/>
      <c r="BJ1423" s="22"/>
      <c r="BK1423" s="22"/>
      <c r="BL1423" s="22"/>
      <c r="BM1423" s="22"/>
      <c r="BN1423" s="22"/>
      <c r="BO1423" s="22"/>
      <c r="BP1423" s="22"/>
      <c r="BQ1423" s="22"/>
      <c r="BR1423" s="22"/>
      <c r="BS1423" s="22"/>
      <c r="BT1423" s="22"/>
      <c r="BU1423" s="22"/>
      <c r="BV1423" s="22"/>
      <c r="BW1423" s="22"/>
      <c r="BX1423" s="22"/>
      <c r="BY1423" s="22"/>
      <c r="BZ1423" s="22"/>
      <c r="CA1423" s="22"/>
      <c r="CB1423" s="22"/>
      <c r="CC1423" s="22"/>
      <c r="CD1423" s="22"/>
      <c r="CE1423" s="22"/>
      <c r="CF1423" s="22"/>
      <c r="CG1423" s="22"/>
      <c r="CH1423" s="22"/>
      <c r="CI1423" s="22"/>
      <c r="CJ1423" s="22"/>
      <c r="CK1423" s="22"/>
      <c r="CL1423" s="22"/>
      <c r="CM1423" s="22"/>
      <c r="CN1423" s="22"/>
      <c r="CO1423" s="22"/>
      <c r="CP1423" s="22"/>
      <c r="CQ1423" s="22"/>
      <c r="CR1423" s="22"/>
      <c r="CS1423" s="22"/>
      <c r="CT1423" s="22"/>
      <c r="CU1423" s="22"/>
      <c r="CV1423" s="22"/>
      <c r="CW1423" s="22"/>
      <c r="CX1423" s="22"/>
      <c r="CY1423" s="22"/>
      <c r="CZ1423" s="22"/>
      <c r="DA1423" s="22"/>
      <c r="DB1423" s="22"/>
      <c r="DC1423" s="22"/>
      <c r="DD1423" s="22"/>
      <c r="DE1423" s="22"/>
      <c r="DF1423" s="22"/>
      <c r="DG1423" s="22"/>
      <c r="DH1423" s="22"/>
      <c r="DI1423" s="22"/>
      <c r="DJ1423" s="22"/>
      <c r="DK1423" s="22"/>
      <c r="DL1423" s="22"/>
      <c r="DM1423" s="22"/>
      <c r="DN1423" s="22"/>
      <c r="DO1423" s="22"/>
      <c r="DP1423" s="22"/>
      <c r="DQ1423" s="22"/>
      <c r="DR1423" s="22"/>
      <c r="DS1423" s="22"/>
      <c r="DT1423" s="22"/>
      <c r="DU1423" s="22"/>
      <c r="DV1423" s="22"/>
      <c r="DW1423" s="22"/>
      <c r="DX1423" s="22"/>
      <c r="DY1423" s="22"/>
      <c r="DZ1423" s="22"/>
      <c r="EA1423" s="22"/>
      <c r="EB1423" s="22"/>
      <c r="EC1423" s="22"/>
      <c r="ED1423" s="22"/>
      <c r="EE1423" s="22"/>
      <c r="EF1423" s="22"/>
      <c r="EG1423" s="22"/>
      <c r="EH1423" s="22"/>
      <c r="EI1423" s="22"/>
      <c r="EJ1423" s="22"/>
      <c r="EK1423" s="22"/>
      <c r="EL1423" s="22"/>
      <c r="EM1423" s="22"/>
      <c r="EN1423" s="22"/>
      <c r="EO1423" s="22"/>
      <c r="EP1423" s="22"/>
      <c r="EQ1423" s="22"/>
      <c r="ER1423" s="22"/>
      <c r="ES1423" s="22"/>
      <c r="ET1423" s="22"/>
      <c r="EU1423" s="22"/>
      <c r="EV1423" s="22"/>
      <c r="EW1423" s="22"/>
      <c r="EX1423" s="22"/>
      <c r="EY1423" s="22"/>
      <c r="EZ1423" s="22"/>
      <c r="FA1423" s="22"/>
      <c r="FB1423" s="22"/>
      <c r="FC1423" s="22"/>
      <c r="FD1423" s="22"/>
      <c r="FE1423" s="22"/>
      <c r="FF1423" s="22"/>
      <c r="FG1423" s="22"/>
      <c r="FH1423" s="22"/>
      <c r="FI1423" s="22"/>
      <c r="FJ1423" s="22"/>
      <c r="FK1423" s="22"/>
      <c r="FL1423" s="22"/>
      <c r="FM1423" s="22"/>
      <c r="FN1423" s="22"/>
      <c r="FO1423" s="22"/>
      <c r="FP1423" s="22"/>
    </row>
    <row r="1424" spans="1:172" ht="15">
      <c r="A1424" s="65"/>
      <c r="B1424" s="22"/>
      <c r="C1424" s="22"/>
      <c r="D1424" s="22"/>
      <c r="E1424" s="22"/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2"/>
      <c r="BC1424" s="22"/>
      <c r="BD1424" s="22"/>
      <c r="BE1424" s="22"/>
      <c r="BF1424" s="22"/>
      <c r="BG1424" s="22"/>
      <c r="BH1424" s="22"/>
      <c r="BI1424" s="22"/>
      <c r="BJ1424" s="22"/>
      <c r="BK1424" s="22"/>
      <c r="BL1424" s="22"/>
      <c r="BM1424" s="22"/>
      <c r="BN1424" s="22"/>
      <c r="BO1424" s="22"/>
      <c r="BP1424" s="22"/>
      <c r="BQ1424" s="22"/>
      <c r="BR1424" s="22"/>
      <c r="BS1424" s="22"/>
      <c r="BT1424" s="22"/>
      <c r="BU1424" s="22"/>
      <c r="BV1424" s="22"/>
      <c r="BW1424" s="22"/>
      <c r="BX1424" s="22"/>
      <c r="BY1424" s="22"/>
      <c r="BZ1424" s="22"/>
      <c r="CA1424" s="22"/>
      <c r="CB1424" s="22"/>
      <c r="CC1424" s="22"/>
      <c r="CD1424" s="22"/>
      <c r="CE1424" s="22"/>
      <c r="CF1424" s="22"/>
      <c r="CG1424" s="22"/>
      <c r="CH1424" s="22"/>
      <c r="CI1424" s="22"/>
      <c r="CJ1424" s="22"/>
      <c r="CK1424" s="22"/>
      <c r="CL1424" s="22"/>
      <c r="CM1424" s="22"/>
      <c r="CN1424" s="22"/>
      <c r="CO1424" s="22"/>
      <c r="CP1424" s="22"/>
      <c r="CQ1424" s="22"/>
      <c r="CR1424" s="22"/>
      <c r="CS1424" s="22"/>
      <c r="CT1424" s="22"/>
      <c r="CU1424" s="22"/>
      <c r="CV1424" s="22"/>
      <c r="CW1424" s="22"/>
      <c r="CX1424" s="22"/>
      <c r="CY1424" s="22"/>
      <c r="CZ1424" s="22"/>
      <c r="DA1424" s="22"/>
      <c r="DB1424" s="22"/>
      <c r="DC1424" s="22"/>
      <c r="DD1424" s="22"/>
      <c r="DE1424" s="22"/>
      <c r="DF1424" s="22"/>
      <c r="DG1424" s="22"/>
      <c r="DH1424" s="22"/>
      <c r="DI1424" s="22"/>
      <c r="DJ1424" s="22"/>
      <c r="DK1424" s="22"/>
      <c r="DL1424" s="22"/>
      <c r="DM1424" s="22"/>
      <c r="DN1424" s="22"/>
      <c r="DO1424" s="22"/>
      <c r="DP1424" s="22"/>
      <c r="DQ1424" s="22"/>
      <c r="DR1424" s="22"/>
      <c r="DS1424" s="22"/>
      <c r="DT1424" s="22"/>
      <c r="DU1424" s="22"/>
      <c r="DV1424" s="22"/>
      <c r="DW1424" s="22"/>
      <c r="DX1424" s="22"/>
      <c r="DY1424" s="22"/>
      <c r="DZ1424" s="22"/>
      <c r="EA1424" s="22"/>
      <c r="EB1424" s="22"/>
      <c r="EC1424" s="22"/>
      <c r="ED1424" s="22"/>
      <c r="EE1424" s="22"/>
      <c r="EF1424" s="22"/>
      <c r="EG1424" s="22"/>
      <c r="EH1424" s="22"/>
      <c r="EI1424" s="22"/>
      <c r="EJ1424" s="22"/>
      <c r="EK1424" s="22"/>
      <c r="EL1424" s="22"/>
      <c r="EM1424" s="22"/>
      <c r="EN1424" s="22"/>
      <c r="EO1424" s="22"/>
      <c r="EP1424" s="22"/>
      <c r="EQ1424" s="22"/>
      <c r="ER1424" s="22"/>
      <c r="ES1424" s="22"/>
      <c r="ET1424" s="22"/>
      <c r="EU1424" s="22"/>
      <c r="EV1424" s="22"/>
      <c r="EW1424" s="22"/>
      <c r="EX1424" s="22"/>
      <c r="EY1424" s="22"/>
      <c r="EZ1424" s="22"/>
      <c r="FA1424" s="22"/>
      <c r="FB1424" s="22"/>
      <c r="FC1424" s="22"/>
      <c r="FD1424" s="22"/>
      <c r="FE1424" s="22"/>
      <c r="FF1424" s="22"/>
      <c r="FG1424" s="22"/>
      <c r="FH1424" s="22"/>
      <c r="FI1424" s="22"/>
      <c r="FJ1424" s="22"/>
      <c r="FK1424" s="22"/>
      <c r="FL1424" s="22"/>
      <c r="FM1424" s="22"/>
      <c r="FN1424" s="22"/>
      <c r="FO1424" s="22"/>
      <c r="FP1424" s="22"/>
    </row>
    <row r="1425" spans="1:172" ht="15">
      <c r="A1425" s="65"/>
      <c r="B1425" s="22"/>
      <c r="C1425" s="22"/>
      <c r="D1425" s="22"/>
      <c r="E1425" s="22"/>
      <c r="F1425" s="22"/>
      <c r="G1425" s="22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22"/>
      <c r="AH1425" s="22"/>
      <c r="AI1425" s="22"/>
      <c r="AJ1425" s="22"/>
      <c r="AK1425" s="22"/>
      <c r="AL1425" s="22"/>
      <c r="AM1425" s="22"/>
      <c r="AN1425" s="22"/>
      <c r="AO1425" s="22"/>
      <c r="AP1425" s="22"/>
      <c r="AQ1425" s="22"/>
      <c r="AR1425" s="22"/>
      <c r="AS1425" s="22"/>
      <c r="AT1425" s="22"/>
      <c r="AU1425" s="22"/>
      <c r="AV1425" s="22"/>
      <c r="AW1425" s="22"/>
      <c r="AX1425" s="22"/>
      <c r="AY1425" s="22"/>
      <c r="AZ1425" s="22"/>
      <c r="BA1425" s="22"/>
      <c r="BB1425" s="22"/>
      <c r="BC1425" s="22"/>
      <c r="BD1425" s="22"/>
      <c r="BE1425" s="22"/>
      <c r="BF1425" s="22"/>
      <c r="BG1425" s="22"/>
      <c r="BH1425" s="22"/>
      <c r="BI1425" s="22"/>
      <c r="BJ1425" s="22"/>
      <c r="BK1425" s="22"/>
      <c r="BL1425" s="22"/>
      <c r="BM1425" s="22"/>
      <c r="BN1425" s="22"/>
      <c r="BO1425" s="22"/>
      <c r="BP1425" s="22"/>
      <c r="BQ1425" s="22"/>
      <c r="BR1425" s="22"/>
      <c r="BS1425" s="22"/>
      <c r="BT1425" s="22"/>
      <c r="BU1425" s="22"/>
      <c r="BV1425" s="22"/>
      <c r="BW1425" s="22"/>
      <c r="BX1425" s="22"/>
      <c r="BY1425" s="22"/>
      <c r="BZ1425" s="22"/>
      <c r="CA1425" s="22"/>
      <c r="CB1425" s="22"/>
      <c r="CC1425" s="22"/>
      <c r="CD1425" s="22"/>
      <c r="CE1425" s="22"/>
      <c r="CF1425" s="22"/>
      <c r="CG1425" s="22"/>
      <c r="CH1425" s="22"/>
      <c r="CI1425" s="22"/>
      <c r="CJ1425" s="22"/>
      <c r="CK1425" s="22"/>
      <c r="CL1425" s="22"/>
      <c r="CM1425" s="22"/>
      <c r="CN1425" s="22"/>
      <c r="CO1425" s="22"/>
      <c r="CP1425" s="22"/>
      <c r="CQ1425" s="22"/>
      <c r="CR1425" s="22"/>
      <c r="CS1425" s="22"/>
      <c r="CT1425" s="22"/>
      <c r="CU1425" s="22"/>
      <c r="CV1425" s="22"/>
      <c r="CW1425" s="22"/>
      <c r="CX1425" s="22"/>
      <c r="CY1425" s="22"/>
      <c r="CZ1425" s="22"/>
      <c r="DA1425" s="22"/>
      <c r="DB1425" s="22"/>
      <c r="DC1425" s="22"/>
      <c r="DD1425" s="22"/>
      <c r="DE1425" s="22"/>
      <c r="DF1425" s="22"/>
      <c r="DG1425" s="22"/>
      <c r="DH1425" s="22"/>
      <c r="DI1425" s="22"/>
      <c r="DJ1425" s="22"/>
      <c r="DK1425" s="22"/>
      <c r="DL1425" s="22"/>
      <c r="DM1425" s="22"/>
      <c r="DN1425" s="22"/>
      <c r="DO1425" s="22"/>
      <c r="DP1425" s="22"/>
      <c r="DQ1425" s="22"/>
      <c r="DR1425" s="22"/>
      <c r="DS1425" s="22"/>
      <c r="DT1425" s="22"/>
      <c r="DU1425" s="22"/>
      <c r="DV1425" s="22"/>
      <c r="DW1425" s="22"/>
      <c r="DX1425" s="22"/>
      <c r="DY1425" s="22"/>
      <c r="DZ1425" s="22"/>
      <c r="EA1425" s="22"/>
      <c r="EB1425" s="22"/>
      <c r="EC1425" s="22"/>
      <c r="ED1425" s="22"/>
      <c r="EE1425" s="22"/>
      <c r="EF1425" s="22"/>
      <c r="EG1425" s="22"/>
      <c r="EH1425" s="22"/>
      <c r="EI1425" s="22"/>
      <c r="EJ1425" s="22"/>
      <c r="EK1425" s="22"/>
      <c r="EL1425" s="22"/>
      <c r="EM1425" s="22"/>
      <c r="EN1425" s="22"/>
      <c r="EO1425" s="22"/>
      <c r="EP1425" s="22"/>
      <c r="EQ1425" s="22"/>
      <c r="ER1425" s="22"/>
      <c r="ES1425" s="22"/>
      <c r="ET1425" s="22"/>
      <c r="EU1425" s="22"/>
      <c r="EV1425" s="22"/>
      <c r="EW1425" s="22"/>
      <c r="EX1425" s="22"/>
      <c r="EY1425" s="22"/>
      <c r="EZ1425" s="22"/>
      <c r="FA1425" s="22"/>
      <c r="FB1425" s="22"/>
      <c r="FC1425" s="22"/>
      <c r="FD1425" s="22"/>
      <c r="FE1425" s="22"/>
      <c r="FF1425" s="22"/>
      <c r="FG1425" s="22"/>
      <c r="FH1425" s="22"/>
      <c r="FI1425" s="22"/>
      <c r="FJ1425" s="22"/>
      <c r="FK1425" s="22"/>
      <c r="FL1425" s="22"/>
      <c r="FM1425" s="22"/>
      <c r="FN1425" s="22"/>
      <c r="FO1425" s="22"/>
      <c r="FP1425" s="22"/>
    </row>
    <row r="1426" spans="1:172" ht="15">
      <c r="A1426" s="65"/>
      <c r="B1426" s="22"/>
      <c r="C1426" s="22"/>
      <c r="D1426" s="22"/>
      <c r="E1426" s="22"/>
      <c r="F1426" s="22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22"/>
      <c r="AH1426" s="22"/>
      <c r="AI1426" s="22"/>
      <c r="AJ1426" s="22"/>
      <c r="AK1426" s="22"/>
      <c r="AL1426" s="22"/>
      <c r="AM1426" s="22"/>
      <c r="AN1426" s="22"/>
      <c r="AO1426" s="22"/>
      <c r="AP1426" s="22"/>
      <c r="AQ1426" s="22"/>
      <c r="AR1426" s="22"/>
      <c r="AS1426" s="22"/>
      <c r="AT1426" s="22"/>
      <c r="AU1426" s="22"/>
      <c r="AV1426" s="22"/>
      <c r="AW1426" s="22"/>
      <c r="AX1426" s="22"/>
      <c r="AY1426" s="22"/>
      <c r="AZ1426" s="22"/>
      <c r="BA1426" s="22"/>
      <c r="BB1426" s="22"/>
      <c r="BC1426" s="22"/>
      <c r="BD1426" s="22"/>
      <c r="BE1426" s="22"/>
      <c r="BF1426" s="22"/>
      <c r="BG1426" s="22"/>
      <c r="BH1426" s="22"/>
      <c r="BI1426" s="22"/>
      <c r="BJ1426" s="22"/>
      <c r="BK1426" s="22"/>
      <c r="BL1426" s="22"/>
      <c r="BM1426" s="22"/>
      <c r="BN1426" s="22"/>
      <c r="BO1426" s="22"/>
      <c r="BP1426" s="22"/>
      <c r="BQ1426" s="22"/>
      <c r="BR1426" s="22"/>
      <c r="BS1426" s="22"/>
      <c r="BT1426" s="22"/>
      <c r="BU1426" s="22"/>
      <c r="BV1426" s="22"/>
      <c r="BW1426" s="22"/>
      <c r="BX1426" s="22"/>
      <c r="BY1426" s="22"/>
      <c r="BZ1426" s="22"/>
      <c r="CA1426" s="22"/>
      <c r="CB1426" s="22"/>
      <c r="CC1426" s="22"/>
      <c r="CD1426" s="22"/>
      <c r="CE1426" s="22"/>
      <c r="CF1426" s="22"/>
      <c r="CG1426" s="22"/>
      <c r="CH1426" s="22"/>
      <c r="CI1426" s="22"/>
      <c r="CJ1426" s="22"/>
      <c r="CK1426" s="22"/>
      <c r="CL1426" s="22"/>
      <c r="CM1426" s="22"/>
      <c r="CN1426" s="22"/>
      <c r="CO1426" s="22"/>
      <c r="CP1426" s="22"/>
      <c r="CQ1426" s="22"/>
      <c r="CR1426" s="22"/>
      <c r="CS1426" s="22"/>
      <c r="CT1426" s="22"/>
      <c r="CU1426" s="22"/>
      <c r="CV1426" s="22"/>
      <c r="CW1426" s="22"/>
      <c r="CX1426" s="22"/>
      <c r="CY1426" s="22"/>
      <c r="CZ1426" s="22"/>
      <c r="DA1426" s="22"/>
      <c r="DB1426" s="22"/>
      <c r="DC1426" s="22"/>
      <c r="DD1426" s="22"/>
      <c r="DE1426" s="22"/>
      <c r="DF1426" s="22"/>
      <c r="DG1426" s="22"/>
      <c r="DH1426" s="22"/>
      <c r="DI1426" s="22"/>
      <c r="DJ1426" s="22"/>
      <c r="DK1426" s="22"/>
      <c r="DL1426" s="22"/>
      <c r="DM1426" s="22"/>
      <c r="DN1426" s="22"/>
      <c r="DO1426" s="22"/>
      <c r="DP1426" s="22"/>
      <c r="DQ1426" s="22"/>
      <c r="DR1426" s="22"/>
      <c r="DS1426" s="22"/>
      <c r="DT1426" s="22"/>
      <c r="DU1426" s="22"/>
      <c r="DV1426" s="22"/>
      <c r="DW1426" s="22"/>
      <c r="DX1426" s="22"/>
      <c r="DY1426" s="22"/>
      <c r="DZ1426" s="22"/>
      <c r="EA1426" s="22"/>
      <c r="EB1426" s="22"/>
      <c r="EC1426" s="22"/>
      <c r="ED1426" s="22"/>
      <c r="EE1426" s="22"/>
      <c r="EF1426" s="22"/>
      <c r="EG1426" s="22"/>
      <c r="EH1426" s="22"/>
      <c r="EI1426" s="22"/>
      <c r="EJ1426" s="22"/>
      <c r="EK1426" s="22"/>
      <c r="EL1426" s="22"/>
      <c r="EM1426" s="22"/>
      <c r="EN1426" s="22"/>
      <c r="EO1426" s="22"/>
      <c r="EP1426" s="22"/>
      <c r="EQ1426" s="22"/>
      <c r="ER1426" s="22"/>
      <c r="ES1426" s="22"/>
      <c r="ET1426" s="22"/>
      <c r="EU1426" s="22"/>
      <c r="EV1426" s="22"/>
      <c r="EW1426" s="22"/>
      <c r="EX1426" s="22"/>
      <c r="EY1426" s="22"/>
      <c r="EZ1426" s="22"/>
      <c r="FA1426" s="22"/>
      <c r="FB1426" s="22"/>
      <c r="FC1426" s="22"/>
      <c r="FD1426" s="22"/>
      <c r="FE1426" s="22"/>
      <c r="FF1426" s="22"/>
      <c r="FG1426" s="22"/>
      <c r="FH1426" s="22"/>
      <c r="FI1426" s="22"/>
      <c r="FJ1426" s="22"/>
      <c r="FK1426" s="22"/>
      <c r="FL1426" s="22"/>
      <c r="FM1426" s="22"/>
      <c r="FN1426" s="22"/>
      <c r="FO1426" s="22"/>
      <c r="FP1426" s="22"/>
    </row>
    <row r="1427" spans="1:172" ht="15">
      <c r="A1427" s="65"/>
      <c r="B1427" s="22"/>
      <c r="C1427" s="22"/>
      <c r="D1427" s="22"/>
      <c r="E1427" s="22"/>
      <c r="F1427" s="22"/>
      <c r="G1427" s="22"/>
      <c r="H1427" s="22"/>
      <c r="I1427" s="22"/>
      <c r="J1427" s="22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  <c r="AF1427" s="22"/>
      <c r="AG1427" s="22"/>
      <c r="AH1427" s="22"/>
      <c r="AI1427" s="22"/>
      <c r="AJ1427" s="22"/>
      <c r="AK1427" s="22"/>
      <c r="AL1427" s="22"/>
      <c r="AM1427" s="22"/>
      <c r="AN1427" s="22"/>
      <c r="AO1427" s="22"/>
      <c r="AP1427" s="22"/>
      <c r="AQ1427" s="22"/>
      <c r="AR1427" s="22"/>
      <c r="AS1427" s="22"/>
      <c r="AT1427" s="22"/>
      <c r="AU1427" s="22"/>
      <c r="AV1427" s="22"/>
      <c r="AW1427" s="22"/>
      <c r="AX1427" s="22"/>
      <c r="AY1427" s="22"/>
      <c r="AZ1427" s="22"/>
      <c r="BA1427" s="22"/>
      <c r="BB1427" s="22"/>
      <c r="BC1427" s="22"/>
      <c r="BD1427" s="22"/>
      <c r="BE1427" s="22"/>
      <c r="BF1427" s="22"/>
      <c r="BG1427" s="22"/>
      <c r="BH1427" s="22"/>
      <c r="BI1427" s="22"/>
      <c r="BJ1427" s="22"/>
      <c r="BK1427" s="22"/>
      <c r="BL1427" s="22"/>
      <c r="BM1427" s="22"/>
      <c r="BN1427" s="22"/>
      <c r="BO1427" s="22"/>
      <c r="BP1427" s="22"/>
      <c r="BQ1427" s="22"/>
      <c r="BR1427" s="22"/>
      <c r="BS1427" s="22"/>
      <c r="BT1427" s="22"/>
      <c r="BU1427" s="22"/>
      <c r="BV1427" s="22"/>
      <c r="BW1427" s="22"/>
      <c r="BX1427" s="22"/>
      <c r="BY1427" s="22"/>
      <c r="BZ1427" s="22"/>
      <c r="CA1427" s="22"/>
      <c r="CB1427" s="22"/>
      <c r="CC1427" s="22"/>
      <c r="CD1427" s="22"/>
      <c r="CE1427" s="22"/>
      <c r="CF1427" s="22"/>
      <c r="CG1427" s="22"/>
      <c r="CH1427" s="22"/>
      <c r="CI1427" s="22"/>
      <c r="CJ1427" s="22"/>
      <c r="CK1427" s="22"/>
      <c r="CL1427" s="22"/>
      <c r="CM1427" s="22"/>
      <c r="CN1427" s="22"/>
      <c r="CO1427" s="22"/>
      <c r="CP1427" s="22"/>
      <c r="CQ1427" s="22"/>
      <c r="CR1427" s="22"/>
      <c r="CS1427" s="22"/>
      <c r="CT1427" s="22"/>
      <c r="CU1427" s="22"/>
      <c r="CV1427" s="22"/>
      <c r="CW1427" s="22"/>
      <c r="CX1427" s="22"/>
      <c r="CY1427" s="22"/>
      <c r="CZ1427" s="22"/>
      <c r="DA1427" s="22"/>
      <c r="DB1427" s="22"/>
      <c r="DC1427" s="22"/>
      <c r="DD1427" s="22"/>
      <c r="DE1427" s="22"/>
      <c r="DF1427" s="22"/>
      <c r="DG1427" s="22"/>
      <c r="DH1427" s="22"/>
      <c r="DI1427" s="22"/>
      <c r="DJ1427" s="22"/>
      <c r="DK1427" s="22"/>
      <c r="DL1427" s="22"/>
      <c r="DM1427" s="22"/>
      <c r="DN1427" s="22"/>
      <c r="DO1427" s="22"/>
      <c r="DP1427" s="22"/>
      <c r="DQ1427" s="22"/>
      <c r="DR1427" s="22"/>
      <c r="DS1427" s="22"/>
      <c r="DT1427" s="22"/>
      <c r="DU1427" s="22"/>
      <c r="DV1427" s="22"/>
      <c r="DW1427" s="22"/>
      <c r="DX1427" s="22"/>
      <c r="DY1427" s="22"/>
      <c r="DZ1427" s="22"/>
      <c r="EA1427" s="22"/>
      <c r="EB1427" s="22"/>
      <c r="EC1427" s="22"/>
      <c r="ED1427" s="22"/>
      <c r="EE1427" s="22"/>
      <c r="EF1427" s="22"/>
      <c r="EG1427" s="22"/>
      <c r="EH1427" s="22"/>
      <c r="EI1427" s="22"/>
      <c r="EJ1427" s="22"/>
      <c r="EK1427" s="22"/>
      <c r="EL1427" s="22"/>
      <c r="EM1427" s="22"/>
      <c r="EN1427" s="22"/>
      <c r="EO1427" s="22"/>
      <c r="EP1427" s="22"/>
      <c r="EQ1427" s="22"/>
      <c r="ER1427" s="22"/>
      <c r="ES1427" s="22"/>
      <c r="ET1427" s="22"/>
      <c r="EU1427" s="22"/>
      <c r="EV1427" s="22"/>
      <c r="EW1427" s="22"/>
      <c r="EX1427" s="22"/>
      <c r="EY1427" s="22"/>
      <c r="EZ1427" s="22"/>
      <c r="FA1427" s="22"/>
      <c r="FB1427" s="22"/>
      <c r="FC1427" s="22"/>
      <c r="FD1427" s="22"/>
      <c r="FE1427" s="22"/>
      <c r="FF1427" s="22"/>
      <c r="FG1427" s="22"/>
      <c r="FH1427" s="22"/>
      <c r="FI1427" s="22"/>
      <c r="FJ1427" s="22"/>
      <c r="FK1427" s="22"/>
      <c r="FL1427" s="22"/>
      <c r="FM1427" s="22"/>
      <c r="FN1427" s="22"/>
      <c r="FO1427" s="22"/>
      <c r="FP1427" s="22"/>
    </row>
    <row r="1428" spans="1:172" ht="15">
      <c r="A1428" s="65"/>
      <c r="B1428" s="22"/>
      <c r="C1428" s="22"/>
      <c r="D1428" s="22"/>
      <c r="E1428" s="22"/>
      <c r="F1428" s="22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22"/>
      <c r="AH1428" s="22"/>
      <c r="AI1428" s="22"/>
      <c r="AJ1428" s="22"/>
      <c r="AK1428" s="22"/>
      <c r="AL1428" s="22"/>
      <c r="AM1428" s="22"/>
      <c r="AN1428" s="22"/>
      <c r="AO1428" s="22"/>
      <c r="AP1428" s="22"/>
      <c r="AQ1428" s="22"/>
      <c r="AR1428" s="22"/>
      <c r="AS1428" s="22"/>
      <c r="AT1428" s="22"/>
      <c r="AU1428" s="22"/>
      <c r="AV1428" s="22"/>
      <c r="AW1428" s="22"/>
      <c r="AX1428" s="22"/>
      <c r="AY1428" s="22"/>
      <c r="AZ1428" s="22"/>
      <c r="BA1428" s="22"/>
      <c r="BB1428" s="22"/>
      <c r="BC1428" s="22"/>
      <c r="BD1428" s="22"/>
      <c r="BE1428" s="22"/>
      <c r="BF1428" s="22"/>
      <c r="BG1428" s="22"/>
      <c r="BH1428" s="22"/>
      <c r="BI1428" s="22"/>
      <c r="BJ1428" s="22"/>
      <c r="BK1428" s="22"/>
      <c r="BL1428" s="22"/>
      <c r="BM1428" s="22"/>
      <c r="BN1428" s="22"/>
      <c r="BO1428" s="22"/>
      <c r="BP1428" s="22"/>
      <c r="BQ1428" s="22"/>
      <c r="BR1428" s="22"/>
      <c r="BS1428" s="22"/>
      <c r="BT1428" s="22"/>
      <c r="BU1428" s="22"/>
      <c r="BV1428" s="22"/>
      <c r="BW1428" s="22"/>
      <c r="BX1428" s="22"/>
      <c r="BY1428" s="22"/>
      <c r="BZ1428" s="22"/>
      <c r="CA1428" s="22"/>
      <c r="CB1428" s="22"/>
      <c r="CC1428" s="22"/>
      <c r="CD1428" s="22"/>
      <c r="CE1428" s="22"/>
      <c r="CF1428" s="22"/>
      <c r="CG1428" s="22"/>
      <c r="CH1428" s="22"/>
      <c r="CI1428" s="22"/>
      <c r="CJ1428" s="22"/>
      <c r="CK1428" s="22"/>
      <c r="CL1428" s="22"/>
      <c r="CM1428" s="22"/>
      <c r="CN1428" s="22"/>
      <c r="CO1428" s="22"/>
      <c r="CP1428" s="22"/>
      <c r="CQ1428" s="22"/>
      <c r="CR1428" s="22"/>
      <c r="CS1428" s="22"/>
      <c r="CT1428" s="22"/>
      <c r="CU1428" s="22"/>
      <c r="CV1428" s="22"/>
      <c r="CW1428" s="22"/>
      <c r="CX1428" s="22"/>
      <c r="CY1428" s="22"/>
      <c r="CZ1428" s="22"/>
      <c r="DA1428" s="22"/>
      <c r="DB1428" s="22"/>
      <c r="DC1428" s="22"/>
      <c r="DD1428" s="22"/>
      <c r="DE1428" s="22"/>
      <c r="DF1428" s="22"/>
      <c r="DG1428" s="22"/>
      <c r="DH1428" s="22"/>
      <c r="DI1428" s="22"/>
      <c r="DJ1428" s="22"/>
      <c r="DK1428" s="22"/>
      <c r="DL1428" s="22"/>
      <c r="DM1428" s="22"/>
      <c r="DN1428" s="22"/>
      <c r="DO1428" s="22"/>
      <c r="DP1428" s="22"/>
      <c r="DQ1428" s="22"/>
      <c r="DR1428" s="22"/>
      <c r="DS1428" s="22"/>
      <c r="DT1428" s="22"/>
      <c r="DU1428" s="22"/>
      <c r="DV1428" s="22"/>
      <c r="DW1428" s="22"/>
      <c r="DX1428" s="22"/>
      <c r="DY1428" s="22"/>
      <c r="DZ1428" s="22"/>
      <c r="EA1428" s="22"/>
      <c r="EB1428" s="22"/>
      <c r="EC1428" s="22"/>
      <c r="ED1428" s="22"/>
      <c r="EE1428" s="22"/>
      <c r="EF1428" s="22"/>
      <c r="EG1428" s="22"/>
      <c r="EH1428" s="22"/>
      <c r="EI1428" s="22"/>
      <c r="EJ1428" s="22"/>
      <c r="EK1428" s="22"/>
      <c r="EL1428" s="22"/>
      <c r="EM1428" s="22"/>
      <c r="EN1428" s="22"/>
      <c r="EO1428" s="22"/>
      <c r="EP1428" s="22"/>
      <c r="EQ1428" s="22"/>
      <c r="ER1428" s="22"/>
      <c r="ES1428" s="22"/>
      <c r="ET1428" s="22"/>
      <c r="EU1428" s="22"/>
      <c r="EV1428" s="22"/>
      <c r="EW1428" s="22"/>
      <c r="EX1428" s="22"/>
      <c r="EY1428" s="22"/>
      <c r="EZ1428" s="22"/>
      <c r="FA1428" s="22"/>
      <c r="FB1428" s="22"/>
      <c r="FC1428" s="22"/>
      <c r="FD1428" s="22"/>
      <c r="FE1428" s="22"/>
      <c r="FF1428" s="22"/>
      <c r="FG1428" s="22"/>
      <c r="FH1428" s="22"/>
      <c r="FI1428" s="22"/>
      <c r="FJ1428" s="22"/>
      <c r="FK1428" s="22"/>
      <c r="FL1428" s="22"/>
      <c r="FM1428" s="22"/>
      <c r="FN1428" s="22"/>
      <c r="FO1428" s="22"/>
      <c r="FP1428" s="22"/>
    </row>
    <row r="1429" spans="1:172" ht="15">
      <c r="A1429" s="65"/>
      <c r="B1429" s="22"/>
      <c r="C1429" s="22"/>
      <c r="D1429" s="22"/>
      <c r="E1429" s="22"/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2"/>
      <c r="AG1429" s="22"/>
      <c r="AH1429" s="22"/>
      <c r="AI1429" s="22"/>
      <c r="AJ1429" s="22"/>
      <c r="AK1429" s="22"/>
      <c r="AL1429" s="22"/>
      <c r="AM1429" s="22"/>
      <c r="AN1429" s="22"/>
      <c r="AO1429" s="22"/>
      <c r="AP1429" s="22"/>
      <c r="AQ1429" s="22"/>
      <c r="AR1429" s="22"/>
      <c r="AS1429" s="22"/>
      <c r="AT1429" s="22"/>
      <c r="AU1429" s="22"/>
      <c r="AV1429" s="22"/>
      <c r="AW1429" s="22"/>
      <c r="AX1429" s="22"/>
      <c r="AY1429" s="22"/>
      <c r="AZ1429" s="22"/>
      <c r="BA1429" s="22"/>
      <c r="BB1429" s="22"/>
      <c r="BC1429" s="22"/>
      <c r="BD1429" s="22"/>
      <c r="BE1429" s="22"/>
      <c r="BF1429" s="22"/>
      <c r="BG1429" s="22"/>
      <c r="BH1429" s="22"/>
      <c r="BI1429" s="22"/>
      <c r="BJ1429" s="22"/>
      <c r="BK1429" s="22"/>
      <c r="BL1429" s="22"/>
      <c r="BM1429" s="22"/>
      <c r="BN1429" s="22"/>
      <c r="BO1429" s="22"/>
      <c r="BP1429" s="22"/>
      <c r="BQ1429" s="22"/>
      <c r="BR1429" s="22"/>
      <c r="BS1429" s="22"/>
      <c r="BT1429" s="22"/>
      <c r="BU1429" s="22"/>
      <c r="BV1429" s="22"/>
      <c r="BW1429" s="22"/>
      <c r="BX1429" s="22"/>
      <c r="BY1429" s="22"/>
      <c r="BZ1429" s="22"/>
      <c r="CA1429" s="22"/>
      <c r="CB1429" s="22"/>
      <c r="CC1429" s="22"/>
      <c r="CD1429" s="22"/>
      <c r="CE1429" s="22"/>
      <c r="CF1429" s="22"/>
      <c r="CG1429" s="22"/>
      <c r="CH1429" s="22"/>
      <c r="CI1429" s="22"/>
      <c r="CJ1429" s="22"/>
      <c r="CK1429" s="22"/>
      <c r="CL1429" s="22"/>
      <c r="CM1429" s="22"/>
      <c r="CN1429" s="22"/>
      <c r="CO1429" s="22"/>
      <c r="CP1429" s="22"/>
      <c r="CQ1429" s="22"/>
      <c r="CR1429" s="22"/>
      <c r="CS1429" s="22"/>
      <c r="CT1429" s="22"/>
      <c r="CU1429" s="22"/>
      <c r="CV1429" s="22"/>
      <c r="CW1429" s="22"/>
      <c r="CX1429" s="22"/>
      <c r="CY1429" s="22"/>
      <c r="CZ1429" s="22"/>
      <c r="DA1429" s="22"/>
      <c r="DB1429" s="22"/>
      <c r="DC1429" s="22"/>
      <c r="DD1429" s="22"/>
      <c r="DE1429" s="22"/>
      <c r="DF1429" s="22"/>
      <c r="DG1429" s="22"/>
      <c r="DH1429" s="22"/>
      <c r="DI1429" s="22"/>
      <c r="DJ1429" s="22"/>
      <c r="DK1429" s="22"/>
      <c r="DL1429" s="22"/>
      <c r="DM1429" s="22"/>
      <c r="DN1429" s="22"/>
      <c r="DO1429" s="22"/>
      <c r="DP1429" s="22"/>
      <c r="DQ1429" s="22"/>
      <c r="DR1429" s="22"/>
      <c r="DS1429" s="22"/>
      <c r="DT1429" s="22"/>
      <c r="DU1429" s="22"/>
      <c r="DV1429" s="22"/>
      <c r="DW1429" s="22"/>
      <c r="DX1429" s="22"/>
      <c r="DY1429" s="22"/>
      <c r="DZ1429" s="22"/>
      <c r="EA1429" s="22"/>
      <c r="EB1429" s="22"/>
      <c r="EC1429" s="22"/>
      <c r="ED1429" s="22"/>
      <c r="EE1429" s="22"/>
      <c r="EF1429" s="22"/>
      <c r="EG1429" s="22"/>
      <c r="EH1429" s="22"/>
      <c r="EI1429" s="22"/>
      <c r="EJ1429" s="22"/>
      <c r="EK1429" s="22"/>
      <c r="EL1429" s="22"/>
      <c r="EM1429" s="22"/>
      <c r="EN1429" s="22"/>
      <c r="EO1429" s="22"/>
      <c r="EP1429" s="22"/>
      <c r="EQ1429" s="22"/>
      <c r="ER1429" s="22"/>
      <c r="ES1429" s="22"/>
      <c r="ET1429" s="22"/>
      <c r="EU1429" s="22"/>
      <c r="EV1429" s="22"/>
      <c r="EW1429" s="22"/>
      <c r="EX1429" s="22"/>
      <c r="EY1429" s="22"/>
      <c r="EZ1429" s="22"/>
      <c r="FA1429" s="22"/>
      <c r="FB1429" s="22"/>
      <c r="FC1429" s="22"/>
      <c r="FD1429" s="22"/>
      <c r="FE1429" s="22"/>
      <c r="FF1429" s="22"/>
      <c r="FG1429" s="22"/>
      <c r="FH1429" s="22"/>
      <c r="FI1429" s="22"/>
      <c r="FJ1429" s="22"/>
      <c r="FK1429" s="22"/>
      <c r="FL1429" s="22"/>
      <c r="FM1429" s="22"/>
      <c r="FN1429" s="22"/>
      <c r="FO1429" s="22"/>
      <c r="FP1429" s="22"/>
    </row>
    <row r="1430" spans="1:172" ht="15">
      <c r="A1430" s="65"/>
      <c r="B1430" s="22"/>
      <c r="C1430" s="22"/>
      <c r="D1430" s="22"/>
      <c r="E1430" s="22"/>
      <c r="F1430" s="22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  <c r="AF1430" s="22"/>
      <c r="AG1430" s="22"/>
      <c r="AH1430" s="22"/>
      <c r="AI1430" s="22"/>
      <c r="AJ1430" s="22"/>
      <c r="AK1430" s="22"/>
      <c r="AL1430" s="22"/>
      <c r="AM1430" s="22"/>
      <c r="AN1430" s="22"/>
      <c r="AO1430" s="22"/>
      <c r="AP1430" s="22"/>
      <c r="AQ1430" s="22"/>
      <c r="AR1430" s="22"/>
      <c r="AS1430" s="22"/>
      <c r="AT1430" s="22"/>
      <c r="AU1430" s="22"/>
      <c r="AV1430" s="22"/>
      <c r="AW1430" s="22"/>
      <c r="AX1430" s="22"/>
      <c r="AY1430" s="22"/>
      <c r="AZ1430" s="22"/>
      <c r="BA1430" s="22"/>
      <c r="BB1430" s="22"/>
      <c r="BC1430" s="22"/>
      <c r="BD1430" s="22"/>
      <c r="BE1430" s="22"/>
      <c r="BF1430" s="22"/>
      <c r="BG1430" s="22"/>
      <c r="BH1430" s="22"/>
      <c r="BI1430" s="22"/>
      <c r="BJ1430" s="22"/>
      <c r="BK1430" s="22"/>
      <c r="BL1430" s="22"/>
      <c r="BM1430" s="22"/>
      <c r="BN1430" s="22"/>
      <c r="BO1430" s="22"/>
      <c r="BP1430" s="22"/>
      <c r="BQ1430" s="22"/>
      <c r="BR1430" s="22"/>
      <c r="BS1430" s="22"/>
      <c r="BT1430" s="22"/>
      <c r="BU1430" s="22"/>
      <c r="BV1430" s="22"/>
      <c r="BW1430" s="22"/>
      <c r="BX1430" s="22"/>
      <c r="BY1430" s="22"/>
      <c r="BZ1430" s="22"/>
      <c r="CA1430" s="22"/>
      <c r="CB1430" s="22"/>
      <c r="CC1430" s="22"/>
      <c r="CD1430" s="22"/>
      <c r="CE1430" s="22"/>
      <c r="CF1430" s="22"/>
      <c r="CG1430" s="22"/>
      <c r="CH1430" s="22"/>
      <c r="CI1430" s="22"/>
      <c r="CJ1430" s="22"/>
      <c r="CK1430" s="22"/>
      <c r="CL1430" s="22"/>
      <c r="CM1430" s="22"/>
      <c r="CN1430" s="22"/>
      <c r="CO1430" s="22"/>
      <c r="CP1430" s="22"/>
      <c r="CQ1430" s="22"/>
      <c r="CR1430" s="22"/>
      <c r="CS1430" s="22"/>
      <c r="CT1430" s="22"/>
      <c r="CU1430" s="22"/>
      <c r="CV1430" s="22"/>
      <c r="CW1430" s="22"/>
      <c r="CX1430" s="22"/>
      <c r="CY1430" s="22"/>
      <c r="CZ1430" s="22"/>
      <c r="DA1430" s="22"/>
      <c r="DB1430" s="22"/>
      <c r="DC1430" s="22"/>
      <c r="DD1430" s="22"/>
      <c r="DE1430" s="22"/>
      <c r="DF1430" s="22"/>
      <c r="DG1430" s="22"/>
      <c r="DH1430" s="22"/>
      <c r="DI1430" s="22"/>
      <c r="DJ1430" s="22"/>
      <c r="DK1430" s="22"/>
      <c r="DL1430" s="22"/>
      <c r="DM1430" s="22"/>
      <c r="DN1430" s="22"/>
      <c r="DO1430" s="22"/>
      <c r="DP1430" s="22"/>
      <c r="DQ1430" s="22"/>
      <c r="DR1430" s="22"/>
      <c r="DS1430" s="22"/>
      <c r="DT1430" s="22"/>
      <c r="DU1430" s="22"/>
      <c r="DV1430" s="22"/>
      <c r="DW1430" s="22"/>
      <c r="DX1430" s="22"/>
      <c r="DY1430" s="22"/>
      <c r="DZ1430" s="22"/>
      <c r="EA1430" s="22"/>
      <c r="EB1430" s="22"/>
      <c r="EC1430" s="22"/>
      <c r="ED1430" s="22"/>
      <c r="EE1430" s="22"/>
      <c r="EF1430" s="22"/>
      <c r="EG1430" s="22"/>
      <c r="EH1430" s="22"/>
      <c r="EI1430" s="22"/>
      <c r="EJ1430" s="22"/>
      <c r="EK1430" s="22"/>
      <c r="EL1430" s="22"/>
      <c r="EM1430" s="22"/>
      <c r="EN1430" s="22"/>
      <c r="EO1430" s="22"/>
      <c r="EP1430" s="22"/>
      <c r="EQ1430" s="22"/>
      <c r="ER1430" s="22"/>
      <c r="ES1430" s="22"/>
      <c r="ET1430" s="22"/>
      <c r="EU1430" s="22"/>
      <c r="EV1430" s="22"/>
      <c r="EW1430" s="22"/>
      <c r="EX1430" s="22"/>
      <c r="EY1430" s="22"/>
      <c r="EZ1430" s="22"/>
      <c r="FA1430" s="22"/>
      <c r="FB1430" s="22"/>
      <c r="FC1430" s="22"/>
      <c r="FD1430" s="22"/>
      <c r="FE1430" s="22"/>
      <c r="FF1430" s="22"/>
      <c r="FG1430" s="22"/>
      <c r="FH1430" s="22"/>
      <c r="FI1430" s="22"/>
      <c r="FJ1430" s="22"/>
      <c r="FK1430" s="22"/>
      <c r="FL1430" s="22"/>
      <c r="FM1430" s="22"/>
      <c r="FN1430" s="22"/>
      <c r="FO1430" s="22"/>
      <c r="FP1430" s="22"/>
    </row>
    <row r="1431" spans="1:172" ht="15">
      <c r="A1431" s="65"/>
      <c r="B1431" s="22"/>
      <c r="C1431" s="22"/>
      <c r="D1431" s="22"/>
      <c r="E1431" s="22"/>
      <c r="F1431" s="22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  <c r="AF1431" s="22"/>
      <c r="AG1431" s="22"/>
      <c r="AH1431" s="22"/>
      <c r="AI1431" s="22"/>
      <c r="AJ1431" s="22"/>
      <c r="AK1431" s="22"/>
      <c r="AL1431" s="22"/>
      <c r="AM1431" s="22"/>
      <c r="AN1431" s="22"/>
      <c r="AO1431" s="22"/>
      <c r="AP1431" s="22"/>
      <c r="AQ1431" s="22"/>
      <c r="AR1431" s="22"/>
      <c r="AS1431" s="22"/>
      <c r="AT1431" s="22"/>
      <c r="AU1431" s="22"/>
      <c r="AV1431" s="22"/>
      <c r="AW1431" s="22"/>
      <c r="AX1431" s="22"/>
      <c r="AY1431" s="22"/>
      <c r="AZ1431" s="22"/>
      <c r="BA1431" s="22"/>
      <c r="BB1431" s="22"/>
      <c r="BC1431" s="22"/>
      <c r="BD1431" s="22"/>
      <c r="BE1431" s="22"/>
      <c r="BF1431" s="22"/>
      <c r="BG1431" s="22"/>
      <c r="BH1431" s="22"/>
      <c r="BI1431" s="22"/>
      <c r="BJ1431" s="22"/>
      <c r="BK1431" s="22"/>
      <c r="BL1431" s="22"/>
      <c r="BM1431" s="22"/>
      <c r="BN1431" s="22"/>
      <c r="BO1431" s="22"/>
      <c r="BP1431" s="22"/>
      <c r="BQ1431" s="22"/>
      <c r="BR1431" s="22"/>
      <c r="BS1431" s="22"/>
      <c r="BT1431" s="22"/>
      <c r="BU1431" s="22"/>
      <c r="BV1431" s="22"/>
      <c r="BW1431" s="22"/>
      <c r="BX1431" s="22"/>
      <c r="BY1431" s="22"/>
      <c r="BZ1431" s="22"/>
      <c r="CA1431" s="22"/>
      <c r="CB1431" s="22"/>
      <c r="CC1431" s="22"/>
      <c r="CD1431" s="22"/>
      <c r="CE1431" s="22"/>
      <c r="CF1431" s="22"/>
      <c r="CG1431" s="22"/>
      <c r="CH1431" s="22"/>
      <c r="CI1431" s="22"/>
      <c r="CJ1431" s="22"/>
      <c r="CK1431" s="22"/>
      <c r="CL1431" s="22"/>
      <c r="CM1431" s="22"/>
      <c r="CN1431" s="22"/>
      <c r="CO1431" s="22"/>
      <c r="CP1431" s="22"/>
      <c r="CQ1431" s="22"/>
      <c r="CR1431" s="22"/>
      <c r="CS1431" s="22"/>
      <c r="CT1431" s="22"/>
      <c r="CU1431" s="22"/>
      <c r="CV1431" s="22"/>
      <c r="CW1431" s="22"/>
      <c r="CX1431" s="22"/>
      <c r="CY1431" s="22"/>
      <c r="CZ1431" s="22"/>
      <c r="DA1431" s="22"/>
      <c r="DB1431" s="22"/>
      <c r="DC1431" s="22"/>
      <c r="DD1431" s="22"/>
      <c r="DE1431" s="22"/>
      <c r="DF1431" s="22"/>
      <c r="DG1431" s="22"/>
      <c r="DH1431" s="22"/>
      <c r="DI1431" s="22"/>
      <c r="DJ1431" s="22"/>
      <c r="DK1431" s="22"/>
      <c r="DL1431" s="22"/>
      <c r="DM1431" s="22"/>
      <c r="DN1431" s="22"/>
      <c r="DO1431" s="22"/>
      <c r="DP1431" s="22"/>
      <c r="DQ1431" s="22"/>
      <c r="DR1431" s="22"/>
      <c r="DS1431" s="22"/>
      <c r="DT1431" s="22"/>
      <c r="DU1431" s="22"/>
      <c r="DV1431" s="22"/>
      <c r="DW1431" s="22"/>
      <c r="DX1431" s="22"/>
      <c r="DY1431" s="22"/>
      <c r="DZ1431" s="22"/>
      <c r="EA1431" s="22"/>
      <c r="EB1431" s="22"/>
      <c r="EC1431" s="22"/>
      <c r="ED1431" s="22"/>
      <c r="EE1431" s="22"/>
      <c r="EF1431" s="22"/>
      <c r="EG1431" s="22"/>
      <c r="EH1431" s="22"/>
      <c r="EI1431" s="22"/>
      <c r="EJ1431" s="22"/>
      <c r="EK1431" s="22"/>
      <c r="EL1431" s="22"/>
      <c r="EM1431" s="22"/>
      <c r="EN1431" s="22"/>
      <c r="EO1431" s="22"/>
      <c r="EP1431" s="22"/>
      <c r="EQ1431" s="22"/>
      <c r="ER1431" s="22"/>
      <c r="ES1431" s="22"/>
      <c r="ET1431" s="22"/>
      <c r="EU1431" s="22"/>
      <c r="EV1431" s="22"/>
      <c r="EW1431" s="22"/>
      <c r="EX1431" s="22"/>
      <c r="EY1431" s="22"/>
      <c r="EZ1431" s="22"/>
      <c r="FA1431" s="22"/>
      <c r="FB1431" s="22"/>
      <c r="FC1431" s="22"/>
      <c r="FD1431" s="22"/>
      <c r="FE1431" s="22"/>
      <c r="FF1431" s="22"/>
      <c r="FG1431" s="22"/>
      <c r="FH1431" s="22"/>
      <c r="FI1431" s="22"/>
      <c r="FJ1431" s="22"/>
      <c r="FK1431" s="22"/>
      <c r="FL1431" s="22"/>
      <c r="FM1431" s="22"/>
      <c r="FN1431" s="22"/>
      <c r="FO1431" s="22"/>
      <c r="FP1431" s="22"/>
    </row>
    <row r="1432" spans="1:172" ht="15">
      <c r="A1432" s="65"/>
      <c r="B1432" s="22"/>
      <c r="C1432" s="22"/>
      <c r="D1432" s="22"/>
      <c r="E1432" s="22"/>
      <c r="F1432" s="22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  <c r="AF1432" s="22"/>
      <c r="AG1432" s="22"/>
      <c r="AH1432" s="22"/>
      <c r="AI1432" s="22"/>
      <c r="AJ1432" s="22"/>
      <c r="AK1432" s="22"/>
      <c r="AL1432" s="22"/>
      <c r="AM1432" s="22"/>
      <c r="AN1432" s="22"/>
      <c r="AO1432" s="22"/>
      <c r="AP1432" s="22"/>
      <c r="AQ1432" s="22"/>
      <c r="AR1432" s="22"/>
      <c r="AS1432" s="22"/>
      <c r="AT1432" s="22"/>
      <c r="AU1432" s="22"/>
      <c r="AV1432" s="22"/>
      <c r="AW1432" s="22"/>
      <c r="AX1432" s="22"/>
      <c r="AY1432" s="22"/>
      <c r="AZ1432" s="22"/>
      <c r="BA1432" s="22"/>
      <c r="BB1432" s="22"/>
      <c r="BC1432" s="22"/>
      <c r="BD1432" s="22"/>
      <c r="BE1432" s="22"/>
      <c r="BF1432" s="22"/>
      <c r="BG1432" s="22"/>
      <c r="BH1432" s="22"/>
      <c r="BI1432" s="22"/>
      <c r="BJ1432" s="22"/>
      <c r="BK1432" s="22"/>
      <c r="BL1432" s="22"/>
      <c r="BM1432" s="22"/>
      <c r="BN1432" s="22"/>
      <c r="BO1432" s="22"/>
      <c r="BP1432" s="22"/>
      <c r="BQ1432" s="22"/>
      <c r="BR1432" s="22"/>
      <c r="BS1432" s="22"/>
      <c r="BT1432" s="22"/>
      <c r="BU1432" s="22"/>
      <c r="BV1432" s="22"/>
      <c r="BW1432" s="22"/>
      <c r="BX1432" s="22"/>
      <c r="BY1432" s="22"/>
      <c r="BZ1432" s="22"/>
      <c r="CA1432" s="22"/>
      <c r="CB1432" s="22"/>
      <c r="CC1432" s="22"/>
      <c r="CD1432" s="22"/>
      <c r="CE1432" s="22"/>
      <c r="CF1432" s="22"/>
      <c r="CG1432" s="22"/>
      <c r="CH1432" s="22"/>
      <c r="CI1432" s="22"/>
      <c r="CJ1432" s="22"/>
      <c r="CK1432" s="22"/>
      <c r="CL1432" s="22"/>
      <c r="CM1432" s="22"/>
      <c r="CN1432" s="22"/>
      <c r="CO1432" s="22"/>
      <c r="CP1432" s="22"/>
      <c r="CQ1432" s="22"/>
      <c r="CR1432" s="22"/>
      <c r="CS1432" s="22"/>
      <c r="CT1432" s="22"/>
      <c r="CU1432" s="22"/>
      <c r="CV1432" s="22"/>
      <c r="CW1432" s="22"/>
      <c r="CX1432" s="22"/>
      <c r="CY1432" s="22"/>
      <c r="CZ1432" s="22"/>
      <c r="DA1432" s="22"/>
      <c r="DB1432" s="22"/>
      <c r="DC1432" s="22"/>
      <c r="DD1432" s="22"/>
      <c r="DE1432" s="22"/>
      <c r="DF1432" s="22"/>
      <c r="DG1432" s="22"/>
      <c r="DH1432" s="22"/>
      <c r="DI1432" s="22"/>
      <c r="DJ1432" s="22"/>
      <c r="DK1432" s="22"/>
      <c r="DL1432" s="22"/>
      <c r="DM1432" s="22"/>
      <c r="DN1432" s="22"/>
      <c r="DO1432" s="22"/>
      <c r="DP1432" s="22"/>
      <c r="DQ1432" s="22"/>
      <c r="DR1432" s="22"/>
      <c r="DS1432" s="22"/>
      <c r="DT1432" s="22"/>
      <c r="DU1432" s="22"/>
      <c r="DV1432" s="22"/>
      <c r="DW1432" s="22"/>
      <c r="DX1432" s="22"/>
      <c r="DY1432" s="22"/>
      <c r="DZ1432" s="22"/>
      <c r="EA1432" s="22"/>
      <c r="EB1432" s="22"/>
      <c r="EC1432" s="22"/>
      <c r="ED1432" s="22"/>
      <c r="EE1432" s="22"/>
      <c r="EF1432" s="22"/>
      <c r="EG1432" s="22"/>
      <c r="EH1432" s="22"/>
      <c r="EI1432" s="22"/>
      <c r="EJ1432" s="22"/>
      <c r="EK1432" s="22"/>
      <c r="EL1432" s="22"/>
      <c r="EM1432" s="22"/>
      <c r="EN1432" s="22"/>
      <c r="EO1432" s="22"/>
      <c r="EP1432" s="22"/>
      <c r="EQ1432" s="22"/>
      <c r="ER1432" s="22"/>
      <c r="ES1432" s="22"/>
      <c r="ET1432" s="22"/>
      <c r="EU1432" s="22"/>
      <c r="EV1432" s="22"/>
      <c r="EW1432" s="22"/>
      <c r="EX1432" s="22"/>
      <c r="EY1432" s="22"/>
      <c r="EZ1432" s="22"/>
      <c r="FA1432" s="22"/>
      <c r="FB1432" s="22"/>
      <c r="FC1432" s="22"/>
      <c r="FD1432" s="22"/>
      <c r="FE1432" s="22"/>
      <c r="FF1432" s="22"/>
      <c r="FG1432" s="22"/>
      <c r="FH1432" s="22"/>
      <c r="FI1432" s="22"/>
      <c r="FJ1432" s="22"/>
      <c r="FK1432" s="22"/>
      <c r="FL1432" s="22"/>
      <c r="FM1432" s="22"/>
      <c r="FN1432" s="22"/>
      <c r="FO1432" s="22"/>
      <c r="FP1432" s="22"/>
    </row>
    <row r="1433" spans="1:172" ht="15">
      <c r="A1433" s="65"/>
      <c r="B1433" s="22"/>
      <c r="C1433" s="22"/>
      <c r="D1433" s="22"/>
      <c r="E1433" s="22"/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22"/>
      <c r="AH1433" s="22"/>
      <c r="AI1433" s="22"/>
      <c r="AJ1433" s="22"/>
      <c r="AK1433" s="22"/>
      <c r="AL1433" s="22"/>
      <c r="AM1433" s="22"/>
      <c r="AN1433" s="22"/>
      <c r="AO1433" s="22"/>
      <c r="AP1433" s="22"/>
      <c r="AQ1433" s="22"/>
      <c r="AR1433" s="22"/>
      <c r="AS1433" s="22"/>
      <c r="AT1433" s="22"/>
      <c r="AU1433" s="22"/>
      <c r="AV1433" s="22"/>
      <c r="AW1433" s="22"/>
      <c r="AX1433" s="22"/>
      <c r="AY1433" s="22"/>
      <c r="AZ1433" s="22"/>
      <c r="BA1433" s="22"/>
      <c r="BB1433" s="22"/>
      <c r="BC1433" s="22"/>
      <c r="BD1433" s="22"/>
      <c r="BE1433" s="22"/>
      <c r="BF1433" s="22"/>
      <c r="BG1433" s="22"/>
      <c r="BH1433" s="22"/>
      <c r="BI1433" s="22"/>
      <c r="BJ1433" s="22"/>
      <c r="BK1433" s="22"/>
      <c r="BL1433" s="22"/>
      <c r="BM1433" s="22"/>
      <c r="BN1433" s="22"/>
      <c r="BO1433" s="22"/>
      <c r="BP1433" s="22"/>
      <c r="BQ1433" s="22"/>
      <c r="BR1433" s="22"/>
      <c r="BS1433" s="22"/>
      <c r="BT1433" s="22"/>
      <c r="BU1433" s="22"/>
      <c r="BV1433" s="22"/>
      <c r="BW1433" s="22"/>
      <c r="BX1433" s="22"/>
      <c r="BY1433" s="22"/>
      <c r="BZ1433" s="22"/>
      <c r="CA1433" s="22"/>
      <c r="CB1433" s="22"/>
      <c r="CC1433" s="22"/>
      <c r="CD1433" s="22"/>
      <c r="CE1433" s="22"/>
      <c r="CF1433" s="22"/>
      <c r="CG1433" s="22"/>
      <c r="CH1433" s="22"/>
      <c r="CI1433" s="22"/>
      <c r="CJ1433" s="22"/>
      <c r="CK1433" s="22"/>
      <c r="CL1433" s="22"/>
      <c r="CM1433" s="22"/>
      <c r="CN1433" s="22"/>
      <c r="CO1433" s="22"/>
      <c r="CP1433" s="22"/>
      <c r="CQ1433" s="22"/>
      <c r="CR1433" s="22"/>
      <c r="CS1433" s="22"/>
      <c r="CT1433" s="22"/>
      <c r="CU1433" s="22"/>
      <c r="CV1433" s="22"/>
      <c r="CW1433" s="22"/>
      <c r="CX1433" s="22"/>
      <c r="CY1433" s="22"/>
      <c r="CZ1433" s="22"/>
      <c r="DA1433" s="22"/>
      <c r="DB1433" s="22"/>
      <c r="DC1433" s="22"/>
      <c r="DD1433" s="22"/>
      <c r="DE1433" s="22"/>
      <c r="DF1433" s="22"/>
      <c r="DG1433" s="22"/>
      <c r="DH1433" s="22"/>
      <c r="DI1433" s="22"/>
      <c r="DJ1433" s="22"/>
      <c r="DK1433" s="22"/>
      <c r="DL1433" s="22"/>
      <c r="DM1433" s="22"/>
      <c r="DN1433" s="22"/>
      <c r="DO1433" s="22"/>
      <c r="DP1433" s="22"/>
      <c r="DQ1433" s="22"/>
      <c r="DR1433" s="22"/>
      <c r="DS1433" s="22"/>
      <c r="DT1433" s="22"/>
      <c r="DU1433" s="22"/>
      <c r="DV1433" s="22"/>
      <c r="DW1433" s="22"/>
      <c r="DX1433" s="22"/>
      <c r="DY1433" s="22"/>
      <c r="DZ1433" s="22"/>
      <c r="EA1433" s="22"/>
      <c r="EB1433" s="22"/>
      <c r="EC1433" s="22"/>
      <c r="ED1433" s="22"/>
      <c r="EE1433" s="22"/>
      <c r="EF1433" s="22"/>
      <c r="EG1433" s="22"/>
      <c r="EH1433" s="22"/>
      <c r="EI1433" s="22"/>
      <c r="EJ1433" s="22"/>
      <c r="EK1433" s="22"/>
      <c r="EL1433" s="22"/>
      <c r="EM1433" s="22"/>
      <c r="EN1433" s="22"/>
      <c r="EO1433" s="22"/>
      <c r="EP1433" s="22"/>
      <c r="EQ1433" s="22"/>
      <c r="ER1433" s="22"/>
      <c r="ES1433" s="22"/>
      <c r="ET1433" s="22"/>
      <c r="EU1433" s="22"/>
      <c r="EV1433" s="22"/>
      <c r="EW1433" s="22"/>
      <c r="EX1433" s="22"/>
      <c r="EY1433" s="22"/>
      <c r="EZ1433" s="22"/>
      <c r="FA1433" s="22"/>
      <c r="FB1433" s="22"/>
      <c r="FC1433" s="22"/>
      <c r="FD1433" s="22"/>
      <c r="FE1433" s="22"/>
      <c r="FF1433" s="22"/>
      <c r="FG1433" s="22"/>
      <c r="FH1433" s="22"/>
      <c r="FI1433" s="22"/>
      <c r="FJ1433" s="22"/>
      <c r="FK1433" s="22"/>
      <c r="FL1433" s="22"/>
      <c r="FM1433" s="22"/>
      <c r="FN1433" s="22"/>
      <c r="FO1433" s="22"/>
      <c r="FP1433" s="22"/>
    </row>
    <row r="1434" spans="1:172" ht="15">
      <c r="A1434" s="65"/>
      <c r="B1434" s="22"/>
      <c r="C1434" s="22"/>
      <c r="D1434" s="22"/>
      <c r="E1434" s="22"/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22"/>
      <c r="AI1434" s="22"/>
      <c r="AJ1434" s="22"/>
      <c r="AK1434" s="22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2"/>
      <c r="AY1434" s="22"/>
      <c r="AZ1434" s="22"/>
      <c r="BA1434" s="22"/>
      <c r="BB1434" s="22"/>
      <c r="BC1434" s="22"/>
      <c r="BD1434" s="22"/>
      <c r="BE1434" s="22"/>
      <c r="BF1434" s="22"/>
      <c r="BG1434" s="22"/>
      <c r="BH1434" s="22"/>
      <c r="BI1434" s="22"/>
      <c r="BJ1434" s="22"/>
      <c r="BK1434" s="22"/>
      <c r="BL1434" s="22"/>
      <c r="BM1434" s="22"/>
      <c r="BN1434" s="22"/>
      <c r="BO1434" s="22"/>
      <c r="BP1434" s="22"/>
      <c r="BQ1434" s="22"/>
      <c r="BR1434" s="22"/>
      <c r="BS1434" s="22"/>
      <c r="BT1434" s="22"/>
      <c r="BU1434" s="22"/>
      <c r="BV1434" s="22"/>
      <c r="BW1434" s="22"/>
      <c r="BX1434" s="22"/>
      <c r="BY1434" s="22"/>
      <c r="BZ1434" s="22"/>
      <c r="CA1434" s="22"/>
      <c r="CB1434" s="22"/>
      <c r="CC1434" s="22"/>
      <c r="CD1434" s="22"/>
      <c r="CE1434" s="22"/>
      <c r="CF1434" s="22"/>
      <c r="CG1434" s="22"/>
      <c r="CH1434" s="22"/>
      <c r="CI1434" s="22"/>
      <c r="CJ1434" s="22"/>
      <c r="CK1434" s="22"/>
      <c r="CL1434" s="22"/>
      <c r="CM1434" s="22"/>
      <c r="CN1434" s="22"/>
      <c r="CO1434" s="22"/>
      <c r="CP1434" s="22"/>
      <c r="CQ1434" s="22"/>
      <c r="CR1434" s="22"/>
      <c r="CS1434" s="22"/>
      <c r="CT1434" s="22"/>
      <c r="CU1434" s="22"/>
      <c r="CV1434" s="22"/>
      <c r="CW1434" s="22"/>
      <c r="CX1434" s="22"/>
      <c r="CY1434" s="22"/>
      <c r="CZ1434" s="22"/>
      <c r="DA1434" s="22"/>
      <c r="DB1434" s="22"/>
      <c r="DC1434" s="22"/>
      <c r="DD1434" s="22"/>
      <c r="DE1434" s="22"/>
      <c r="DF1434" s="22"/>
      <c r="DG1434" s="22"/>
      <c r="DH1434" s="22"/>
      <c r="DI1434" s="22"/>
      <c r="DJ1434" s="22"/>
      <c r="DK1434" s="22"/>
      <c r="DL1434" s="22"/>
      <c r="DM1434" s="22"/>
      <c r="DN1434" s="22"/>
      <c r="DO1434" s="22"/>
      <c r="DP1434" s="22"/>
      <c r="DQ1434" s="22"/>
      <c r="DR1434" s="22"/>
      <c r="DS1434" s="22"/>
      <c r="DT1434" s="22"/>
      <c r="DU1434" s="22"/>
      <c r="DV1434" s="22"/>
      <c r="DW1434" s="22"/>
      <c r="DX1434" s="22"/>
      <c r="DY1434" s="22"/>
      <c r="DZ1434" s="22"/>
      <c r="EA1434" s="22"/>
      <c r="EB1434" s="22"/>
      <c r="EC1434" s="22"/>
      <c r="ED1434" s="22"/>
      <c r="EE1434" s="22"/>
      <c r="EF1434" s="22"/>
      <c r="EG1434" s="22"/>
      <c r="EH1434" s="22"/>
      <c r="EI1434" s="22"/>
      <c r="EJ1434" s="22"/>
      <c r="EK1434" s="22"/>
      <c r="EL1434" s="22"/>
      <c r="EM1434" s="22"/>
      <c r="EN1434" s="22"/>
      <c r="EO1434" s="22"/>
      <c r="EP1434" s="22"/>
      <c r="EQ1434" s="22"/>
      <c r="ER1434" s="22"/>
      <c r="ES1434" s="22"/>
      <c r="ET1434" s="22"/>
      <c r="EU1434" s="22"/>
      <c r="EV1434" s="22"/>
      <c r="EW1434" s="22"/>
      <c r="EX1434" s="22"/>
      <c r="EY1434" s="22"/>
      <c r="EZ1434" s="22"/>
      <c r="FA1434" s="22"/>
      <c r="FB1434" s="22"/>
      <c r="FC1434" s="22"/>
      <c r="FD1434" s="22"/>
      <c r="FE1434" s="22"/>
      <c r="FF1434" s="22"/>
      <c r="FG1434" s="22"/>
      <c r="FH1434" s="22"/>
      <c r="FI1434" s="22"/>
      <c r="FJ1434" s="22"/>
      <c r="FK1434" s="22"/>
      <c r="FL1434" s="22"/>
      <c r="FM1434" s="22"/>
      <c r="FN1434" s="22"/>
      <c r="FO1434" s="22"/>
      <c r="FP1434" s="22"/>
    </row>
    <row r="1435" spans="1:172" ht="15">
      <c r="A1435" s="65"/>
      <c r="B1435" s="22"/>
      <c r="C1435" s="22"/>
      <c r="D1435" s="22"/>
      <c r="E1435" s="22"/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2"/>
      <c r="AY1435" s="22"/>
      <c r="AZ1435" s="22"/>
      <c r="BA1435" s="22"/>
      <c r="BB1435" s="22"/>
      <c r="BC1435" s="22"/>
      <c r="BD1435" s="22"/>
      <c r="BE1435" s="22"/>
      <c r="BF1435" s="22"/>
      <c r="BG1435" s="22"/>
      <c r="BH1435" s="22"/>
      <c r="BI1435" s="22"/>
      <c r="BJ1435" s="22"/>
      <c r="BK1435" s="22"/>
      <c r="BL1435" s="22"/>
      <c r="BM1435" s="22"/>
      <c r="BN1435" s="22"/>
      <c r="BO1435" s="22"/>
      <c r="BP1435" s="22"/>
      <c r="BQ1435" s="22"/>
      <c r="BR1435" s="22"/>
      <c r="BS1435" s="22"/>
      <c r="BT1435" s="22"/>
      <c r="BU1435" s="22"/>
      <c r="BV1435" s="22"/>
      <c r="BW1435" s="22"/>
      <c r="BX1435" s="22"/>
      <c r="BY1435" s="22"/>
      <c r="BZ1435" s="22"/>
      <c r="CA1435" s="22"/>
      <c r="CB1435" s="22"/>
      <c r="CC1435" s="22"/>
      <c r="CD1435" s="22"/>
      <c r="CE1435" s="22"/>
      <c r="CF1435" s="22"/>
      <c r="CG1435" s="22"/>
      <c r="CH1435" s="22"/>
      <c r="CI1435" s="22"/>
      <c r="CJ1435" s="22"/>
      <c r="CK1435" s="22"/>
      <c r="CL1435" s="22"/>
      <c r="CM1435" s="22"/>
      <c r="CN1435" s="22"/>
      <c r="CO1435" s="22"/>
      <c r="CP1435" s="22"/>
      <c r="CQ1435" s="22"/>
      <c r="CR1435" s="22"/>
      <c r="CS1435" s="22"/>
      <c r="CT1435" s="22"/>
      <c r="CU1435" s="22"/>
      <c r="CV1435" s="22"/>
      <c r="CW1435" s="22"/>
      <c r="CX1435" s="22"/>
      <c r="CY1435" s="22"/>
      <c r="CZ1435" s="22"/>
      <c r="DA1435" s="22"/>
      <c r="DB1435" s="22"/>
      <c r="DC1435" s="22"/>
      <c r="DD1435" s="22"/>
      <c r="DE1435" s="22"/>
      <c r="DF1435" s="22"/>
      <c r="DG1435" s="22"/>
      <c r="DH1435" s="22"/>
      <c r="DI1435" s="22"/>
      <c r="DJ1435" s="22"/>
      <c r="DK1435" s="22"/>
      <c r="DL1435" s="22"/>
      <c r="DM1435" s="22"/>
      <c r="DN1435" s="22"/>
      <c r="DO1435" s="22"/>
      <c r="DP1435" s="22"/>
      <c r="DQ1435" s="22"/>
      <c r="DR1435" s="22"/>
      <c r="DS1435" s="22"/>
      <c r="DT1435" s="22"/>
      <c r="DU1435" s="22"/>
      <c r="DV1435" s="22"/>
      <c r="DW1435" s="22"/>
      <c r="DX1435" s="22"/>
      <c r="DY1435" s="22"/>
      <c r="DZ1435" s="22"/>
      <c r="EA1435" s="22"/>
      <c r="EB1435" s="22"/>
      <c r="EC1435" s="22"/>
      <c r="ED1435" s="22"/>
      <c r="EE1435" s="22"/>
      <c r="EF1435" s="22"/>
      <c r="EG1435" s="22"/>
      <c r="EH1435" s="22"/>
      <c r="EI1435" s="22"/>
      <c r="EJ1435" s="22"/>
      <c r="EK1435" s="22"/>
      <c r="EL1435" s="22"/>
      <c r="EM1435" s="22"/>
      <c r="EN1435" s="22"/>
      <c r="EO1435" s="22"/>
      <c r="EP1435" s="22"/>
      <c r="EQ1435" s="22"/>
      <c r="ER1435" s="22"/>
      <c r="ES1435" s="22"/>
      <c r="ET1435" s="22"/>
      <c r="EU1435" s="22"/>
      <c r="EV1435" s="22"/>
      <c r="EW1435" s="22"/>
      <c r="EX1435" s="22"/>
      <c r="EY1435" s="22"/>
      <c r="EZ1435" s="22"/>
      <c r="FA1435" s="22"/>
      <c r="FB1435" s="22"/>
      <c r="FC1435" s="22"/>
      <c r="FD1435" s="22"/>
      <c r="FE1435" s="22"/>
      <c r="FF1435" s="22"/>
      <c r="FG1435" s="22"/>
      <c r="FH1435" s="22"/>
      <c r="FI1435" s="22"/>
      <c r="FJ1435" s="22"/>
      <c r="FK1435" s="22"/>
      <c r="FL1435" s="22"/>
      <c r="FM1435" s="22"/>
      <c r="FN1435" s="22"/>
      <c r="FO1435" s="22"/>
      <c r="FP1435" s="22"/>
    </row>
    <row r="1436" spans="1:172" ht="15">
      <c r="A1436" s="65"/>
      <c r="B1436" s="22"/>
      <c r="C1436" s="22"/>
      <c r="D1436" s="22"/>
      <c r="E1436" s="22"/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22"/>
      <c r="AH1436" s="22"/>
      <c r="AI1436" s="22"/>
      <c r="AJ1436" s="22"/>
      <c r="AK1436" s="22"/>
      <c r="AL1436" s="22"/>
      <c r="AM1436" s="22"/>
      <c r="AN1436" s="22"/>
      <c r="AO1436" s="22"/>
      <c r="AP1436" s="22"/>
      <c r="AQ1436" s="22"/>
      <c r="AR1436" s="22"/>
      <c r="AS1436" s="22"/>
      <c r="AT1436" s="22"/>
      <c r="AU1436" s="22"/>
      <c r="AV1436" s="22"/>
      <c r="AW1436" s="22"/>
      <c r="AX1436" s="22"/>
      <c r="AY1436" s="22"/>
      <c r="AZ1436" s="22"/>
      <c r="BA1436" s="22"/>
      <c r="BB1436" s="22"/>
      <c r="BC1436" s="22"/>
      <c r="BD1436" s="22"/>
      <c r="BE1436" s="22"/>
      <c r="BF1436" s="22"/>
      <c r="BG1436" s="22"/>
      <c r="BH1436" s="22"/>
      <c r="BI1436" s="22"/>
      <c r="BJ1436" s="22"/>
      <c r="BK1436" s="22"/>
      <c r="BL1436" s="22"/>
      <c r="BM1436" s="22"/>
      <c r="BN1436" s="22"/>
      <c r="BO1436" s="22"/>
      <c r="BP1436" s="22"/>
      <c r="BQ1436" s="22"/>
      <c r="BR1436" s="22"/>
      <c r="BS1436" s="22"/>
      <c r="BT1436" s="22"/>
      <c r="BU1436" s="22"/>
      <c r="BV1436" s="22"/>
      <c r="BW1436" s="22"/>
      <c r="BX1436" s="22"/>
      <c r="BY1436" s="22"/>
      <c r="BZ1436" s="22"/>
      <c r="CA1436" s="22"/>
      <c r="CB1436" s="22"/>
      <c r="CC1436" s="22"/>
      <c r="CD1436" s="22"/>
      <c r="CE1436" s="22"/>
      <c r="CF1436" s="22"/>
      <c r="CG1436" s="22"/>
      <c r="CH1436" s="22"/>
      <c r="CI1436" s="22"/>
      <c r="CJ1436" s="22"/>
      <c r="CK1436" s="22"/>
      <c r="CL1436" s="22"/>
      <c r="CM1436" s="22"/>
      <c r="CN1436" s="22"/>
      <c r="CO1436" s="22"/>
      <c r="CP1436" s="22"/>
      <c r="CQ1436" s="22"/>
      <c r="CR1436" s="22"/>
      <c r="CS1436" s="22"/>
      <c r="CT1436" s="22"/>
      <c r="CU1436" s="22"/>
      <c r="CV1436" s="22"/>
      <c r="CW1436" s="22"/>
      <c r="CX1436" s="22"/>
      <c r="CY1436" s="22"/>
      <c r="CZ1436" s="22"/>
      <c r="DA1436" s="22"/>
      <c r="DB1436" s="22"/>
      <c r="DC1436" s="22"/>
      <c r="DD1436" s="22"/>
      <c r="DE1436" s="22"/>
      <c r="DF1436" s="22"/>
      <c r="DG1436" s="22"/>
      <c r="DH1436" s="22"/>
      <c r="DI1436" s="22"/>
      <c r="DJ1436" s="22"/>
      <c r="DK1436" s="22"/>
      <c r="DL1436" s="22"/>
      <c r="DM1436" s="22"/>
      <c r="DN1436" s="22"/>
      <c r="DO1436" s="22"/>
      <c r="DP1436" s="22"/>
      <c r="DQ1436" s="22"/>
      <c r="DR1436" s="22"/>
      <c r="DS1436" s="22"/>
      <c r="DT1436" s="22"/>
      <c r="DU1436" s="22"/>
      <c r="DV1436" s="22"/>
      <c r="DW1436" s="22"/>
      <c r="DX1436" s="22"/>
      <c r="DY1436" s="22"/>
      <c r="DZ1436" s="22"/>
      <c r="EA1436" s="22"/>
      <c r="EB1436" s="22"/>
      <c r="EC1436" s="22"/>
      <c r="ED1436" s="22"/>
      <c r="EE1436" s="22"/>
      <c r="EF1436" s="22"/>
      <c r="EG1436" s="22"/>
      <c r="EH1436" s="22"/>
      <c r="EI1436" s="22"/>
      <c r="EJ1436" s="22"/>
      <c r="EK1436" s="22"/>
      <c r="EL1436" s="22"/>
      <c r="EM1436" s="22"/>
      <c r="EN1436" s="22"/>
      <c r="EO1436" s="22"/>
      <c r="EP1436" s="22"/>
      <c r="EQ1436" s="22"/>
      <c r="ER1436" s="22"/>
      <c r="ES1436" s="22"/>
      <c r="ET1436" s="22"/>
      <c r="EU1436" s="22"/>
      <c r="EV1436" s="22"/>
      <c r="EW1436" s="22"/>
      <c r="EX1436" s="22"/>
      <c r="EY1436" s="22"/>
      <c r="EZ1436" s="22"/>
      <c r="FA1436" s="22"/>
      <c r="FB1436" s="22"/>
      <c r="FC1436" s="22"/>
      <c r="FD1436" s="22"/>
      <c r="FE1436" s="22"/>
      <c r="FF1436" s="22"/>
      <c r="FG1436" s="22"/>
      <c r="FH1436" s="22"/>
      <c r="FI1436" s="22"/>
      <c r="FJ1436" s="22"/>
      <c r="FK1436" s="22"/>
      <c r="FL1436" s="22"/>
      <c r="FM1436" s="22"/>
      <c r="FN1436" s="22"/>
      <c r="FO1436" s="22"/>
      <c r="FP1436" s="22"/>
    </row>
    <row r="1437" spans="1:172" ht="15">
      <c r="A1437" s="65"/>
      <c r="B1437" s="22"/>
      <c r="C1437" s="22"/>
      <c r="D1437" s="22"/>
      <c r="E1437" s="22"/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/>
      <c r="AQ1437" s="22"/>
      <c r="AR1437" s="22"/>
      <c r="AS1437" s="22"/>
      <c r="AT1437" s="22"/>
      <c r="AU1437" s="22"/>
      <c r="AV1437" s="22"/>
      <c r="AW1437" s="22"/>
      <c r="AX1437" s="22"/>
      <c r="AY1437" s="22"/>
      <c r="AZ1437" s="22"/>
      <c r="BA1437" s="22"/>
      <c r="BB1437" s="22"/>
      <c r="BC1437" s="22"/>
      <c r="BD1437" s="22"/>
      <c r="BE1437" s="22"/>
      <c r="BF1437" s="22"/>
      <c r="BG1437" s="22"/>
      <c r="BH1437" s="22"/>
      <c r="BI1437" s="22"/>
      <c r="BJ1437" s="22"/>
      <c r="BK1437" s="22"/>
      <c r="BL1437" s="22"/>
      <c r="BM1437" s="22"/>
      <c r="BN1437" s="22"/>
      <c r="BO1437" s="22"/>
      <c r="BP1437" s="22"/>
      <c r="BQ1437" s="22"/>
      <c r="BR1437" s="22"/>
      <c r="BS1437" s="22"/>
      <c r="BT1437" s="22"/>
      <c r="BU1437" s="22"/>
      <c r="BV1437" s="22"/>
      <c r="BW1437" s="22"/>
      <c r="BX1437" s="22"/>
      <c r="BY1437" s="22"/>
      <c r="BZ1437" s="22"/>
      <c r="CA1437" s="22"/>
      <c r="CB1437" s="22"/>
      <c r="CC1437" s="22"/>
      <c r="CD1437" s="22"/>
      <c r="CE1437" s="22"/>
      <c r="CF1437" s="22"/>
      <c r="CG1437" s="22"/>
      <c r="CH1437" s="22"/>
      <c r="CI1437" s="22"/>
      <c r="CJ1437" s="22"/>
      <c r="CK1437" s="22"/>
      <c r="CL1437" s="22"/>
      <c r="CM1437" s="22"/>
      <c r="CN1437" s="22"/>
      <c r="CO1437" s="22"/>
      <c r="CP1437" s="22"/>
      <c r="CQ1437" s="22"/>
      <c r="CR1437" s="22"/>
      <c r="CS1437" s="22"/>
      <c r="CT1437" s="22"/>
      <c r="CU1437" s="22"/>
      <c r="CV1437" s="22"/>
      <c r="CW1437" s="22"/>
      <c r="CX1437" s="22"/>
      <c r="CY1437" s="22"/>
      <c r="CZ1437" s="22"/>
      <c r="DA1437" s="22"/>
      <c r="DB1437" s="22"/>
      <c r="DC1437" s="22"/>
      <c r="DD1437" s="22"/>
      <c r="DE1437" s="22"/>
      <c r="DF1437" s="22"/>
      <c r="DG1437" s="22"/>
      <c r="DH1437" s="22"/>
      <c r="DI1437" s="22"/>
      <c r="DJ1437" s="22"/>
      <c r="DK1437" s="22"/>
      <c r="DL1437" s="22"/>
      <c r="DM1437" s="22"/>
      <c r="DN1437" s="22"/>
      <c r="DO1437" s="22"/>
      <c r="DP1437" s="22"/>
      <c r="DQ1437" s="22"/>
      <c r="DR1437" s="22"/>
      <c r="DS1437" s="22"/>
      <c r="DT1437" s="22"/>
      <c r="DU1437" s="22"/>
      <c r="DV1437" s="22"/>
      <c r="DW1437" s="22"/>
      <c r="DX1437" s="22"/>
      <c r="DY1437" s="22"/>
      <c r="DZ1437" s="22"/>
      <c r="EA1437" s="22"/>
      <c r="EB1437" s="22"/>
      <c r="EC1437" s="22"/>
      <c r="ED1437" s="22"/>
      <c r="EE1437" s="22"/>
      <c r="EF1437" s="22"/>
      <c r="EG1437" s="22"/>
      <c r="EH1437" s="22"/>
      <c r="EI1437" s="22"/>
      <c r="EJ1437" s="22"/>
      <c r="EK1437" s="22"/>
      <c r="EL1437" s="22"/>
      <c r="EM1437" s="22"/>
      <c r="EN1437" s="22"/>
      <c r="EO1437" s="22"/>
      <c r="EP1437" s="22"/>
      <c r="EQ1437" s="22"/>
      <c r="ER1437" s="22"/>
      <c r="ES1437" s="22"/>
      <c r="ET1437" s="22"/>
      <c r="EU1437" s="22"/>
      <c r="EV1437" s="22"/>
      <c r="EW1437" s="22"/>
      <c r="EX1437" s="22"/>
      <c r="EY1437" s="22"/>
      <c r="EZ1437" s="22"/>
      <c r="FA1437" s="22"/>
      <c r="FB1437" s="22"/>
      <c r="FC1437" s="22"/>
      <c r="FD1437" s="22"/>
      <c r="FE1437" s="22"/>
      <c r="FF1437" s="22"/>
      <c r="FG1437" s="22"/>
      <c r="FH1437" s="22"/>
      <c r="FI1437" s="22"/>
      <c r="FJ1437" s="22"/>
      <c r="FK1437" s="22"/>
      <c r="FL1437" s="22"/>
      <c r="FM1437" s="22"/>
      <c r="FN1437" s="22"/>
      <c r="FO1437" s="22"/>
      <c r="FP1437" s="22"/>
    </row>
    <row r="1438" spans="1:172" ht="15">
      <c r="A1438" s="65"/>
      <c r="B1438" s="22"/>
      <c r="C1438" s="22"/>
      <c r="D1438" s="22"/>
      <c r="E1438" s="22"/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/>
      <c r="AH1438" s="22"/>
      <c r="AI1438" s="22"/>
      <c r="AJ1438" s="22"/>
      <c r="AK1438" s="22"/>
      <c r="AL1438" s="22"/>
      <c r="AM1438" s="22"/>
      <c r="AN1438" s="22"/>
      <c r="AO1438" s="22"/>
      <c r="AP1438" s="22"/>
      <c r="AQ1438" s="22"/>
      <c r="AR1438" s="22"/>
      <c r="AS1438" s="22"/>
      <c r="AT1438" s="22"/>
      <c r="AU1438" s="22"/>
      <c r="AV1438" s="22"/>
      <c r="AW1438" s="22"/>
      <c r="AX1438" s="22"/>
      <c r="AY1438" s="22"/>
      <c r="AZ1438" s="22"/>
      <c r="BA1438" s="22"/>
      <c r="BB1438" s="22"/>
      <c r="BC1438" s="22"/>
      <c r="BD1438" s="22"/>
      <c r="BE1438" s="22"/>
      <c r="BF1438" s="22"/>
      <c r="BG1438" s="22"/>
      <c r="BH1438" s="22"/>
      <c r="BI1438" s="22"/>
      <c r="BJ1438" s="22"/>
      <c r="BK1438" s="22"/>
      <c r="BL1438" s="22"/>
      <c r="BM1438" s="22"/>
      <c r="BN1438" s="22"/>
      <c r="BO1438" s="22"/>
      <c r="BP1438" s="22"/>
      <c r="BQ1438" s="22"/>
      <c r="BR1438" s="22"/>
      <c r="BS1438" s="22"/>
      <c r="BT1438" s="22"/>
      <c r="BU1438" s="22"/>
      <c r="BV1438" s="22"/>
      <c r="BW1438" s="22"/>
      <c r="BX1438" s="22"/>
      <c r="BY1438" s="22"/>
      <c r="BZ1438" s="22"/>
      <c r="CA1438" s="22"/>
      <c r="CB1438" s="22"/>
      <c r="CC1438" s="22"/>
      <c r="CD1438" s="22"/>
      <c r="CE1438" s="22"/>
      <c r="CF1438" s="22"/>
      <c r="CG1438" s="22"/>
      <c r="CH1438" s="22"/>
      <c r="CI1438" s="22"/>
      <c r="CJ1438" s="22"/>
      <c r="CK1438" s="22"/>
      <c r="CL1438" s="22"/>
      <c r="CM1438" s="22"/>
      <c r="CN1438" s="22"/>
      <c r="CO1438" s="22"/>
      <c r="CP1438" s="22"/>
      <c r="CQ1438" s="22"/>
      <c r="CR1438" s="22"/>
      <c r="CS1438" s="22"/>
      <c r="CT1438" s="22"/>
      <c r="CU1438" s="22"/>
      <c r="CV1438" s="22"/>
      <c r="CW1438" s="22"/>
      <c r="CX1438" s="22"/>
      <c r="CY1438" s="22"/>
      <c r="CZ1438" s="22"/>
      <c r="DA1438" s="22"/>
      <c r="DB1438" s="22"/>
      <c r="DC1438" s="22"/>
      <c r="DD1438" s="22"/>
      <c r="DE1438" s="22"/>
      <c r="DF1438" s="22"/>
      <c r="DG1438" s="22"/>
      <c r="DH1438" s="22"/>
      <c r="DI1438" s="22"/>
      <c r="DJ1438" s="22"/>
      <c r="DK1438" s="22"/>
      <c r="DL1438" s="22"/>
      <c r="DM1438" s="22"/>
      <c r="DN1438" s="22"/>
      <c r="DO1438" s="22"/>
      <c r="DP1438" s="22"/>
      <c r="DQ1438" s="22"/>
      <c r="DR1438" s="22"/>
      <c r="DS1438" s="22"/>
      <c r="DT1438" s="22"/>
      <c r="DU1438" s="22"/>
      <c r="DV1438" s="22"/>
      <c r="DW1438" s="22"/>
      <c r="DX1438" s="22"/>
      <c r="DY1438" s="22"/>
      <c r="DZ1438" s="22"/>
      <c r="EA1438" s="22"/>
      <c r="EB1438" s="22"/>
      <c r="EC1438" s="22"/>
      <c r="ED1438" s="22"/>
      <c r="EE1438" s="22"/>
      <c r="EF1438" s="22"/>
      <c r="EG1438" s="22"/>
      <c r="EH1438" s="22"/>
      <c r="EI1438" s="22"/>
      <c r="EJ1438" s="22"/>
      <c r="EK1438" s="22"/>
      <c r="EL1438" s="22"/>
      <c r="EM1438" s="22"/>
      <c r="EN1438" s="22"/>
      <c r="EO1438" s="22"/>
      <c r="EP1438" s="22"/>
      <c r="EQ1438" s="22"/>
      <c r="ER1438" s="22"/>
      <c r="ES1438" s="22"/>
      <c r="ET1438" s="22"/>
      <c r="EU1438" s="22"/>
      <c r="EV1438" s="22"/>
      <c r="EW1438" s="22"/>
      <c r="EX1438" s="22"/>
      <c r="EY1438" s="22"/>
      <c r="EZ1438" s="22"/>
      <c r="FA1438" s="22"/>
      <c r="FB1438" s="22"/>
      <c r="FC1438" s="22"/>
      <c r="FD1438" s="22"/>
      <c r="FE1438" s="22"/>
      <c r="FF1438" s="22"/>
      <c r="FG1438" s="22"/>
      <c r="FH1438" s="22"/>
      <c r="FI1438" s="22"/>
      <c r="FJ1438" s="22"/>
      <c r="FK1438" s="22"/>
      <c r="FL1438" s="22"/>
      <c r="FM1438" s="22"/>
      <c r="FN1438" s="22"/>
      <c r="FO1438" s="22"/>
      <c r="FP1438" s="22"/>
    </row>
    <row r="1439" spans="1:172" ht="15">
      <c r="A1439" s="65"/>
      <c r="B1439" s="22"/>
      <c r="C1439" s="22"/>
      <c r="D1439" s="22"/>
      <c r="E1439" s="22"/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2"/>
      <c r="AO1439" s="22"/>
      <c r="AP1439" s="22"/>
      <c r="AQ1439" s="22"/>
      <c r="AR1439" s="22"/>
      <c r="AS1439" s="22"/>
      <c r="AT1439" s="22"/>
      <c r="AU1439" s="22"/>
      <c r="AV1439" s="22"/>
      <c r="AW1439" s="22"/>
      <c r="AX1439" s="22"/>
      <c r="AY1439" s="22"/>
      <c r="AZ1439" s="22"/>
      <c r="BA1439" s="22"/>
      <c r="BB1439" s="22"/>
      <c r="BC1439" s="22"/>
      <c r="BD1439" s="22"/>
      <c r="BE1439" s="22"/>
      <c r="BF1439" s="22"/>
      <c r="BG1439" s="22"/>
      <c r="BH1439" s="22"/>
      <c r="BI1439" s="22"/>
      <c r="BJ1439" s="22"/>
      <c r="BK1439" s="22"/>
      <c r="BL1439" s="22"/>
      <c r="BM1439" s="22"/>
      <c r="BN1439" s="22"/>
      <c r="BO1439" s="22"/>
      <c r="BP1439" s="22"/>
      <c r="BQ1439" s="22"/>
      <c r="BR1439" s="22"/>
      <c r="BS1439" s="22"/>
      <c r="BT1439" s="22"/>
      <c r="BU1439" s="22"/>
      <c r="BV1439" s="22"/>
      <c r="BW1439" s="22"/>
      <c r="BX1439" s="22"/>
      <c r="BY1439" s="22"/>
      <c r="BZ1439" s="22"/>
      <c r="CA1439" s="22"/>
      <c r="CB1439" s="22"/>
      <c r="CC1439" s="22"/>
      <c r="CD1439" s="22"/>
      <c r="CE1439" s="22"/>
      <c r="CF1439" s="22"/>
      <c r="CG1439" s="22"/>
      <c r="CH1439" s="22"/>
      <c r="CI1439" s="22"/>
      <c r="CJ1439" s="22"/>
      <c r="CK1439" s="22"/>
      <c r="CL1439" s="22"/>
      <c r="CM1439" s="22"/>
      <c r="CN1439" s="22"/>
      <c r="CO1439" s="22"/>
      <c r="CP1439" s="22"/>
      <c r="CQ1439" s="22"/>
      <c r="CR1439" s="22"/>
      <c r="CS1439" s="22"/>
      <c r="CT1439" s="22"/>
      <c r="CU1439" s="22"/>
      <c r="CV1439" s="22"/>
      <c r="CW1439" s="22"/>
      <c r="CX1439" s="22"/>
      <c r="CY1439" s="22"/>
      <c r="CZ1439" s="22"/>
      <c r="DA1439" s="22"/>
      <c r="DB1439" s="22"/>
      <c r="DC1439" s="22"/>
      <c r="DD1439" s="22"/>
      <c r="DE1439" s="22"/>
      <c r="DF1439" s="22"/>
      <c r="DG1439" s="22"/>
      <c r="DH1439" s="22"/>
      <c r="DI1439" s="22"/>
      <c r="DJ1439" s="22"/>
      <c r="DK1439" s="22"/>
      <c r="DL1439" s="22"/>
      <c r="DM1439" s="22"/>
      <c r="DN1439" s="22"/>
      <c r="DO1439" s="22"/>
      <c r="DP1439" s="22"/>
      <c r="DQ1439" s="22"/>
      <c r="DR1439" s="22"/>
      <c r="DS1439" s="22"/>
      <c r="DT1439" s="22"/>
      <c r="DU1439" s="22"/>
      <c r="DV1439" s="22"/>
      <c r="DW1439" s="22"/>
      <c r="DX1439" s="22"/>
      <c r="DY1439" s="22"/>
      <c r="DZ1439" s="22"/>
      <c r="EA1439" s="22"/>
      <c r="EB1439" s="22"/>
      <c r="EC1439" s="22"/>
      <c r="ED1439" s="22"/>
      <c r="EE1439" s="22"/>
      <c r="EF1439" s="22"/>
      <c r="EG1439" s="22"/>
      <c r="EH1439" s="22"/>
      <c r="EI1439" s="22"/>
      <c r="EJ1439" s="22"/>
      <c r="EK1439" s="22"/>
      <c r="EL1439" s="22"/>
      <c r="EM1439" s="22"/>
      <c r="EN1439" s="22"/>
      <c r="EO1439" s="22"/>
      <c r="EP1439" s="22"/>
      <c r="EQ1439" s="22"/>
      <c r="ER1439" s="22"/>
      <c r="ES1439" s="22"/>
      <c r="ET1439" s="22"/>
      <c r="EU1439" s="22"/>
      <c r="EV1439" s="22"/>
      <c r="EW1439" s="22"/>
      <c r="EX1439" s="22"/>
      <c r="EY1439" s="22"/>
      <c r="EZ1439" s="22"/>
      <c r="FA1439" s="22"/>
      <c r="FB1439" s="22"/>
      <c r="FC1439" s="22"/>
      <c r="FD1439" s="22"/>
      <c r="FE1439" s="22"/>
      <c r="FF1439" s="22"/>
      <c r="FG1439" s="22"/>
      <c r="FH1439" s="22"/>
      <c r="FI1439" s="22"/>
      <c r="FJ1439" s="22"/>
      <c r="FK1439" s="22"/>
      <c r="FL1439" s="22"/>
      <c r="FM1439" s="22"/>
      <c r="FN1439" s="22"/>
      <c r="FO1439" s="22"/>
      <c r="FP1439" s="22"/>
    </row>
    <row r="1440" spans="1:172" ht="15">
      <c r="A1440" s="65"/>
      <c r="B1440" s="22"/>
      <c r="C1440" s="22"/>
      <c r="D1440" s="22"/>
      <c r="E1440" s="22"/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22"/>
      <c r="AH1440" s="22"/>
      <c r="AI1440" s="22"/>
      <c r="AJ1440" s="22"/>
      <c r="AK1440" s="22"/>
      <c r="AL1440" s="22"/>
      <c r="AM1440" s="22"/>
      <c r="AN1440" s="22"/>
      <c r="AO1440" s="22"/>
      <c r="AP1440" s="22"/>
      <c r="AQ1440" s="22"/>
      <c r="AR1440" s="22"/>
      <c r="AS1440" s="22"/>
      <c r="AT1440" s="22"/>
      <c r="AU1440" s="22"/>
      <c r="AV1440" s="22"/>
      <c r="AW1440" s="22"/>
      <c r="AX1440" s="22"/>
      <c r="AY1440" s="22"/>
      <c r="AZ1440" s="22"/>
      <c r="BA1440" s="22"/>
      <c r="BB1440" s="22"/>
      <c r="BC1440" s="22"/>
      <c r="BD1440" s="22"/>
      <c r="BE1440" s="22"/>
      <c r="BF1440" s="22"/>
      <c r="BG1440" s="22"/>
      <c r="BH1440" s="22"/>
      <c r="BI1440" s="22"/>
      <c r="BJ1440" s="22"/>
      <c r="BK1440" s="22"/>
      <c r="BL1440" s="22"/>
      <c r="BM1440" s="22"/>
      <c r="BN1440" s="22"/>
      <c r="BO1440" s="22"/>
      <c r="BP1440" s="22"/>
      <c r="BQ1440" s="22"/>
      <c r="BR1440" s="22"/>
      <c r="BS1440" s="22"/>
      <c r="BT1440" s="22"/>
      <c r="BU1440" s="22"/>
      <c r="BV1440" s="22"/>
      <c r="BW1440" s="22"/>
      <c r="BX1440" s="22"/>
      <c r="BY1440" s="22"/>
      <c r="BZ1440" s="22"/>
      <c r="CA1440" s="22"/>
      <c r="CB1440" s="22"/>
      <c r="CC1440" s="22"/>
      <c r="CD1440" s="22"/>
      <c r="CE1440" s="22"/>
      <c r="CF1440" s="22"/>
      <c r="CG1440" s="22"/>
      <c r="CH1440" s="22"/>
      <c r="CI1440" s="22"/>
      <c r="CJ1440" s="22"/>
      <c r="CK1440" s="22"/>
      <c r="CL1440" s="22"/>
      <c r="CM1440" s="22"/>
      <c r="CN1440" s="22"/>
      <c r="CO1440" s="22"/>
      <c r="CP1440" s="22"/>
      <c r="CQ1440" s="22"/>
      <c r="CR1440" s="22"/>
      <c r="CS1440" s="22"/>
      <c r="CT1440" s="22"/>
      <c r="CU1440" s="22"/>
      <c r="CV1440" s="22"/>
      <c r="CW1440" s="22"/>
      <c r="CX1440" s="22"/>
      <c r="CY1440" s="22"/>
      <c r="CZ1440" s="22"/>
      <c r="DA1440" s="22"/>
      <c r="DB1440" s="22"/>
      <c r="DC1440" s="22"/>
      <c r="DD1440" s="22"/>
      <c r="DE1440" s="22"/>
      <c r="DF1440" s="22"/>
      <c r="DG1440" s="22"/>
      <c r="DH1440" s="22"/>
      <c r="DI1440" s="22"/>
      <c r="DJ1440" s="22"/>
      <c r="DK1440" s="22"/>
      <c r="DL1440" s="22"/>
      <c r="DM1440" s="22"/>
      <c r="DN1440" s="22"/>
      <c r="DO1440" s="22"/>
      <c r="DP1440" s="22"/>
      <c r="DQ1440" s="22"/>
      <c r="DR1440" s="22"/>
      <c r="DS1440" s="22"/>
      <c r="DT1440" s="22"/>
      <c r="DU1440" s="22"/>
      <c r="DV1440" s="22"/>
      <c r="DW1440" s="22"/>
      <c r="DX1440" s="22"/>
      <c r="DY1440" s="22"/>
      <c r="DZ1440" s="22"/>
      <c r="EA1440" s="22"/>
      <c r="EB1440" s="22"/>
      <c r="EC1440" s="22"/>
      <c r="ED1440" s="22"/>
      <c r="EE1440" s="22"/>
      <c r="EF1440" s="22"/>
      <c r="EG1440" s="22"/>
      <c r="EH1440" s="22"/>
      <c r="EI1440" s="22"/>
      <c r="EJ1440" s="22"/>
      <c r="EK1440" s="22"/>
      <c r="EL1440" s="22"/>
      <c r="EM1440" s="22"/>
      <c r="EN1440" s="22"/>
      <c r="EO1440" s="22"/>
      <c r="EP1440" s="22"/>
      <c r="EQ1440" s="22"/>
      <c r="ER1440" s="22"/>
      <c r="ES1440" s="22"/>
      <c r="ET1440" s="22"/>
      <c r="EU1440" s="22"/>
      <c r="EV1440" s="22"/>
      <c r="EW1440" s="22"/>
      <c r="EX1440" s="22"/>
      <c r="EY1440" s="22"/>
      <c r="EZ1440" s="22"/>
      <c r="FA1440" s="22"/>
      <c r="FB1440" s="22"/>
      <c r="FC1440" s="22"/>
      <c r="FD1440" s="22"/>
      <c r="FE1440" s="22"/>
      <c r="FF1440" s="22"/>
      <c r="FG1440" s="22"/>
      <c r="FH1440" s="22"/>
      <c r="FI1440" s="22"/>
      <c r="FJ1440" s="22"/>
      <c r="FK1440" s="22"/>
      <c r="FL1440" s="22"/>
      <c r="FM1440" s="22"/>
      <c r="FN1440" s="22"/>
      <c r="FO1440" s="22"/>
      <c r="FP1440" s="22"/>
    </row>
    <row r="1441" spans="1:172" ht="15">
      <c r="A1441" s="65"/>
      <c r="B1441" s="22"/>
      <c r="C1441" s="22"/>
      <c r="D1441" s="22"/>
      <c r="E1441" s="22"/>
      <c r="F1441" s="22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  <c r="AF1441" s="22"/>
      <c r="AG1441" s="22"/>
      <c r="AH1441" s="22"/>
      <c r="AI1441" s="22"/>
      <c r="AJ1441" s="22"/>
      <c r="AK1441" s="22"/>
      <c r="AL1441" s="22"/>
      <c r="AM1441" s="22"/>
      <c r="AN1441" s="22"/>
      <c r="AO1441" s="22"/>
      <c r="AP1441" s="22"/>
      <c r="AQ1441" s="22"/>
      <c r="AR1441" s="22"/>
      <c r="AS1441" s="22"/>
      <c r="AT1441" s="22"/>
      <c r="AU1441" s="22"/>
      <c r="AV1441" s="22"/>
      <c r="AW1441" s="22"/>
      <c r="AX1441" s="22"/>
      <c r="AY1441" s="22"/>
      <c r="AZ1441" s="22"/>
      <c r="BA1441" s="22"/>
      <c r="BB1441" s="22"/>
      <c r="BC1441" s="22"/>
      <c r="BD1441" s="22"/>
      <c r="BE1441" s="22"/>
      <c r="BF1441" s="22"/>
      <c r="BG1441" s="22"/>
      <c r="BH1441" s="22"/>
      <c r="BI1441" s="22"/>
      <c r="BJ1441" s="22"/>
      <c r="BK1441" s="22"/>
      <c r="BL1441" s="22"/>
      <c r="BM1441" s="22"/>
      <c r="BN1441" s="22"/>
      <c r="BO1441" s="22"/>
      <c r="BP1441" s="22"/>
      <c r="BQ1441" s="22"/>
      <c r="BR1441" s="22"/>
      <c r="BS1441" s="22"/>
      <c r="BT1441" s="22"/>
      <c r="BU1441" s="22"/>
      <c r="BV1441" s="22"/>
      <c r="BW1441" s="22"/>
      <c r="BX1441" s="22"/>
      <c r="BY1441" s="22"/>
      <c r="BZ1441" s="22"/>
      <c r="CA1441" s="22"/>
      <c r="CB1441" s="22"/>
      <c r="CC1441" s="22"/>
      <c r="CD1441" s="22"/>
      <c r="CE1441" s="22"/>
      <c r="CF1441" s="22"/>
      <c r="CG1441" s="22"/>
      <c r="CH1441" s="22"/>
      <c r="CI1441" s="22"/>
      <c r="CJ1441" s="22"/>
      <c r="CK1441" s="22"/>
      <c r="CL1441" s="22"/>
      <c r="CM1441" s="22"/>
      <c r="CN1441" s="22"/>
      <c r="CO1441" s="22"/>
      <c r="CP1441" s="22"/>
      <c r="CQ1441" s="22"/>
      <c r="CR1441" s="22"/>
      <c r="CS1441" s="22"/>
      <c r="CT1441" s="22"/>
      <c r="CU1441" s="22"/>
      <c r="CV1441" s="22"/>
      <c r="CW1441" s="22"/>
      <c r="CX1441" s="22"/>
      <c r="CY1441" s="22"/>
      <c r="CZ1441" s="22"/>
      <c r="DA1441" s="22"/>
      <c r="DB1441" s="22"/>
      <c r="DC1441" s="22"/>
      <c r="DD1441" s="22"/>
      <c r="DE1441" s="22"/>
      <c r="DF1441" s="22"/>
      <c r="DG1441" s="22"/>
      <c r="DH1441" s="22"/>
      <c r="DI1441" s="22"/>
      <c r="DJ1441" s="22"/>
      <c r="DK1441" s="22"/>
      <c r="DL1441" s="22"/>
      <c r="DM1441" s="22"/>
      <c r="DN1441" s="22"/>
      <c r="DO1441" s="22"/>
      <c r="DP1441" s="22"/>
      <c r="DQ1441" s="22"/>
      <c r="DR1441" s="22"/>
      <c r="DS1441" s="22"/>
      <c r="DT1441" s="22"/>
      <c r="DU1441" s="22"/>
      <c r="DV1441" s="22"/>
      <c r="DW1441" s="22"/>
      <c r="DX1441" s="22"/>
      <c r="DY1441" s="22"/>
      <c r="DZ1441" s="22"/>
      <c r="EA1441" s="22"/>
      <c r="EB1441" s="22"/>
      <c r="EC1441" s="22"/>
      <c r="ED1441" s="22"/>
      <c r="EE1441" s="22"/>
      <c r="EF1441" s="22"/>
      <c r="EG1441" s="22"/>
      <c r="EH1441" s="22"/>
      <c r="EI1441" s="22"/>
      <c r="EJ1441" s="22"/>
      <c r="EK1441" s="22"/>
      <c r="EL1441" s="22"/>
      <c r="EM1441" s="22"/>
      <c r="EN1441" s="22"/>
      <c r="EO1441" s="22"/>
      <c r="EP1441" s="22"/>
      <c r="EQ1441" s="22"/>
      <c r="ER1441" s="22"/>
      <c r="ES1441" s="22"/>
      <c r="ET1441" s="22"/>
      <c r="EU1441" s="22"/>
      <c r="EV1441" s="22"/>
      <c r="EW1441" s="22"/>
      <c r="EX1441" s="22"/>
      <c r="EY1441" s="22"/>
      <c r="EZ1441" s="22"/>
      <c r="FA1441" s="22"/>
      <c r="FB1441" s="22"/>
      <c r="FC1441" s="22"/>
      <c r="FD1441" s="22"/>
      <c r="FE1441" s="22"/>
      <c r="FF1441" s="22"/>
      <c r="FG1441" s="22"/>
      <c r="FH1441" s="22"/>
      <c r="FI1441" s="22"/>
      <c r="FJ1441" s="22"/>
      <c r="FK1441" s="22"/>
      <c r="FL1441" s="22"/>
      <c r="FM1441" s="22"/>
      <c r="FN1441" s="22"/>
      <c r="FO1441" s="22"/>
      <c r="FP1441" s="22"/>
    </row>
    <row r="1442" spans="1:172" ht="15">
      <c r="A1442" s="65"/>
      <c r="B1442" s="22"/>
      <c r="C1442" s="22"/>
      <c r="D1442" s="22"/>
      <c r="E1442" s="22"/>
      <c r="F1442" s="22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  <c r="AF1442" s="22"/>
      <c r="AG1442" s="22"/>
      <c r="AH1442" s="22"/>
      <c r="AI1442" s="22"/>
      <c r="AJ1442" s="22"/>
      <c r="AK1442" s="22"/>
      <c r="AL1442" s="22"/>
      <c r="AM1442" s="22"/>
      <c r="AN1442" s="22"/>
      <c r="AO1442" s="22"/>
      <c r="AP1442" s="22"/>
      <c r="AQ1442" s="22"/>
      <c r="AR1442" s="22"/>
      <c r="AS1442" s="22"/>
      <c r="AT1442" s="22"/>
      <c r="AU1442" s="22"/>
      <c r="AV1442" s="22"/>
      <c r="AW1442" s="22"/>
      <c r="AX1442" s="22"/>
      <c r="AY1442" s="22"/>
      <c r="AZ1442" s="22"/>
      <c r="BA1442" s="22"/>
      <c r="BB1442" s="22"/>
      <c r="BC1442" s="22"/>
      <c r="BD1442" s="22"/>
      <c r="BE1442" s="22"/>
      <c r="BF1442" s="22"/>
      <c r="BG1442" s="22"/>
      <c r="BH1442" s="22"/>
      <c r="BI1442" s="22"/>
      <c r="BJ1442" s="22"/>
      <c r="BK1442" s="22"/>
      <c r="BL1442" s="22"/>
      <c r="BM1442" s="22"/>
      <c r="BN1442" s="22"/>
      <c r="BO1442" s="22"/>
      <c r="BP1442" s="22"/>
      <c r="BQ1442" s="22"/>
      <c r="BR1442" s="22"/>
      <c r="BS1442" s="22"/>
      <c r="BT1442" s="22"/>
      <c r="BU1442" s="22"/>
      <c r="BV1442" s="22"/>
      <c r="BW1442" s="22"/>
      <c r="BX1442" s="22"/>
      <c r="BY1442" s="22"/>
      <c r="BZ1442" s="22"/>
      <c r="CA1442" s="22"/>
      <c r="CB1442" s="22"/>
      <c r="CC1442" s="22"/>
      <c r="CD1442" s="22"/>
      <c r="CE1442" s="22"/>
      <c r="CF1442" s="22"/>
      <c r="CG1442" s="22"/>
      <c r="CH1442" s="22"/>
      <c r="CI1442" s="22"/>
      <c r="CJ1442" s="22"/>
      <c r="CK1442" s="22"/>
      <c r="CL1442" s="22"/>
      <c r="CM1442" s="22"/>
      <c r="CN1442" s="22"/>
      <c r="CO1442" s="22"/>
      <c r="CP1442" s="22"/>
      <c r="CQ1442" s="22"/>
      <c r="CR1442" s="22"/>
      <c r="CS1442" s="22"/>
      <c r="CT1442" s="22"/>
      <c r="CU1442" s="22"/>
      <c r="CV1442" s="22"/>
      <c r="CW1442" s="22"/>
      <c r="CX1442" s="22"/>
      <c r="CY1442" s="22"/>
      <c r="CZ1442" s="22"/>
      <c r="DA1442" s="22"/>
      <c r="DB1442" s="22"/>
      <c r="DC1442" s="22"/>
      <c r="DD1442" s="22"/>
      <c r="DE1442" s="22"/>
      <c r="DF1442" s="22"/>
      <c r="DG1442" s="22"/>
      <c r="DH1442" s="22"/>
      <c r="DI1442" s="22"/>
      <c r="DJ1442" s="22"/>
      <c r="DK1442" s="22"/>
      <c r="DL1442" s="22"/>
      <c r="DM1442" s="22"/>
      <c r="DN1442" s="22"/>
      <c r="DO1442" s="22"/>
      <c r="DP1442" s="22"/>
      <c r="DQ1442" s="22"/>
      <c r="DR1442" s="22"/>
      <c r="DS1442" s="22"/>
      <c r="DT1442" s="22"/>
      <c r="DU1442" s="22"/>
      <c r="DV1442" s="22"/>
      <c r="DW1442" s="22"/>
      <c r="DX1442" s="22"/>
      <c r="DY1442" s="22"/>
      <c r="DZ1442" s="22"/>
      <c r="EA1442" s="22"/>
      <c r="EB1442" s="22"/>
      <c r="EC1442" s="22"/>
      <c r="ED1442" s="22"/>
      <c r="EE1442" s="22"/>
      <c r="EF1442" s="22"/>
      <c r="EG1442" s="22"/>
      <c r="EH1442" s="22"/>
      <c r="EI1442" s="22"/>
      <c r="EJ1442" s="22"/>
      <c r="EK1442" s="22"/>
      <c r="EL1442" s="22"/>
      <c r="EM1442" s="22"/>
      <c r="EN1442" s="22"/>
      <c r="EO1442" s="22"/>
      <c r="EP1442" s="22"/>
      <c r="EQ1442" s="22"/>
      <c r="ER1442" s="22"/>
      <c r="ES1442" s="22"/>
      <c r="ET1442" s="22"/>
      <c r="EU1442" s="22"/>
      <c r="EV1442" s="22"/>
      <c r="EW1442" s="22"/>
      <c r="EX1442" s="22"/>
      <c r="EY1442" s="22"/>
      <c r="EZ1442" s="22"/>
      <c r="FA1442" s="22"/>
      <c r="FB1442" s="22"/>
      <c r="FC1442" s="22"/>
      <c r="FD1442" s="22"/>
      <c r="FE1442" s="22"/>
      <c r="FF1442" s="22"/>
      <c r="FG1442" s="22"/>
      <c r="FH1442" s="22"/>
      <c r="FI1442" s="22"/>
      <c r="FJ1442" s="22"/>
      <c r="FK1442" s="22"/>
      <c r="FL1442" s="22"/>
      <c r="FM1442" s="22"/>
      <c r="FN1442" s="22"/>
      <c r="FO1442" s="22"/>
      <c r="FP1442" s="22"/>
    </row>
    <row r="1443" spans="1:172" ht="15">
      <c r="A1443" s="65"/>
      <c r="B1443" s="22"/>
      <c r="C1443" s="22"/>
      <c r="D1443" s="22"/>
      <c r="E1443" s="22"/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  <c r="AF1443" s="22"/>
      <c r="AG1443" s="22"/>
      <c r="AH1443" s="22"/>
      <c r="AI1443" s="22"/>
      <c r="AJ1443" s="22"/>
      <c r="AK1443" s="22"/>
      <c r="AL1443" s="22"/>
      <c r="AM1443" s="22"/>
      <c r="AN1443" s="22"/>
      <c r="AO1443" s="22"/>
      <c r="AP1443" s="22"/>
      <c r="AQ1443" s="22"/>
      <c r="AR1443" s="22"/>
      <c r="AS1443" s="22"/>
      <c r="AT1443" s="22"/>
      <c r="AU1443" s="22"/>
      <c r="AV1443" s="22"/>
      <c r="AW1443" s="22"/>
      <c r="AX1443" s="22"/>
      <c r="AY1443" s="22"/>
      <c r="AZ1443" s="22"/>
      <c r="BA1443" s="22"/>
      <c r="BB1443" s="22"/>
      <c r="BC1443" s="22"/>
      <c r="BD1443" s="22"/>
      <c r="BE1443" s="22"/>
      <c r="BF1443" s="22"/>
      <c r="BG1443" s="22"/>
      <c r="BH1443" s="22"/>
      <c r="BI1443" s="22"/>
      <c r="BJ1443" s="22"/>
      <c r="BK1443" s="22"/>
      <c r="BL1443" s="22"/>
      <c r="BM1443" s="22"/>
      <c r="BN1443" s="22"/>
      <c r="BO1443" s="22"/>
      <c r="BP1443" s="22"/>
      <c r="BQ1443" s="22"/>
      <c r="BR1443" s="22"/>
      <c r="BS1443" s="22"/>
      <c r="BT1443" s="22"/>
      <c r="BU1443" s="22"/>
      <c r="BV1443" s="22"/>
      <c r="BW1443" s="22"/>
      <c r="BX1443" s="22"/>
      <c r="BY1443" s="22"/>
      <c r="BZ1443" s="22"/>
      <c r="CA1443" s="22"/>
      <c r="CB1443" s="22"/>
      <c r="CC1443" s="22"/>
      <c r="CD1443" s="22"/>
      <c r="CE1443" s="22"/>
      <c r="CF1443" s="22"/>
      <c r="CG1443" s="22"/>
      <c r="CH1443" s="22"/>
      <c r="CI1443" s="22"/>
      <c r="CJ1443" s="22"/>
      <c r="CK1443" s="22"/>
      <c r="CL1443" s="22"/>
      <c r="CM1443" s="22"/>
      <c r="CN1443" s="22"/>
      <c r="CO1443" s="22"/>
      <c r="CP1443" s="22"/>
      <c r="CQ1443" s="22"/>
      <c r="CR1443" s="22"/>
      <c r="CS1443" s="22"/>
      <c r="CT1443" s="22"/>
      <c r="CU1443" s="22"/>
      <c r="CV1443" s="22"/>
      <c r="CW1443" s="22"/>
      <c r="CX1443" s="22"/>
      <c r="CY1443" s="22"/>
      <c r="CZ1443" s="22"/>
      <c r="DA1443" s="22"/>
      <c r="DB1443" s="22"/>
      <c r="DC1443" s="22"/>
      <c r="DD1443" s="22"/>
      <c r="DE1443" s="22"/>
      <c r="DF1443" s="22"/>
      <c r="DG1443" s="22"/>
      <c r="DH1443" s="22"/>
      <c r="DI1443" s="22"/>
      <c r="DJ1443" s="22"/>
      <c r="DK1443" s="22"/>
      <c r="DL1443" s="22"/>
      <c r="DM1443" s="22"/>
      <c r="DN1443" s="22"/>
      <c r="DO1443" s="22"/>
      <c r="DP1443" s="22"/>
      <c r="DQ1443" s="22"/>
      <c r="DR1443" s="22"/>
      <c r="DS1443" s="22"/>
      <c r="DT1443" s="22"/>
      <c r="DU1443" s="22"/>
      <c r="DV1443" s="22"/>
      <c r="DW1443" s="22"/>
      <c r="DX1443" s="22"/>
      <c r="DY1443" s="22"/>
      <c r="DZ1443" s="22"/>
      <c r="EA1443" s="22"/>
      <c r="EB1443" s="22"/>
      <c r="EC1443" s="22"/>
      <c r="ED1443" s="22"/>
      <c r="EE1443" s="22"/>
      <c r="EF1443" s="22"/>
      <c r="EG1443" s="22"/>
      <c r="EH1443" s="22"/>
      <c r="EI1443" s="22"/>
      <c r="EJ1443" s="22"/>
      <c r="EK1443" s="22"/>
      <c r="EL1443" s="22"/>
      <c r="EM1443" s="22"/>
      <c r="EN1443" s="22"/>
      <c r="EO1443" s="22"/>
      <c r="EP1443" s="22"/>
      <c r="EQ1443" s="22"/>
      <c r="ER1443" s="22"/>
      <c r="ES1443" s="22"/>
      <c r="ET1443" s="22"/>
      <c r="EU1443" s="22"/>
      <c r="EV1443" s="22"/>
      <c r="EW1443" s="22"/>
      <c r="EX1443" s="22"/>
      <c r="EY1443" s="22"/>
      <c r="EZ1443" s="22"/>
      <c r="FA1443" s="22"/>
      <c r="FB1443" s="22"/>
      <c r="FC1443" s="22"/>
      <c r="FD1443" s="22"/>
      <c r="FE1443" s="22"/>
      <c r="FF1443" s="22"/>
      <c r="FG1443" s="22"/>
      <c r="FH1443" s="22"/>
      <c r="FI1443" s="22"/>
      <c r="FJ1443" s="22"/>
      <c r="FK1443" s="22"/>
      <c r="FL1443" s="22"/>
      <c r="FM1443" s="22"/>
      <c r="FN1443" s="22"/>
      <c r="FO1443" s="22"/>
      <c r="FP1443" s="22"/>
    </row>
    <row r="1444" spans="1:172" ht="15">
      <c r="A1444" s="65"/>
      <c r="B1444" s="22"/>
      <c r="C1444" s="22"/>
      <c r="D1444" s="22"/>
      <c r="E1444" s="22"/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22"/>
      <c r="AH1444" s="22"/>
      <c r="AI1444" s="22"/>
      <c r="AJ1444" s="22"/>
      <c r="AK1444" s="22"/>
      <c r="AL1444" s="22"/>
      <c r="AM1444" s="22"/>
      <c r="AN1444" s="22"/>
      <c r="AO1444" s="22"/>
      <c r="AP1444" s="22"/>
      <c r="AQ1444" s="22"/>
      <c r="AR1444" s="22"/>
      <c r="AS1444" s="22"/>
      <c r="AT1444" s="22"/>
      <c r="AU1444" s="22"/>
      <c r="AV1444" s="22"/>
      <c r="AW1444" s="22"/>
      <c r="AX1444" s="22"/>
      <c r="AY1444" s="22"/>
      <c r="AZ1444" s="22"/>
      <c r="BA1444" s="22"/>
      <c r="BB1444" s="22"/>
      <c r="BC1444" s="22"/>
      <c r="BD1444" s="22"/>
      <c r="BE1444" s="22"/>
      <c r="BF1444" s="22"/>
      <c r="BG1444" s="22"/>
      <c r="BH1444" s="22"/>
      <c r="BI1444" s="22"/>
      <c r="BJ1444" s="22"/>
      <c r="BK1444" s="22"/>
      <c r="BL1444" s="22"/>
      <c r="BM1444" s="22"/>
      <c r="BN1444" s="22"/>
      <c r="BO1444" s="22"/>
      <c r="BP1444" s="22"/>
      <c r="BQ1444" s="22"/>
      <c r="BR1444" s="22"/>
      <c r="BS1444" s="22"/>
      <c r="BT1444" s="22"/>
      <c r="BU1444" s="22"/>
      <c r="BV1444" s="22"/>
      <c r="BW1444" s="22"/>
      <c r="BX1444" s="22"/>
      <c r="BY1444" s="22"/>
      <c r="BZ1444" s="22"/>
      <c r="CA1444" s="22"/>
      <c r="CB1444" s="22"/>
      <c r="CC1444" s="22"/>
      <c r="CD1444" s="22"/>
      <c r="CE1444" s="22"/>
      <c r="CF1444" s="22"/>
      <c r="CG1444" s="22"/>
      <c r="CH1444" s="22"/>
      <c r="CI1444" s="22"/>
      <c r="CJ1444" s="22"/>
      <c r="CK1444" s="22"/>
      <c r="CL1444" s="22"/>
      <c r="CM1444" s="22"/>
      <c r="CN1444" s="22"/>
      <c r="CO1444" s="22"/>
      <c r="CP1444" s="22"/>
      <c r="CQ1444" s="22"/>
      <c r="CR1444" s="22"/>
      <c r="CS1444" s="22"/>
      <c r="CT1444" s="22"/>
      <c r="CU1444" s="22"/>
      <c r="CV1444" s="22"/>
      <c r="CW1444" s="22"/>
      <c r="CX1444" s="22"/>
      <c r="CY1444" s="22"/>
      <c r="CZ1444" s="22"/>
      <c r="DA1444" s="22"/>
      <c r="DB1444" s="22"/>
      <c r="DC1444" s="22"/>
      <c r="DD1444" s="22"/>
      <c r="DE1444" s="22"/>
      <c r="DF1444" s="22"/>
      <c r="DG1444" s="22"/>
      <c r="DH1444" s="22"/>
      <c r="DI1444" s="22"/>
      <c r="DJ1444" s="22"/>
      <c r="DK1444" s="22"/>
      <c r="DL1444" s="22"/>
      <c r="DM1444" s="22"/>
      <c r="DN1444" s="22"/>
      <c r="DO1444" s="22"/>
      <c r="DP1444" s="22"/>
      <c r="DQ1444" s="22"/>
      <c r="DR1444" s="22"/>
      <c r="DS1444" s="22"/>
      <c r="DT1444" s="22"/>
      <c r="DU1444" s="22"/>
      <c r="DV1444" s="22"/>
      <c r="DW1444" s="22"/>
      <c r="DX1444" s="22"/>
      <c r="DY1444" s="22"/>
      <c r="DZ1444" s="22"/>
      <c r="EA1444" s="22"/>
      <c r="EB1444" s="22"/>
      <c r="EC1444" s="22"/>
      <c r="ED1444" s="22"/>
      <c r="EE1444" s="22"/>
      <c r="EF1444" s="22"/>
      <c r="EG1444" s="22"/>
      <c r="EH1444" s="22"/>
      <c r="EI1444" s="22"/>
      <c r="EJ1444" s="22"/>
      <c r="EK1444" s="22"/>
      <c r="EL1444" s="22"/>
      <c r="EM1444" s="22"/>
      <c r="EN1444" s="22"/>
      <c r="EO1444" s="22"/>
      <c r="EP1444" s="22"/>
      <c r="EQ1444" s="22"/>
      <c r="ER1444" s="22"/>
      <c r="ES1444" s="22"/>
      <c r="ET1444" s="22"/>
      <c r="EU1444" s="22"/>
      <c r="EV1444" s="22"/>
      <c r="EW1444" s="22"/>
      <c r="EX1444" s="22"/>
      <c r="EY1444" s="22"/>
      <c r="EZ1444" s="22"/>
      <c r="FA1444" s="22"/>
      <c r="FB1444" s="22"/>
      <c r="FC1444" s="22"/>
      <c r="FD1444" s="22"/>
      <c r="FE1444" s="22"/>
      <c r="FF1444" s="22"/>
      <c r="FG1444" s="22"/>
      <c r="FH1444" s="22"/>
      <c r="FI1444" s="22"/>
      <c r="FJ1444" s="22"/>
      <c r="FK1444" s="22"/>
      <c r="FL1444" s="22"/>
      <c r="FM1444" s="22"/>
      <c r="FN1444" s="22"/>
      <c r="FO1444" s="22"/>
      <c r="FP1444" s="22"/>
    </row>
    <row r="1445" spans="1:172" ht="15">
      <c r="A1445" s="65"/>
      <c r="B1445" s="22"/>
      <c r="C1445" s="22"/>
      <c r="D1445" s="22"/>
      <c r="E1445" s="22"/>
      <c r="F1445" s="22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  <c r="AF1445" s="22"/>
      <c r="AG1445" s="22"/>
      <c r="AH1445" s="22"/>
      <c r="AI1445" s="22"/>
      <c r="AJ1445" s="22"/>
      <c r="AK1445" s="22"/>
      <c r="AL1445" s="22"/>
      <c r="AM1445" s="22"/>
      <c r="AN1445" s="22"/>
      <c r="AO1445" s="22"/>
      <c r="AP1445" s="22"/>
      <c r="AQ1445" s="22"/>
      <c r="AR1445" s="22"/>
      <c r="AS1445" s="22"/>
      <c r="AT1445" s="22"/>
      <c r="AU1445" s="22"/>
      <c r="AV1445" s="22"/>
      <c r="AW1445" s="22"/>
      <c r="AX1445" s="22"/>
      <c r="AY1445" s="22"/>
      <c r="AZ1445" s="22"/>
      <c r="BA1445" s="22"/>
      <c r="BB1445" s="22"/>
      <c r="BC1445" s="22"/>
      <c r="BD1445" s="22"/>
      <c r="BE1445" s="22"/>
      <c r="BF1445" s="22"/>
      <c r="BG1445" s="22"/>
      <c r="BH1445" s="22"/>
      <c r="BI1445" s="22"/>
      <c r="BJ1445" s="22"/>
      <c r="BK1445" s="22"/>
      <c r="BL1445" s="22"/>
      <c r="BM1445" s="22"/>
      <c r="BN1445" s="22"/>
      <c r="BO1445" s="22"/>
      <c r="BP1445" s="22"/>
      <c r="BQ1445" s="22"/>
      <c r="BR1445" s="22"/>
      <c r="BS1445" s="22"/>
      <c r="BT1445" s="22"/>
      <c r="BU1445" s="22"/>
      <c r="BV1445" s="22"/>
      <c r="BW1445" s="22"/>
      <c r="BX1445" s="22"/>
      <c r="BY1445" s="22"/>
      <c r="BZ1445" s="22"/>
      <c r="CA1445" s="22"/>
      <c r="CB1445" s="22"/>
      <c r="CC1445" s="22"/>
      <c r="CD1445" s="22"/>
      <c r="CE1445" s="22"/>
      <c r="CF1445" s="22"/>
      <c r="CG1445" s="22"/>
      <c r="CH1445" s="22"/>
      <c r="CI1445" s="22"/>
      <c r="CJ1445" s="22"/>
      <c r="CK1445" s="22"/>
      <c r="CL1445" s="22"/>
      <c r="CM1445" s="22"/>
      <c r="CN1445" s="22"/>
      <c r="CO1445" s="22"/>
      <c r="CP1445" s="22"/>
      <c r="CQ1445" s="22"/>
      <c r="CR1445" s="22"/>
      <c r="CS1445" s="22"/>
      <c r="CT1445" s="22"/>
      <c r="CU1445" s="22"/>
      <c r="CV1445" s="22"/>
      <c r="CW1445" s="22"/>
      <c r="CX1445" s="22"/>
      <c r="CY1445" s="22"/>
      <c r="CZ1445" s="22"/>
      <c r="DA1445" s="22"/>
      <c r="DB1445" s="22"/>
      <c r="DC1445" s="22"/>
      <c r="DD1445" s="22"/>
      <c r="DE1445" s="22"/>
      <c r="DF1445" s="22"/>
      <c r="DG1445" s="22"/>
      <c r="DH1445" s="22"/>
      <c r="DI1445" s="22"/>
      <c r="DJ1445" s="22"/>
      <c r="DK1445" s="22"/>
      <c r="DL1445" s="22"/>
      <c r="DM1445" s="22"/>
      <c r="DN1445" s="22"/>
      <c r="DO1445" s="22"/>
      <c r="DP1445" s="22"/>
      <c r="DQ1445" s="22"/>
      <c r="DR1445" s="22"/>
      <c r="DS1445" s="22"/>
      <c r="DT1445" s="22"/>
      <c r="DU1445" s="22"/>
      <c r="DV1445" s="22"/>
      <c r="DW1445" s="22"/>
      <c r="DX1445" s="22"/>
      <c r="DY1445" s="22"/>
      <c r="DZ1445" s="22"/>
      <c r="EA1445" s="22"/>
      <c r="EB1445" s="22"/>
      <c r="EC1445" s="22"/>
      <c r="ED1445" s="22"/>
      <c r="EE1445" s="22"/>
      <c r="EF1445" s="22"/>
      <c r="EG1445" s="22"/>
      <c r="EH1445" s="22"/>
      <c r="EI1445" s="22"/>
      <c r="EJ1445" s="22"/>
      <c r="EK1445" s="22"/>
      <c r="EL1445" s="22"/>
      <c r="EM1445" s="22"/>
      <c r="EN1445" s="22"/>
      <c r="EO1445" s="22"/>
      <c r="EP1445" s="22"/>
      <c r="EQ1445" s="22"/>
      <c r="ER1445" s="22"/>
      <c r="ES1445" s="22"/>
      <c r="ET1445" s="22"/>
      <c r="EU1445" s="22"/>
      <c r="EV1445" s="22"/>
      <c r="EW1445" s="22"/>
      <c r="EX1445" s="22"/>
      <c r="EY1445" s="22"/>
      <c r="EZ1445" s="22"/>
      <c r="FA1445" s="22"/>
      <c r="FB1445" s="22"/>
      <c r="FC1445" s="22"/>
      <c r="FD1445" s="22"/>
      <c r="FE1445" s="22"/>
      <c r="FF1445" s="22"/>
      <c r="FG1445" s="22"/>
      <c r="FH1445" s="22"/>
      <c r="FI1445" s="22"/>
      <c r="FJ1445" s="22"/>
      <c r="FK1445" s="22"/>
      <c r="FL1445" s="22"/>
      <c r="FM1445" s="22"/>
      <c r="FN1445" s="22"/>
      <c r="FO1445" s="22"/>
      <c r="FP1445" s="22"/>
    </row>
    <row r="1446" spans="1:172" ht="15">
      <c r="A1446" s="65"/>
      <c r="B1446" s="22"/>
      <c r="C1446" s="22"/>
      <c r="D1446" s="22"/>
      <c r="E1446" s="22"/>
      <c r="F1446" s="22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  <c r="AF1446" s="22"/>
      <c r="AG1446" s="22"/>
      <c r="AH1446" s="22"/>
      <c r="AI1446" s="22"/>
      <c r="AJ1446" s="22"/>
      <c r="AK1446" s="22"/>
      <c r="AL1446" s="22"/>
      <c r="AM1446" s="22"/>
      <c r="AN1446" s="22"/>
      <c r="AO1446" s="22"/>
      <c r="AP1446" s="22"/>
      <c r="AQ1446" s="22"/>
      <c r="AR1446" s="22"/>
      <c r="AS1446" s="22"/>
      <c r="AT1446" s="22"/>
      <c r="AU1446" s="22"/>
      <c r="AV1446" s="22"/>
      <c r="AW1446" s="22"/>
      <c r="AX1446" s="22"/>
      <c r="AY1446" s="22"/>
      <c r="AZ1446" s="22"/>
      <c r="BA1446" s="22"/>
      <c r="BB1446" s="22"/>
      <c r="BC1446" s="22"/>
      <c r="BD1446" s="22"/>
      <c r="BE1446" s="22"/>
      <c r="BF1446" s="22"/>
      <c r="BG1446" s="22"/>
      <c r="BH1446" s="22"/>
      <c r="BI1446" s="22"/>
      <c r="BJ1446" s="22"/>
      <c r="BK1446" s="22"/>
      <c r="BL1446" s="22"/>
      <c r="BM1446" s="22"/>
      <c r="BN1446" s="22"/>
      <c r="BO1446" s="22"/>
      <c r="BP1446" s="22"/>
      <c r="BQ1446" s="22"/>
      <c r="BR1446" s="22"/>
      <c r="BS1446" s="22"/>
      <c r="BT1446" s="22"/>
      <c r="BU1446" s="22"/>
      <c r="BV1446" s="22"/>
      <c r="BW1446" s="22"/>
      <c r="BX1446" s="22"/>
      <c r="BY1446" s="22"/>
      <c r="BZ1446" s="22"/>
      <c r="CA1446" s="22"/>
      <c r="CB1446" s="22"/>
      <c r="CC1446" s="22"/>
      <c r="CD1446" s="22"/>
      <c r="CE1446" s="22"/>
      <c r="CF1446" s="22"/>
      <c r="CG1446" s="22"/>
      <c r="CH1446" s="22"/>
      <c r="CI1446" s="22"/>
      <c r="CJ1446" s="22"/>
      <c r="CK1446" s="22"/>
      <c r="CL1446" s="22"/>
      <c r="CM1446" s="22"/>
      <c r="CN1446" s="22"/>
      <c r="CO1446" s="22"/>
      <c r="CP1446" s="22"/>
      <c r="CQ1446" s="22"/>
      <c r="CR1446" s="22"/>
      <c r="CS1446" s="22"/>
      <c r="CT1446" s="22"/>
      <c r="CU1446" s="22"/>
      <c r="CV1446" s="22"/>
      <c r="CW1446" s="22"/>
      <c r="CX1446" s="22"/>
      <c r="CY1446" s="22"/>
      <c r="CZ1446" s="22"/>
      <c r="DA1446" s="22"/>
      <c r="DB1446" s="22"/>
      <c r="DC1446" s="22"/>
      <c r="DD1446" s="22"/>
      <c r="DE1446" s="22"/>
      <c r="DF1446" s="22"/>
      <c r="DG1446" s="22"/>
      <c r="DH1446" s="22"/>
      <c r="DI1446" s="22"/>
      <c r="DJ1446" s="22"/>
      <c r="DK1446" s="22"/>
      <c r="DL1446" s="22"/>
      <c r="DM1446" s="22"/>
      <c r="DN1446" s="22"/>
      <c r="DO1446" s="22"/>
      <c r="DP1446" s="22"/>
      <c r="DQ1446" s="22"/>
      <c r="DR1446" s="22"/>
      <c r="DS1446" s="22"/>
      <c r="DT1446" s="22"/>
      <c r="DU1446" s="22"/>
      <c r="DV1446" s="22"/>
      <c r="DW1446" s="22"/>
      <c r="DX1446" s="22"/>
      <c r="DY1446" s="22"/>
      <c r="DZ1446" s="22"/>
      <c r="EA1446" s="22"/>
      <c r="EB1446" s="22"/>
      <c r="EC1446" s="22"/>
      <c r="ED1446" s="22"/>
      <c r="EE1446" s="22"/>
      <c r="EF1446" s="22"/>
      <c r="EG1446" s="22"/>
      <c r="EH1446" s="22"/>
      <c r="EI1446" s="22"/>
      <c r="EJ1446" s="22"/>
      <c r="EK1446" s="22"/>
      <c r="EL1446" s="22"/>
      <c r="EM1446" s="22"/>
      <c r="EN1446" s="22"/>
      <c r="EO1446" s="22"/>
      <c r="EP1446" s="22"/>
      <c r="EQ1446" s="22"/>
      <c r="ER1446" s="22"/>
      <c r="ES1446" s="22"/>
      <c r="ET1446" s="22"/>
      <c r="EU1446" s="22"/>
      <c r="EV1446" s="22"/>
      <c r="EW1446" s="22"/>
      <c r="EX1446" s="22"/>
      <c r="EY1446" s="22"/>
      <c r="EZ1446" s="22"/>
      <c r="FA1446" s="22"/>
      <c r="FB1446" s="22"/>
      <c r="FC1446" s="22"/>
      <c r="FD1446" s="22"/>
      <c r="FE1446" s="22"/>
      <c r="FF1446" s="22"/>
      <c r="FG1446" s="22"/>
      <c r="FH1446" s="22"/>
      <c r="FI1446" s="22"/>
      <c r="FJ1446" s="22"/>
      <c r="FK1446" s="22"/>
      <c r="FL1446" s="22"/>
      <c r="FM1446" s="22"/>
      <c r="FN1446" s="22"/>
      <c r="FO1446" s="22"/>
      <c r="FP1446" s="22"/>
    </row>
    <row r="1447" spans="1:172" ht="15">
      <c r="A1447" s="65"/>
      <c r="B1447" s="22"/>
      <c r="C1447" s="22"/>
      <c r="D1447" s="22"/>
      <c r="E1447" s="22"/>
      <c r="F1447" s="22"/>
      <c r="G1447" s="22"/>
      <c r="H1447" s="22"/>
      <c r="I1447" s="22"/>
      <c r="J1447" s="22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  <c r="AF1447" s="22"/>
      <c r="AG1447" s="22"/>
      <c r="AH1447" s="22"/>
      <c r="AI1447" s="22"/>
      <c r="AJ1447" s="22"/>
      <c r="AK1447" s="22"/>
      <c r="AL1447" s="22"/>
      <c r="AM1447" s="22"/>
      <c r="AN1447" s="22"/>
      <c r="AO1447" s="22"/>
      <c r="AP1447" s="22"/>
      <c r="AQ1447" s="22"/>
      <c r="AR1447" s="22"/>
      <c r="AS1447" s="22"/>
      <c r="AT1447" s="22"/>
      <c r="AU1447" s="22"/>
      <c r="AV1447" s="22"/>
      <c r="AW1447" s="22"/>
      <c r="AX1447" s="22"/>
      <c r="AY1447" s="22"/>
      <c r="AZ1447" s="22"/>
      <c r="BA1447" s="22"/>
      <c r="BB1447" s="22"/>
      <c r="BC1447" s="22"/>
      <c r="BD1447" s="22"/>
      <c r="BE1447" s="22"/>
      <c r="BF1447" s="22"/>
      <c r="BG1447" s="22"/>
      <c r="BH1447" s="22"/>
      <c r="BI1447" s="22"/>
      <c r="BJ1447" s="22"/>
      <c r="BK1447" s="22"/>
      <c r="BL1447" s="22"/>
      <c r="BM1447" s="22"/>
      <c r="BN1447" s="22"/>
      <c r="BO1447" s="22"/>
      <c r="BP1447" s="22"/>
      <c r="BQ1447" s="22"/>
      <c r="BR1447" s="22"/>
      <c r="BS1447" s="22"/>
      <c r="BT1447" s="22"/>
      <c r="BU1447" s="22"/>
      <c r="BV1447" s="22"/>
      <c r="BW1447" s="22"/>
      <c r="BX1447" s="22"/>
      <c r="BY1447" s="22"/>
      <c r="BZ1447" s="22"/>
      <c r="CA1447" s="22"/>
      <c r="CB1447" s="22"/>
      <c r="CC1447" s="22"/>
      <c r="CD1447" s="22"/>
      <c r="CE1447" s="22"/>
      <c r="CF1447" s="22"/>
      <c r="CG1447" s="22"/>
      <c r="CH1447" s="22"/>
      <c r="CI1447" s="22"/>
      <c r="CJ1447" s="22"/>
      <c r="CK1447" s="22"/>
      <c r="CL1447" s="22"/>
      <c r="CM1447" s="22"/>
      <c r="CN1447" s="22"/>
      <c r="CO1447" s="22"/>
      <c r="CP1447" s="22"/>
      <c r="CQ1447" s="22"/>
      <c r="CR1447" s="22"/>
      <c r="CS1447" s="22"/>
      <c r="CT1447" s="22"/>
      <c r="CU1447" s="22"/>
      <c r="CV1447" s="22"/>
      <c r="CW1447" s="22"/>
      <c r="CX1447" s="22"/>
      <c r="CY1447" s="22"/>
      <c r="CZ1447" s="22"/>
      <c r="DA1447" s="22"/>
      <c r="DB1447" s="22"/>
      <c r="DC1447" s="22"/>
      <c r="DD1447" s="22"/>
      <c r="DE1447" s="22"/>
      <c r="DF1447" s="22"/>
      <c r="DG1447" s="22"/>
      <c r="DH1447" s="22"/>
      <c r="DI1447" s="22"/>
      <c r="DJ1447" s="22"/>
      <c r="DK1447" s="22"/>
      <c r="DL1447" s="22"/>
      <c r="DM1447" s="22"/>
      <c r="DN1447" s="22"/>
      <c r="DO1447" s="22"/>
      <c r="DP1447" s="22"/>
      <c r="DQ1447" s="22"/>
      <c r="DR1447" s="22"/>
      <c r="DS1447" s="22"/>
      <c r="DT1447" s="22"/>
      <c r="DU1447" s="22"/>
      <c r="DV1447" s="22"/>
      <c r="DW1447" s="22"/>
      <c r="DX1447" s="22"/>
      <c r="DY1447" s="22"/>
      <c r="DZ1447" s="22"/>
      <c r="EA1447" s="22"/>
      <c r="EB1447" s="22"/>
      <c r="EC1447" s="22"/>
      <c r="ED1447" s="22"/>
      <c r="EE1447" s="22"/>
      <c r="EF1447" s="22"/>
      <c r="EG1447" s="22"/>
      <c r="EH1447" s="22"/>
      <c r="EI1447" s="22"/>
      <c r="EJ1447" s="22"/>
      <c r="EK1447" s="22"/>
      <c r="EL1447" s="22"/>
      <c r="EM1447" s="22"/>
      <c r="EN1447" s="22"/>
      <c r="EO1447" s="22"/>
      <c r="EP1447" s="22"/>
      <c r="EQ1447" s="22"/>
      <c r="ER1447" s="22"/>
      <c r="ES1447" s="22"/>
      <c r="ET1447" s="22"/>
      <c r="EU1447" s="22"/>
      <c r="EV1447" s="22"/>
      <c r="EW1447" s="22"/>
      <c r="EX1447" s="22"/>
      <c r="EY1447" s="22"/>
      <c r="EZ1447" s="22"/>
      <c r="FA1447" s="22"/>
      <c r="FB1447" s="22"/>
      <c r="FC1447" s="22"/>
      <c r="FD1447" s="22"/>
      <c r="FE1447" s="22"/>
      <c r="FF1447" s="22"/>
      <c r="FG1447" s="22"/>
      <c r="FH1447" s="22"/>
      <c r="FI1447" s="22"/>
      <c r="FJ1447" s="22"/>
      <c r="FK1447" s="22"/>
      <c r="FL1447" s="22"/>
      <c r="FM1447" s="22"/>
      <c r="FN1447" s="22"/>
      <c r="FO1447" s="22"/>
      <c r="FP1447" s="22"/>
    </row>
    <row r="1448" spans="1:172" ht="15">
      <c r="A1448" s="65"/>
      <c r="B1448" s="22"/>
      <c r="C1448" s="22"/>
      <c r="D1448" s="22"/>
      <c r="E1448" s="22"/>
      <c r="F1448" s="22"/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22"/>
      <c r="AH1448" s="22"/>
      <c r="AI1448" s="22"/>
      <c r="AJ1448" s="22"/>
      <c r="AK1448" s="22"/>
      <c r="AL1448" s="22"/>
      <c r="AM1448" s="22"/>
      <c r="AN1448" s="22"/>
      <c r="AO1448" s="22"/>
      <c r="AP1448" s="22"/>
      <c r="AQ1448" s="22"/>
      <c r="AR1448" s="22"/>
      <c r="AS1448" s="22"/>
      <c r="AT1448" s="22"/>
      <c r="AU1448" s="22"/>
      <c r="AV1448" s="22"/>
      <c r="AW1448" s="22"/>
      <c r="AX1448" s="22"/>
      <c r="AY1448" s="22"/>
      <c r="AZ1448" s="22"/>
      <c r="BA1448" s="22"/>
      <c r="BB1448" s="22"/>
      <c r="BC1448" s="22"/>
      <c r="BD1448" s="22"/>
      <c r="BE1448" s="22"/>
      <c r="BF1448" s="22"/>
      <c r="BG1448" s="22"/>
      <c r="BH1448" s="22"/>
      <c r="BI1448" s="22"/>
      <c r="BJ1448" s="22"/>
      <c r="BK1448" s="22"/>
      <c r="BL1448" s="22"/>
      <c r="BM1448" s="22"/>
      <c r="BN1448" s="22"/>
      <c r="BO1448" s="22"/>
      <c r="BP1448" s="22"/>
      <c r="BQ1448" s="22"/>
      <c r="BR1448" s="22"/>
      <c r="BS1448" s="22"/>
      <c r="BT1448" s="22"/>
      <c r="BU1448" s="22"/>
      <c r="BV1448" s="22"/>
      <c r="BW1448" s="22"/>
      <c r="BX1448" s="22"/>
      <c r="BY1448" s="22"/>
      <c r="BZ1448" s="22"/>
      <c r="CA1448" s="22"/>
      <c r="CB1448" s="22"/>
      <c r="CC1448" s="22"/>
      <c r="CD1448" s="22"/>
      <c r="CE1448" s="22"/>
      <c r="CF1448" s="22"/>
      <c r="CG1448" s="22"/>
      <c r="CH1448" s="22"/>
      <c r="CI1448" s="22"/>
      <c r="CJ1448" s="22"/>
      <c r="CK1448" s="22"/>
      <c r="CL1448" s="22"/>
      <c r="CM1448" s="22"/>
      <c r="CN1448" s="22"/>
      <c r="CO1448" s="22"/>
      <c r="CP1448" s="22"/>
      <c r="CQ1448" s="22"/>
      <c r="CR1448" s="22"/>
      <c r="CS1448" s="22"/>
      <c r="CT1448" s="22"/>
      <c r="CU1448" s="22"/>
      <c r="CV1448" s="22"/>
      <c r="CW1448" s="22"/>
      <c r="CX1448" s="22"/>
      <c r="CY1448" s="22"/>
      <c r="CZ1448" s="22"/>
      <c r="DA1448" s="22"/>
      <c r="DB1448" s="22"/>
      <c r="DC1448" s="22"/>
      <c r="DD1448" s="22"/>
      <c r="DE1448" s="22"/>
      <c r="DF1448" s="22"/>
      <c r="DG1448" s="22"/>
      <c r="DH1448" s="22"/>
      <c r="DI1448" s="22"/>
      <c r="DJ1448" s="22"/>
      <c r="DK1448" s="22"/>
      <c r="DL1448" s="22"/>
      <c r="DM1448" s="22"/>
      <c r="DN1448" s="22"/>
      <c r="DO1448" s="22"/>
      <c r="DP1448" s="22"/>
      <c r="DQ1448" s="22"/>
      <c r="DR1448" s="22"/>
      <c r="DS1448" s="22"/>
      <c r="DT1448" s="22"/>
      <c r="DU1448" s="22"/>
      <c r="DV1448" s="22"/>
      <c r="DW1448" s="22"/>
      <c r="DX1448" s="22"/>
      <c r="DY1448" s="22"/>
      <c r="DZ1448" s="22"/>
      <c r="EA1448" s="22"/>
      <c r="EB1448" s="22"/>
      <c r="EC1448" s="22"/>
      <c r="ED1448" s="22"/>
      <c r="EE1448" s="22"/>
      <c r="EF1448" s="22"/>
      <c r="EG1448" s="22"/>
      <c r="EH1448" s="22"/>
      <c r="EI1448" s="22"/>
      <c r="EJ1448" s="22"/>
      <c r="EK1448" s="22"/>
      <c r="EL1448" s="22"/>
      <c r="EM1448" s="22"/>
      <c r="EN1448" s="22"/>
      <c r="EO1448" s="22"/>
      <c r="EP1448" s="22"/>
      <c r="EQ1448" s="22"/>
      <c r="ER1448" s="22"/>
      <c r="ES1448" s="22"/>
      <c r="ET1448" s="22"/>
      <c r="EU1448" s="22"/>
      <c r="EV1448" s="22"/>
      <c r="EW1448" s="22"/>
      <c r="EX1448" s="22"/>
      <c r="EY1448" s="22"/>
      <c r="EZ1448" s="22"/>
      <c r="FA1448" s="22"/>
      <c r="FB1448" s="22"/>
      <c r="FC1448" s="22"/>
      <c r="FD1448" s="22"/>
      <c r="FE1448" s="22"/>
      <c r="FF1448" s="22"/>
      <c r="FG1448" s="22"/>
      <c r="FH1448" s="22"/>
      <c r="FI1448" s="22"/>
      <c r="FJ1448" s="22"/>
      <c r="FK1448" s="22"/>
      <c r="FL1448" s="22"/>
      <c r="FM1448" s="22"/>
      <c r="FN1448" s="22"/>
      <c r="FO1448" s="22"/>
      <c r="FP1448" s="22"/>
    </row>
    <row r="1449" spans="1:172" ht="15">
      <c r="A1449" s="65"/>
      <c r="B1449" s="22"/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  <c r="AF1449" s="22"/>
      <c r="AG1449" s="22"/>
      <c r="AH1449" s="22"/>
      <c r="AI1449" s="22"/>
      <c r="AJ1449" s="22"/>
      <c r="AK1449" s="22"/>
      <c r="AL1449" s="22"/>
      <c r="AM1449" s="22"/>
      <c r="AN1449" s="22"/>
      <c r="AO1449" s="22"/>
      <c r="AP1449" s="22"/>
      <c r="AQ1449" s="22"/>
      <c r="AR1449" s="22"/>
      <c r="AS1449" s="22"/>
      <c r="AT1449" s="22"/>
      <c r="AU1449" s="22"/>
      <c r="AV1449" s="22"/>
      <c r="AW1449" s="22"/>
      <c r="AX1449" s="22"/>
      <c r="AY1449" s="22"/>
      <c r="AZ1449" s="22"/>
      <c r="BA1449" s="22"/>
      <c r="BB1449" s="22"/>
      <c r="BC1449" s="22"/>
      <c r="BD1449" s="22"/>
      <c r="BE1449" s="22"/>
      <c r="BF1449" s="22"/>
      <c r="BG1449" s="22"/>
      <c r="BH1449" s="22"/>
      <c r="BI1449" s="22"/>
      <c r="BJ1449" s="22"/>
      <c r="BK1449" s="22"/>
      <c r="BL1449" s="22"/>
      <c r="BM1449" s="22"/>
      <c r="BN1449" s="22"/>
      <c r="BO1449" s="22"/>
      <c r="BP1449" s="22"/>
      <c r="BQ1449" s="22"/>
      <c r="BR1449" s="22"/>
      <c r="BS1449" s="22"/>
      <c r="BT1449" s="22"/>
      <c r="BU1449" s="22"/>
      <c r="BV1449" s="22"/>
      <c r="BW1449" s="22"/>
      <c r="BX1449" s="22"/>
      <c r="BY1449" s="22"/>
      <c r="BZ1449" s="22"/>
      <c r="CA1449" s="22"/>
      <c r="CB1449" s="22"/>
      <c r="CC1449" s="22"/>
      <c r="CD1449" s="22"/>
      <c r="CE1449" s="22"/>
      <c r="CF1449" s="22"/>
      <c r="CG1449" s="22"/>
      <c r="CH1449" s="22"/>
      <c r="CI1449" s="22"/>
      <c r="CJ1449" s="22"/>
      <c r="CK1449" s="22"/>
      <c r="CL1449" s="22"/>
      <c r="CM1449" s="22"/>
      <c r="CN1449" s="22"/>
      <c r="CO1449" s="22"/>
      <c r="CP1449" s="22"/>
      <c r="CQ1449" s="22"/>
      <c r="CR1449" s="22"/>
      <c r="CS1449" s="22"/>
      <c r="CT1449" s="22"/>
      <c r="CU1449" s="22"/>
      <c r="CV1449" s="22"/>
      <c r="CW1449" s="22"/>
      <c r="CX1449" s="22"/>
      <c r="CY1449" s="22"/>
      <c r="CZ1449" s="22"/>
      <c r="DA1449" s="22"/>
      <c r="DB1449" s="22"/>
      <c r="DC1449" s="22"/>
      <c r="DD1449" s="22"/>
      <c r="DE1449" s="22"/>
      <c r="DF1449" s="22"/>
      <c r="DG1449" s="22"/>
      <c r="DH1449" s="22"/>
      <c r="DI1449" s="22"/>
      <c r="DJ1449" s="22"/>
      <c r="DK1449" s="22"/>
      <c r="DL1449" s="22"/>
      <c r="DM1449" s="22"/>
      <c r="DN1449" s="22"/>
      <c r="DO1449" s="22"/>
      <c r="DP1449" s="22"/>
      <c r="DQ1449" s="22"/>
      <c r="DR1449" s="22"/>
      <c r="DS1449" s="22"/>
      <c r="DT1449" s="22"/>
      <c r="DU1449" s="22"/>
      <c r="DV1449" s="22"/>
      <c r="DW1449" s="22"/>
      <c r="DX1449" s="22"/>
      <c r="DY1449" s="22"/>
      <c r="DZ1449" s="22"/>
      <c r="EA1449" s="22"/>
      <c r="EB1449" s="22"/>
      <c r="EC1449" s="22"/>
      <c r="ED1449" s="22"/>
      <c r="EE1449" s="22"/>
      <c r="EF1449" s="22"/>
      <c r="EG1449" s="22"/>
      <c r="EH1449" s="22"/>
      <c r="EI1449" s="22"/>
      <c r="EJ1449" s="22"/>
      <c r="EK1449" s="22"/>
      <c r="EL1449" s="22"/>
      <c r="EM1449" s="22"/>
      <c r="EN1449" s="22"/>
      <c r="EO1449" s="22"/>
      <c r="EP1449" s="22"/>
      <c r="EQ1449" s="22"/>
      <c r="ER1449" s="22"/>
      <c r="ES1449" s="22"/>
      <c r="ET1449" s="22"/>
      <c r="EU1449" s="22"/>
      <c r="EV1449" s="22"/>
      <c r="EW1449" s="22"/>
      <c r="EX1449" s="22"/>
      <c r="EY1449" s="22"/>
      <c r="EZ1449" s="22"/>
      <c r="FA1449" s="22"/>
      <c r="FB1449" s="22"/>
      <c r="FC1449" s="22"/>
      <c r="FD1449" s="22"/>
      <c r="FE1449" s="22"/>
      <c r="FF1449" s="22"/>
      <c r="FG1449" s="22"/>
      <c r="FH1449" s="22"/>
      <c r="FI1449" s="22"/>
      <c r="FJ1449" s="22"/>
      <c r="FK1449" s="22"/>
      <c r="FL1449" s="22"/>
      <c r="FM1449" s="22"/>
      <c r="FN1449" s="22"/>
      <c r="FO1449" s="22"/>
      <c r="FP1449" s="22"/>
    </row>
    <row r="1450" spans="1:172" ht="15">
      <c r="A1450" s="65"/>
      <c r="B1450" s="22"/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  <c r="AF1450" s="22"/>
      <c r="AG1450" s="22"/>
      <c r="AH1450" s="22"/>
      <c r="AI1450" s="22"/>
      <c r="AJ1450" s="22"/>
      <c r="AK1450" s="22"/>
      <c r="AL1450" s="22"/>
      <c r="AM1450" s="22"/>
      <c r="AN1450" s="22"/>
      <c r="AO1450" s="22"/>
      <c r="AP1450" s="22"/>
      <c r="AQ1450" s="22"/>
      <c r="AR1450" s="22"/>
      <c r="AS1450" s="22"/>
      <c r="AT1450" s="22"/>
      <c r="AU1450" s="22"/>
      <c r="AV1450" s="22"/>
      <c r="AW1450" s="22"/>
      <c r="AX1450" s="22"/>
      <c r="AY1450" s="22"/>
      <c r="AZ1450" s="22"/>
      <c r="BA1450" s="22"/>
      <c r="BB1450" s="22"/>
      <c r="BC1450" s="22"/>
      <c r="BD1450" s="22"/>
      <c r="BE1450" s="22"/>
      <c r="BF1450" s="22"/>
      <c r="BG1450" s="22"/>
      <c r="BH1450" s="22"/>
      <c r="BI1450" s="22"/>
      <c r="BJ1450" s="22"/>
      <c r="BK1450" s="22"/>
      <c r="BL1450" s="22"/>
      <c r="BM1450" s="22"/>
      <c r="BN1450" s="22"/>
      <c r="BO1450" s="22"/>
      <c r="BP1450" s="22"/>
      <c r="BQ1450" s="22"/>
      <c r="BR1450" s="22"/>
      <c r="BS1450" s="22"/>
      <c r="BT1450" s="22"/>
      <c r="BU1450" s="22"/>
      <c r="BV1450" s="22"/>
      <c r="BW1450" s="22"/>
      <c r="BX1450" s="22"/>
      <c r="BY1450" s="22"/>
      <c r="BZ1450" s="22"/>
      <c r="CA1450" s="22"/>
      <c r="CB1450" s="22"/>
      <c r="CC1450" s="22"/>
      <c r="CD1450" s="22"/>
      <c r="CE1450" s="22"/>
      <c r="CF1450" s="22"/>
      <c r="CG1450" s="22"/>
      <c r="CH1450" s="22"/>
      <c r="CI1450" s="22"/>
      <c r="CJ1450" s="22"/>
      <c r="CK1450" s="22"/>
      <c r="CL1450" s="22"/>
      <c r="CM1450" s="22"/>
      <c r="CN1450" s="22"/>
      <c r="CO1450" s="22"/>
      <c r="CP1450" s="22"/>
      <c r="CQ1450" s="22"/>
      <c r="CR1450" s="22"/>
      <c r="CS1450" s="22"/>
      <c r="CT1450" s="22"/>
      <c r="CU1450" s="22"/>
      <c r="CV1450" s="22"/>
      <c r="CW1450" s="22"/>
      <c r="CX1450" s="22"/>
      <c r="CY1450" s="22"/>
      <c r="CZ1450" s="22"/>
      <c r="DA1450" s="22"/>
      <c r="DB1450" s="22"/>
      <c r="DC1450" s="22"/>
      <c r="DD1450" s="22"/>
      <c r="DE1450" s="22"/>
      <c r="DF1450" s="22"/>
      <c r="DG1450" s="22"/>
      <c r="DH1450" s="22"/>
      <c r="DI1450" s="22"/>
      <c r="DJ1450" s="22"/>
      <c r="DK1450" s="22"/>
      <c r="DL1450" s="22"/>
      <c r="DM1450" s="22"/>
      <c r="DN1450" s="22"/>
      <c r="DO1450" s="22"/>
      <c r="DP1450" s="22"/>
      <c r="DQ1450" s="22"/>
      <c r="DR1450" s="22"/>
      <c r="DS1450" s="22"/>
      <c r="DT1450" s="22"/>
      <c r="DU1450" s="22"/>
      <c r="DV1450" s="22"/>
      <c r="DW1450" s="22"/>
      <c r="DX1450" s="22"/>
      <c r="DY1450" s="22"/>
      <c r="DZ1450" s="22"/>
      <c r="EA1450" s="22"/>
      <c r="EB1450" s="22"/>
      <c r="EC1450" s="22"/>
      <c r="ED1450" s="22"/>
      <c r="EE1450" s="22"/>
      <c r="EF1450" s="22"/>
      <c r="EG1450" s="22"/>
      <c r="EH1450" s="22"/>
      <c r="EI1450" s="22"/>
      <c r="EJ1450" s="22"/>
      <c r="EK1450" s="22"/>
      <c r="EL1450" s="22"/>
      <c r="EM1450" s="22"/>
      <c r="EN1450" s="22"/>
      <c r="EO1450" s="22"/>
      <c r="EP1450" s="22"/>
      <c r="EQ1450" s="22"/>
      <c r="ER1450" s="22"/>
      <c r="ES1450" s="22"/>
      <c r="ET1450" s="22"/>
      <c r="EU1450" s="22"/>
      <c r="EV1450" s="22"/>
      <c r="EW1450" s="22"/>
      <c r="EX1450" s="22"/>
      <c r="EY1450" s="22"/>
      <c r="EZ1450" s="22"/>
      <c r="FA1450" s="22"/>
      <c r="FB1450" s="22"/>
      <c r="FC1450" s="22"/>
      <c r="FD1450" s="22"/>
      <c r="FE1450" s="22"/>
      <c r="FF1450" s="22"/>
      <c r="FG1450" s="22"/>
      <c r="FH1450" s="22"/>
      <c r="FI1450" s="22"/>
      <c r="FJ1450" s="22"/>
      <c r="FK1450" s="22"/>
      <c r="FL1450" s="22"/>
      <c r="FM1450" s="22"/>
      <c r="FN1450" s="22"/>
      <c r="FO1450" s="22"/>
      <c r="FP1450" s="22"/>
    </row>
    <row r="1451" spans="1:172" ht="15">
      <c r="A1451" s="65"/>
      <c r="B1451" s="22"/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  <c r="AF1451" s="22"/>
      <c r="AG1451" s="22"/>
      <c r="AH1451" s="22"/>
      <c r="AI1451" s="22"/>
      <c r="AJ1451" s="22"/>
      <c r="AK1451" s="22"/>
      <c r="AL1451" s="22"/>
      <c r="AM1451" s="22"/>
      <c r="AN1451" s="22"/>
      <c r="AO1451" s="22"/>
      <c r="AP1451" s="22"/>
      <c r="AQ1451" s="22"/>
      <c r="AR1451" s="22"/>
      <c r="AS1451" s="22"/>
      <c r="AT1451" s="22"/>
      <c r="AU1451" s="22"/>
      <c r="AV1451" s="22"/>
      <c r="AW1451" s="22"/>
      <c r="AX1451" s="22"/>
      <c r="AY1451" s="22"/>
      <c r="AZ1451" s="22"/>
      <c r="BA1451" s="22"/>
      <c r="BB1451" s="22"/>
      <c r="BC1451" s="22"/>
      <c r="BD1451" s="22"/>
      <c r="BE1451" s="22"/>
      <c r="BF1451" s="22"/>
      <c r="BG1451" s="22"/>
      <c r="BH1451" s="22"/>
      <c r="BI1451" s="22"/>
      <c r="BJ1451" s="22"/>
      <c r="BK1451" s="22"/>
      <c r="BL1451" s="22"/>
      <c r="BM1451" s="22"/>
      <c r="BN1451" s="22"/>
      <c r="BO1451" s="22"/>
      <c r="BP1451" s="22"/>
      <c r="BQ1451" s="22"/>
      <c r="BR1451" s="22"/>
      <c r="BS1451" s="22"/>
      <c r="BT1451" s="22"/>
      <c r="BU1451" s="22"/>
      <c r="BV1451" s="22"/>
      <c r="BW1451" s="22"/>
      <c r="BX1451" s="22"/>
      <c r="BY1451" s="22"/>
      <c r="BZ1451" s="22"/>
      <c r="CA1451" s="22"/>
      <c r="CB1451" s="22"/>
      <c r="CC1451" s="22"/>
      <c r="CD1451" s="22"/>
      <c r="CE1451" s="22"/>
      <c r="CF1451" s="22"/>
      <c r="CG1451" s="22"/>
      <c r="CH1451" s="22"/>
      <c r="CI1451" s="22"/>
      <c r="CJ1451" s="22"/>
      <c r="CK1451" s="22"/>
      <c r="CL1451" s="22"/>
      <c r="CM1451" s="22"/>
      <c r="CN1451" s="22"/>
      <c r="CO1451" s="22"/>
      <c r="CP1451" s="22"/>
      <c r="CQ1451" s="22"/>
      <c r="CR1451" s="22"/>
      <c r="CS1451" s="22"/>
      <c r="CT1451" s="22"/>
      <c r="CU1451" s="22"/>
      <c r="CV1451" s="22"/>
      <c r="CW1451" s="22"/>
      <c r="CX1451" s="22"/>
      <c r="CY1451" s="22"/>
      <c r="CZ1451" s="22"/>
      <c r="DA1451" s="22"/>
      <c r="DB1451" s="22"/>
      <c r="DC1451" s="22"/>
      <c r="DD1451" s="22"/>
      <c r="DE1451" s="22"/>
      <c r="DF1451" s="22"/>
      <c r="DG1451" s="22"/>
      <c r="DH1451" s="22"/>
      <c r="DI1451" s="22"/>
      <c r="DJ1451" s="22"/>
      <c r="DK1451" s="22"/>
      <c r="DL1451" s="22"/>
      <c r="DM1451" s="22"/>
      <c r="DN1451" s="22"/>
      <c r="DO1451" s="22"/>
      <c r="DP1451" s="22"/>
      <c r="DQ1451" s="22"/>
      <c r="DR1451" s="22"/>
      <c r="DS1451" s="22"/>
      <c r="DT1451" s="22"/>
      <c r="DU1451" s="22"/>
      <c r="DV1451" s="22"/>
      <c r="DW1451" s="22"/>
      <c r="DX1451" s="22"/>
      <c r="DY1451" s="22"/>
      <c r="DZ1451" s="22"/>
      <c r="EA1451" s="22"/>
      <c r="EB1451" s="22"/>
      <c r="EC1451" s="22"/>
      <c r="ED1451" s="22"/>
      <c r="EE1451" s="22"/>
      <c r="EF1451" s="22"/>
      <c r="EG1451" s="22"/>
      <c r="EH1451" s="22"/>
      <c r="EI1451" s="22"/>
      <c r="EJ1451" s="22"/>
      <c r="EK1451" s="22"/>
      <c r="EL1451" s="22"/>
      <c r="EM1451" s="22"/>
      <c r="EN1451" s="22"/>
      <c r="EO1451" s="22"/>
      <c r="EP1451" s="22"/>
      <c r="EQ1451" s="22"/>
      <c r="ER1451" s="22"/>
      <c r="ES1451" s="22"/>
      <c r="ET1451" s="22"/>
      <c r="EU1451" s="22"/>
      <c r="EV1451" s="22"/>
      <c r="EW1451" s="22"/>
      <c r="EX1451" s="22"/>
      <c r="EY1451" s="22"/>
      <c r="EZ1451" s="22"/>
      <c r="FA1451" s="22"/>
      <c r="FB1451" s="22"/>
      <c r="FC1451" s="22"/>
      <c r="FD1451" s="22"/>
      <c r="FE1451" s="22"/>
      <c r="FF1451" s="22"/>
      <c r="FG1451" s="22"/>
      <c r="FH1451" s="22"/>
      <c r="FI1451" s="22"/>
      <c r="FJ1451" s="22"/>
      <c r="FK1451" s="22"/>
      <c r="FL1451" s="22"/>
      <c r="FM1451" s="22"/>
      <c r="FN1451" s="22"/>
      <c r="FO1451" s="22"/>
      <c r="FP1451" s="22"/>
    </row>
    <row r="1452" spans="1:172" ht="15">
      <c r="A1452" s="65"/>
      <c r="B1452" s="22"/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  <c r="AF1452" s="22"/>
      <c r="AG1452" s="22"/>
      <c r="AH1452" s="22"/>
      <c r="AI1452" s="22"/>
      <c r="AJ1452" s="22"/>
      <c r="AK1452" s="22"/>
      <c r="AL1452" s="22"/>
      <c r="AM1452" s="22"/>
      <c r="AN1452" s="22"/>
      <c r="AO1452" s="22"/>
      <c r="AP1452" s="22"/>
      <c r="AQ1452" s="22"/>
      <c r="AR1452" s="22"/>
      <c r="AS1452" s="22"/>
      <c r="AT1452" s="22"/>
      <c r="AU1452" s="22"/>
      <c r="AV1452" s="22"/>
      <c r="AW1452" s="22"/>
      <c r="AX1452" s="22"/>
      <c r="AY1452" s="22"/>
      <c r="AZ1452" s="22"/>
      <c r="BA1452" s="22"/>
      <c r="BB1452" s="22"/>
      <c r="BC1452" s="22"/>
      <c r="BD1452" s="22"/>
      <c r="BE1452" s="22"/>
      <c r="BF1452" s="22"/>
      <c r="BG1452" s="22"/>
      <c r="BH1452" s="22"/>
      <c r="BI1452" s="22"/>
      <c r="BJ1452" s="22"/>
      <c r="BK1452" s="22"/>
      <c r="BL1452" s="22"/>
      <c r="BM1452" s="22"/>
      <c r="BN1452" s="22"/>
      <c r="BO1452" s="22"/>
      <c r="BP1452" s="22"/>
      <c r="BQ1452" s="22"/>
      <c r="BR1452" s="22"/>
      <c r="BS1452" s="22"/>
      <c r="BT1452" s="22"/>
      <c r="BU1452" s="22"/>
      <c r="BV1452" s="22"/>
      <c r="BW1452" s="22"/>
      <c r="BX1452" s="22"/>
      <c r="BY1452" s="22"/>
      <c r="BZ1452" s="22"/>
      <c r="CA1452" s="22"/>
      <c r="CB1452" s="22"/>
      <c r="CC1452" s="22"/>
      <c r="CD1452" s="22"/>
      <c r="CE1452" s="22"/>
      <c r="CF1452" s="22"/>
      <c r="CG1452" s="22"/>
      <c r="CH1452" s="22"/>
      <c r="CI1452" s="22"/>
      <c r="CJ1452" s="22"/>
      <c r="CK1452" s="22"/>
      <c r="CL1452" s="22"/>
      <c r="CM1452" s="22"/>
      <c r="CN1452" s="22"/>
      <c r="CO1452" s="22"/>
      <c r="CP1452" s="22"/>
      <c r="CQ1452" s="22"/>
      <c r="CR1452" s="22"/>
      <c r="CS1452" s="22"/>
      <c r="CT1452" s="22"/>
      <c r="CU1452" s="22"/>
      <c r="CV1452" s="22"/>
      <c r="CW1452" s="22"/>
      <c r="CX1452" s="22"/>
      <c r="CY1452" s="22"/>
      <c r="CZ1452" s="22"/>
      <c r="DA1452" s="22"/>
      <c r="DB1452" s="22"/>
      <c r="DC1452" s="22"/>
      <c r="DD1452" s="22"/>
      <c r="DE1452" s="22"/>
      <c r="DF1452" s="22"/>
      <c r="DG1452" s="22"/>
      <c r="DH1452" s="22"/>
      <c r="DI1452" s="22"/>
      <c r="DJ1452" s="22"/>
      <c r="DK1452" s="22"/>
      <c r="DL1452" s="22"/>
      <c r="DM1452" s="22"/>
      <c r="DN1452" s="22"/>
      <c r="DO1452" s="22"/>
      <c r="DP1452" s="22"/>
      <c r="DQ1452" s="22"/>
      <c r="DR1452" s="22"/>
      <c r="DS1452" s="22"/>
      <c r="DT1452" s="22"/>
      <c r="DU1452" s="22"/>
      <c r="DV1452" s="22"/>
      <c r="DW1452" s="22"/>
      <c r="DX1452" s="22"/>
      <c r="DY1452" s="22"/>
      <c r="DZ1452" s="22"/>
      <c r="EA1452" s="22"/>
      <c r="EB1452" s="22"/>
      <c r="EC1452" s="22"/>
      <c r="ED1452" s="22"/>
      <c r="EE1452" s="22"/>
      <c r="EF1452" s="22"/>
      <c r="EG1452" s="22"/>
      <c r="EH1452" s="22"/>
      <c r="EI1452" s="22"/>
      <c r="EJ1452" s="22"/>
      <c r="EK1452" s="22"/>
      <c r="EL1452" s="22"/>
      <c r="EM1452" s="22"/>
      <c r="EN1452" s="22"/>
      <c r="EO1452" s="22"/>
      <c r="EP1452" s="22"/>
      <c r="EQ1452" s="22"/>
      <c r="ER1452" s="22"/>
      <c r="ES1452" s="22"/>
      <c r="ET1452" s="22"/>
      <c r="EU1452" s="22"/>
      <c r="EV1452" s="22"/>
      <c r="EW1452" s="22"/>
      <c r="EX1452" s="22"/>
      <c r="EY1452" s="22"/>
      <c r="EZ1452" s="22"/>
      <c r="FA1452" s="22"/>
      <c r="FB1452" s="22"/>
      <c r="FC1452" s="22"/>
      <c r="FD1452" s="22"/>
      <c r="FE1452" s="22"/>
      <c r="FF1452" s="22"/>
      <c r="FG1452" s="22"/>
      <c r="FH1452" s="22"/>
      <c r="FI1452" s="22"/>
      <c r="FJ1452" s="22"/>
      <c r="FK1452" s="22"/>
      <c r="FL1452" s="22"/>
      <c r="FM1452" s="22"/>
      <c r="FN1452" s="22"/>
      <c r="FO1452" s="22"/>
      <c r="FP1452" s="22"/>
    </row>
    <row r="1453" spans="1:172" ht="15">
      <c r="A1453" s="65"/>
      <c r="B1453" s="22"/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  <c r="AF1453" s="22"/>
      <c r="AG1453" s="22"/>
      <c r="AH1453" s="22"/>
      <c r="AI1453" s="22"/>
      <c r="AJ1453" s="22"/>
      <c r="AK1453" s="22"/>
      <c r="AL1453" s="22"/>
      <c r="AM1453" s="22"/>
      <c r="AN1453" s="22"/>
      <c r="AO1453" s="22"/>
      <c r="AP1453" s="22"/>
      <c r="AQ1453" s="22"/>
      <c r="AR1453" s="22"/>
      <c r="AS1453" s="22"/>
      <c r="AT1453" s="22"/>
      <c r="AU1453" s="22"/>
      <c r="AV1453" s="22"/>
      <c r="AW1453" s="22"/>
      <c r="AX1453" s="22"/>
      <c r="AY1453" s="22"/>
      <c r="AZ1453" s="22"/>
      <c r="BA1453" s="22"/>
      <c r="BB1453" s="22"/>
      <c r="BC1453" s="22"/>
      <c r="BD1453" s="22"/>
      <c r="BE1453" s="22"/>
      <c r="BF1453" s="22"/>
      <c r="BG1453" s="22"/>
      <c r="BH1453" s="22"/>
      <c r="BI1453" s="22"/>
      <c r="BJ1453" s="22"/>
      <c r="BK1453" s="22"/>
      <c r="BL1453" s="22"/>
      <c r="BM1453" s="22"/>
      <c r="BN1453" s="22"/>
      <c r="BO1453" s="22"/>
      <c r="BP1453" s="22"/>
      <c r="BQ1453" s="22"/>
      <c r="BR1453" s="22"/>
      <c r="BS1453" s="22"/>
      <c r="BT1453" s="22"/>
      <c r="BU1453" s="22"/>
      <c r="BV1453" s="22"/>
      <c r="BW1453" s="22"/>
      <c r="BX1453" s="22"/>
      <c r="BY1453" s="22"/>
      <c r="BZ1453" s="22"/>
      <c r="CA1453" s="22"/>
      <c r="CB1453" s="22"/>
      <c r="CC1453" s="22"/>
      <c r="CD1453" s="22"/>
      <c r="CE1453" s="22"/>
      <c r="CF1453" s="22"/>
      <c r="CG1453" s="22"/>
      <c r="CH1453" s="22"/>
      <c r="CI1453" s="22"/>
      <c r="CJ1453" s="22"/>
      <c r="CK1453" s="22"/>
      <c r="CL1453" s="22"/>
      <c r="CM1453" s="22"/>
      <c r="CN1453" s="22"/>
      <c r="CO1453" s="22"/>
      <c r="CP1453" s="22"/>
      <c r="CQ1453" s="22"/>
      <c r="CR1453" s="22"/>
      <c r="CS1453" s="22"/>
      <c r="CT1453" s="22"/>
      <c r="CU1453" s="22"/>
      <c r="CV1453" s="22"/>
      <c r="CW1453" s="22"/>
      <c r="CX1453" s="22"/>
      <c r="CY1453" s="22"/>
      <c r="CZ1453" s="22"/>
      <c r="DA1453" s="22"/>
      <c r="DB1453" s="22"/>
      <c r="DC1453" s="22"/>
      <c r="DD1453" s="22"/>
      <c r="DE1453" s="22"/>
      <c r="DF1453" s="22"/>
      <c r="DG1453" s="22"/>
      <c r="DH1453" s="22"/>
      <c r="DI1453" s="22"/>
      <c r="DJ1453" s="22"/>
      <c r="DK1453" s="22"/>
      <c r="DL1453" s="22"/>
      <c r="DM1453" s="22"/>
      <c r="DN1453" s="22"/>
      <c r="DO1453" s="22"/>
      <c r="DP1453" s="22"/>
      <c r="DQ1453" s="22"/>
      <c r="DR1453" s="22"/>
      <c r="DS1453" s="22"/>
      <c r="DT1453" s="22"/>
      <c r="DU1453" s="22"/>
      <c r="DV1453" s="22"/>
      <c r="DW1453" s="22"/>
      <c r="DX1453" s="22"/>
      <c r="DY1453" s="22"/>
      <c r="DZ1453" s="22"/>
      <c r="EA1453" s="22"/>
      <c r="EB1453" s="22"/>
      <c r="EC1453" s="22"/>
      <c r="ED1453" s="22"/>
      <c r="EE1453" s="22"/>
      <c r="EF1453" s="22"/>
      <c r="EG1453" s="22"/>
      <c r="EH1453" s="22"/>
      <c r="EI1453" s="22"/>
      <c r="EJ1453" s="22"/>
      <c r="EK1453" s="22"/>
      <c r="EL1453" s="22"/>
      <c r="EM1453" s="22"/>
      <c r="EN1453" s="22"/>
      <c r="EO1453" s="22"/>
      <c r="EP1453" s="22"/>
      <c r="EQ1453" s="22"/>
      <c r="ER1453" s="22"/>
      <c r="ES1453" s="22"/>
      <c r="ET1453" s="22"/>
      <c r="EU1453" s="22"/>
      <c r="EV1453" s="22"/>
      <c r="EW1453" s="22"/>
      <c r="EX1453" s="22"/>
      <c r="EY1453" s="22"/>
      <c r="EZ1453" s="22"/>
      <c r="FA1453" s="22"/>
      <c r="FB1453" s="22"/>
      <c r="FC1453" s="22"/>
      <c r="FD1453" s="22"/>
      <c r="FE1453" s="22"/>
      <c r="FF1453" s="22"/>
      <c r="FG1453" s="22"/>
      <c r="FH1453" s="22"/>
      <c r="FI1453" s="22"/>
      <c r="FJ1453" s="22"/>
      <c r="FK1453" s="22"/>
      <c r="FL1453" s="22"/>
      <c r="FM1453" s="22"/>
      <c r="FN1453" s="22"/>
      <c r="FO1453" s="22"/>
      <c r="FP1453" s="22"/>
    </row>
    <row r="1454" spans="1:172" ht="15">
      <c r="A1454" s="65"/>
      <c r="B1454" s="22"/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  <c r="AF1454" s="22"/>
      <c r="AG1454" s="22"/>
      <c r="AH1454" s="22"/>
      <c r="AI1454" s="22"/>
      <c r="AJ1454" s="22"/>
      <c r="AK1454" s="22"/>
      <c r="AL1454" s="22"/>
      <c r="AM1454" s="22"/>
      <c r="AN1454" s="22"/>
      <c r="AO1454" s="22"/>
      <c r="AP1454" s="22"/>
      <c r="AQ1454" s="22"/>
      <c r="AR1454" s="22"/>
      <c r="AS1454" s="22"/>
      <c r="AT1454" s="22"/>
      <c r="AU1454" s="22"/>
      <c r="AV1454" s="22"/>
      <c r="AW1454" s="22"/>
      <c r="AX1454" s="22"/>
      <c r="AY1454" s="22"/>
      <c r="AZ1454" s="22"/>
      <c r="BA1454" s="22"/>
      <c r="BB1454" s="22"/>
      <c r="BC1454" s="22"/>
      <c r="BD1454" s="22"/>
      <c r="BE1454" s="22"/>
      <c r="BF1454" s="22"/>
      <c r="BG1454" s="22"/>
      <c r="BH1454" s="22"/>
      <c r="BI1454" s="22"/>
      <c r="BJ1454" s="22"/>
      <c r="BK1454" s="22"/>
      <c r="BL1454" s="22"/>
      <c r="BM1454" s="22"/>
      <c r="BN1454" s="22"/>
      <c r="BO1454" s="22"/>
      <c r="BP1454" s="22"/>
      <c r="BQ1454" s="22"/>
      <c r="BR1454" s="22"/>
      <c r="BS1454" s="22"/>
      <c r="BT1454" s="22"/>
      <c r="BU1454" s="22"/>
      <c r="BV1454" s="22"/>
      <c r="BW1454" s="22"/>
      <c r="BX1454" s="22"/>
      <c r="BY1454" s="22"/>
      <c r="BZ1454" s="22"/>
      <c r="CA1454" s="22"/>
      <c r="CB1454" s="22"/>
      <c r="CC1454" s="22"/>
      <c r="CD1454" s="22"/>
      <c r="CE1454" s="22"/>
      <c r="CF1454" s="22"/>
      <c r="CG1454" s="22"/>
      <c r="CH1454" s="22"/>
      <c r="CI1454" s="22"/>
      <c r="CJ1454" s="22"/>
      <c r="CK1454" s="22"/>
      <c r="CL1454" s="22"/>
      <c r="CM1454" s="22"/>
      <c r="CN1454" s="22"/>
      <c r="CO1454" s="22"/>
      <c r="CP1454" s="22"/>
      <c r="CQ1454" s="22"/>
      <c r="CR1454" s="22"/>
      <c r="CS1454" s="22"/>
      <c r="CT1454" s="22"/>
      <c r="CU1454" s="22"/>
      <c r="CV1454" s="22"/>
      <c r="CW1454" s="22"/>
      <c r="CX1454" s="22"/>
      <c r="CY1454" s="22"/>
      <c r="CZ1454" s="22"/>
      <c r="DA1454" s="22"/>
      <c r="DB1454" s="22"/>
      <c r="DC1454" s="22"/>
      <c r="DD1454" s="22"/>
      <c r="DE1454" s="22"/>
      <c r="DF1454" s="22"/>
      <c r="DG1454" s="22"/>
      <c r="DH1454" s="22"/>
      <c r="DI1454" s="22"/>
      <c r="DJ1454" s="22"/>
      <c r="DK1454" s="22"/>
      <c r="DL1454" s="22"/>
      <c r="DM1454" s="22"/>
      <c r="DN1454" s="22"/>
      <c r="DO1454" s="22"/>
      <c r="DP1454" s="22"/>
      <c r="DQ1454" s="22"/>
      <c r="DR1454" s="22"/>
      <c r="DS1454" s="22"/>
      <c r="DT1454" s="22"/>
      <c r="DU1454" s="22"/>
      <c r="DV1454" s="22"/>
      <c r="DW1454" s="22"/>
      <c r="DX1454" s="22"/>
      <c r="DY1454" s="22"/>
      <c r="DZ1454" s="22"/>
      <c r="EA1454" s="22"/>
      <c r="EB1454" s="22"/>
      <c r="EC1454" s="22"/>
      <c r="ED1454" s="22"/>
      <c r="EE1454" s="22"/>
      <c r="EF1454" s="22"/>
      <c r="EG1454" s="22"/>
      <c r="EH1454" s="22"/>
      <c r="EI1454" s="22"/>
      <c r="EJ1454" s="22"/>
      <c r="EK1454" s="22"/>
      <c r="EL1454" s="22"/>
      <c r="EM1454" s="22"/>
      <c r="EN1454" s="22"/>
      <c r="EO1454" s="22"/>
      <c r="EP1454" s="22"/>
      <c r="EQ1454" s="22"/>
      <c r="ER1454" s="22"/>
      <c r="ES1454" s="22"/>
      <c r="ET1454" s="22"/>
      <c r="EU1454" s="22"/>
      <c r="EV1454" s="22"/>
      <c r="EW1454" s="22"/>
      <c r="EX1454" s="22"/>
      <c r="EY1454" s="22"/>
      <c r="EZ1454" s="22"/>
      <c r="FA1454" s="22"/>
      <c r="FB1454" s="22"/>
      <c r="FC1454" s="22"/>
      <c r="FD1454" s="22"/>
      <c r="FE1454" s="22"/>
      <c r="FF1454" s="22"/>
      <c r="FG1454" s="22"/>
      <c r="FH1454" s="22"/>
      <c r="FI1454" s="22"/>
      <c r="FJ1454" s="22"/>
      <c r="FK1454" s="22"/>
      <c r="FL1454" s="22"/>
      <c r="FM1454" s="22"/>
      <c r="FN1454" s="22"/>
      <c r="FO1454" s="22"/>
      <c r="FP1454" s="22"/>
    </row>
    <row r="1455" spans="1:172" ht="15">
      <c r="A1455" s="65"/>
      <c r="B1455" s="22"/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  <c r="AF1455" s="22"/>
      <c r="AG1455" s="22"/>
      <c r="AH1455" s="22"/>
      <c r="AI1455" s="22"/>
      <c r="AJ1455" s="22"/>
      <c r="AK1455" s="22"/>
      <c r="AL1455" s="22"/>
      <c r="AM1455" s="22"/>
      <c r="AN1455" s="22"/>
      <c r="AO1455" s="22"/>
      <c r="AP1455" s="22"/>
      <c r="AQ1455" s="22"/>
      <c r="AR1455" s="22"/>
      <c r="AS1455" s="22"/>
      <c r="AT1455" s="22"/>
      <c r="AU1455" s="22"/>
      <c r="AV1455" s="22"/>
      <c r="AW1455" s="22"/>
      <c r="AX1455" s="22"/>
      <c r="AY1455" s="22"/>
      <c r="AZ1455" s="22"/>
      <c r="BA1455" s="22"/>
      <c r="BB1455" s="22"/>
      <c r="BC1455" s="22"/>
      <c r="BD1455" s="22"/>
      <c r="BE1455" s="22"/>
      <c r="BF1455" s="22"/>
      <c r="BG1455" s="22"/>
      <c r="BH1455" s="22"/>
      <c r="BI1455" s="22"/>
      <c r="BJ1455" s="22"/>
      <c r="BK1455" s="22"/>
      <c r="BL1455" s="22"/>
      <c r="BM1455" s="22"/>
      <c r="BN1455" s="22"/>
      <c r="BO1455" s="22"/>
      <c r="BP1455" s="22"/>
      <c r="BQ1455" s="22"/>
      <c r="BR1455" s="22"/>
      <c r="BS1455" s="22"/>
      <c r="BT1455" s="22"/>
      <c r="BU1455" s="22"/>
      <c r="BV1455" s="22"/>
      <c r="BW1455" s="22"/>
      <c r="BX1455" s="22"/>
      <c r="BY1455" s="22"/>
      <c r="BZ1455" s="22"/>
      <c r="CA1455" s="22"/>
      <c r="CB1455" s="22"/>
      <c r="CC1455" s="22"/>
      <c r="CD1455" s="22"/>
      <c r="CE1455" s="22"/>
      <c r="CF1455" s="22"/>
      <c r="CG1455" s="22"/>
      <c r="CH1455" s="22"/>
      <c r="CI1455" s="22"/>
      <c r="CJ1455" s="22"/>
      <c r="CK1455" s="22"/>
      <c r="CL1455" s="22"/>
      <c r="CM1455" s="22"/>
      <c r="CN1455" s="22"/>
      <c r="CO1455" s="22"/>
      <c r="CP1455" s="22"/>
      <c r="CQ1455" s="22"/>
      <c r="CR1455" s="22"/>
      <c r="CS1455" s="22"/>
      <c r="CT1455" s="22"/>
      <c r="CU1455" s="22"/>
      <c r="CV1455" s="22"/>
      <c r="CW1455" s="22"/>
      <c r="CX1455" s="22"/>
      <c r="CY1455" s="22"/>
      <c r="CZ1455" s="22"/>
      <c r="DA1455" s="22"/>
      <c r="DB1455" s="22"/>
      <c r="DC1455" s="22"/>
      <c r="DD1455" s="22"/>
      <c r="DE1455" s="22"/>
      <c r="DF1455" s="22"/>
      <c r="DG1455" s="22"/>
      <c r="DH1455" s="22"/>
      <c r="DI1455" s="22"/>
      <c r="DJ1455" s="22"/>
      <c r="DK1455" s="22"/>
      <c r="DL1455" s="22"/>
      <c r="DM1455" s="22"/>
      <c r="DN1455" s="22"/>
      <c r="DO1455" s="22"/>
      <c r="DP1455" s="22"/>
      <c r="DQ1455" s="22"/>
      <c r="DR1455" s="22"/>
      <c r="DS1455" s="22"/>
      <c r="DT1455" s="22"/>
      <c r="DU1455" s="22"/>
      <c r="DV1455" s="22"/>
      <c r="DW1455" s="22"/>
      <c r="DX1455" s="22"/>
      <c r="DY1455" s="22"/>
      <c r="DZ1455" s="22"/>
      <c r="EA1455" s="22"/>
      <c r="EB1455" s="22"/>
      <c r="EC1455" s="22"/>
      <c r="ED1455" s="22"/>
      <c r="EE1455" s="22"/>
      <c r="EF1455" s="22"/>
      <c r="EG1455" s="22"/>
      <c r="EH1455" s="22"/>
      <c r="EI1455" s="22"/>
      <c r="EJ1455" s="22"/>
      <c r="EK1455" s="22"/>
      <c r="EL1455" s="22"/>
      <c r="EM1455" s="22"/>
      <c r="EN1455" s="22"/>
      <c r="EO1455" s="22"/>
      <c r="EP1455" s="22"/>
      <c r="EQ1455" s="22"/>
      <c r="ER1455" s="22"/>
      <c r="ES1455" s="22"/>
      <c r="ET1455" s="22"/>
      <c r="EU1455" s="22"/>
      <c r="EV1455" s="22"/>
      <c r="EW1455" s="22"/>
      <c r="EX1455" s="22"/>
      <c r="EY1455" s="22"/>
      <c r="EZ1455" s="22"/>
      <c r="FA1455" s="22"/>
      <c r="FB1455" s="22"/>
      <c r="FC1455" s="22"/>
      <c r="FD1455" s="22"/>
      <c r="FE1455" s="22"/>
      <c r="FF1455" s="22"/>
      <c r="FG1455" s="22"/>
      <c r="FH1455" s="22"/>
      <c r="FI1455" s="22"/>
      <c r="FJ1455" s="22"/>
      <c r="FK1455" s="22"/>
      <c r="FL1455" s="22"/>
      <c r="FM1455" s="22"/>
      <c r="FN1455" s="22"/>
      <c r="FO1455" s="22"/>
      <c r="FP1455" s="22"/>
    </row>
    <row r="1456" spans="1:172" ht="15">
      <c r="A1456" s="65"/>
      <c r="B1456" s="22"/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  <c r="AF1456" s="22"/>
      <c r="AG1456" s="22"/>
      <c r="AH1456" s="22"/>
      <c r="AI1456" s="22"/>
      <c r="AJ1456" s="22"/>
      <c r="AK1456" s="22"/>
      <c r="AL1456" s="22"/>
      <c r="AM1456" s="22"/>
      <c r="AN1456" s="22"/>
      <c r="AO1456" s="22"/>
      <c r="AP1456" s="22"/>
      <c r="AQ1456" s="22"/>
      <c r="AR1456" s="22"/>
      <c r="AS1456" s="22"/>
      <c r="AT1456" s="22"/>
      <c r="AU1456" s="22"/>
      <c r="AV1456" s="22"/>
      <c r="AW1456" s="22"/>
      <c r="AX1456" s="22"/>
      <c r="AY1456" s="22"/>
      <c r="AZ1456" s="22"/>
      <c r="BA1456" s="22"/>
      <c r="BB1456" s="22"/>
      <c r="BC1456" s="22"/>
      <c r="BD1456" s="22"/>
      <c r="BE1456" s="22"/>
      <c r="BF1456" s="22"/>
      <c r="BG1456" s="22"/>
      <c r="BH1456" s="22"/>
      <c r="BI1456" s="22"/>
      <c r="BJ1456" s="22"/>
      <c r="BK1456" s="22"/>
      <c r="BL1456" s="22"/>
      <c r="BM1456" s="22"/>
      <c r="BN1456" s="22"/>
      <c r="BO1456" s="22"/>
      <c r="BP1456" s="22"/>
      <c r="BQ1456" s="22"/>
      <c r="BR1456" s="22"/>
      <c r="BS1456" s="22"/>
      <c r="BT1456" s="22"/>
      <c r="BU1456" s="22"/>
      <c r="BV1456" s="22"/>
      <c r="BW1456" s="22"/>
      <c r="BX1456" s="22"/>
      <c r="BY1456" s="22"/>
      <c r="BZ1456" s="22"/>
      <c r="CA1456" s="22"/>
      <c r="CB1456" s="22"/>
      <c r="CC1456" s="22"/>
      <c r="CD1456" s="22"/>
      <c r="CE1456" s="22"/>
      <c r="CF1456" s="22"/>
      <c r="CG1456" s="22"/>
      <c r="CH1456" s="22"/>
      <c r="CI1456" s="22"/>
      <c r="CJ1456" s="22"/>
      <c r="CK1456" s="22"/>
      <c r="CL1456" s="22"/>
      <c r="CM1456" s="22"/>
      <c r="CN1456" s="22"/>
      <c r="CO1456" s="22"/>
      <c r="CP1456" s="22"/>
      <c r="CQ1456" s="22"/>
      <c r="CR1456" s="22"/>
      <c r="CS1456" s="22"/>
      <c r="CT1456" s="22"/>
      <c r="CU1456" s="22"/>
      <c r="CV1456" s="22"/>
      <c r="CW1456" s="22"/>
      <c r="CX1456" s="22"/>
      <c r="CY1456" s="22"/>
      <c r="CZ1456" s="22"/>
      <c r="DA1456" s="22"/>
      <c r="DB1456" s="22"/>
      <c r="DC1456" s="22"/>
      <c r="DD1456" s="22"/>
      <c r="DE1456" s="22"/>
      <c r="DF1456" s="22"/>
      <c r="DG1456" s="22"/>
      <c r="DH1456" s="22"/>
      <c r="DI1456" s="22"/>
      <c r="DJ1456" s="22"/>
      <c r="DK1456" s="22"/>
      <c r="DL1456" s="22"/>
      <c r="DM1456" s="22"/>
      <c r="DN1456" s="22"/>
      <c r="DO1456" s="22"/>
      <c r="DP1456" s="22"/>
      <c r="DQ1456" s="22"/>
      <c r="DR1456" s="22"/>
      <c r="DS1456" s="22"/>
      <c r="DT1456" s="22"/>
      <c r="DU1456" s="22"/>
      <c r="DV1456" s="22"/>
      <c r="DW1456" s="22"/>
      <c r="DX1456" s="22"/>
      <c r="DY1456" s="22"/>
      <c r="DZ1456" s="22"/>
      <c r="EA1456" s="22"/>
      <c r="EB1456" s="22"/>
      <c r="EC1456" s="22"/>
      <c r="ED1456" s="22"/>
      <c r="EE1456" s="22"/>
      <c r="EF1456" s="22"/>
      <c r="EG1456" s="22"/>
      <c r="EH1456" s="22"/>
      <c r="EI1456" s="22"/>
      <c r="EJ1456" s="22"/>
      <c r="EK1456" s="22"/>
      <c r="EL1456" s="22"/>
      <c r="EM1456" s="22"/>
      <c r="EN1456" s="22"/>
      <c r="EO1456" s="22"/>
      <c r="EP1456" s="22"/>
      <c r="EQ1456" s="22"/>
      <c r="ER1456" s="22"/>
      <c r="ES1456" s="22"/>
      <c r="ET1456" s="22"/>
      <c r="EU1456" s="22"/>
      <c r="EV1456" s="22"/>
      <c r="EW1456" s="22"/>
      <c r="EX1456" s="22"/>
      <c r="EY1456" s="22"/>
      <c r="EZ1456" s="22"/>
      <c r="FA1456" s="22"/>
      <c r="FB1456" s="22"/>
      <c r="FC1456" s="22"/>
      <c r="FD1456" s="22"/>
      <c r="FE1456" s="22"/>
      <c r="FF1456" s="22"/>
      <c r="FG1456" s="22"/>
      <c r="FH1456" s="22"/>
      <c r="FI1456" s="22"/>
      <c r="FJ1456" s="22"/>
      <c r="FK1456" s="22"/>
      <c r="FL1456" s="22"/>
      <c r="FM1456" s="22"/>
      <c r="FN1456" s="22"/>
      <c r="FO1456" s="22"/>
      <c r="FP1456" s="22"/>
    </row>
    <row r="1457" spans="1:172" ht="15">
      <c r="A1457" s="65"/>
      <c r="B1457" s="22"/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  <c r="AF1457" s="22"/>
      <c r="AG1457" s="22"/>
      <c r="AH1457" s="22"/>
      <c r="AI1457" s="22"/>
      <c r="AJ1457" s="22"/>
      <c r="AK1457" s="22"/>
      <c r="AL1457" s="22"/>
      <c r="AM1457" s="22"/>
      <c r="AN1457" s="22"/>
      <c r="AO1457" s="22"/>
      <c r="AP1457" s="22"/>
      <c r="AQ1457" s="22"/>
      <c r="AR1457" s="22"/>
      <c r="AS1457" s="22"/>
      <c r="AT1457" s="22"/>
      <c r="AU1457" s="22"/>
      <c r="AV1457" s="22"/>
      <c r="AW1457" s="22"/>
      <c r="AX1457" s="22"/>
      <c r="AY1457" s="22"/>
      <c r="AZ1457" s="22"/>
      <c r="BA1457" s="22"/>
      <c r="BB1457" s="22"/>
      <c r="BC1457" s="22"/>
      <c r="BD1457" s="22"/>
      <c r="BE1457" s="22"/>
      <c r="BF1457" s="22"/>
      <c r="BG1457" s="22"/>
      <c r="BH1457" s="22"/>
      <c r="BI1457" s="22"/>
      <c r="BJ1457" s="22"/>
      <c r="BK1457" s="22"/>
      <c r="BL1457" s="22"/>
      <c r="BM1457" s="22"/>
      <c r="BN1457" s="22"/>
      <c r="BO1457" s="22"/>
      <c r="BP1457" s="22"/>
      <c r="BQ1457" s="22"/>
      <c r="BR1457" s="22"/>
      <c r="BS1457" s="22"/>
      <c r="BT1457" s="22"/>
      <c r="BU1457" s="22"/>
      <c r="BV1457" s="22"/>
      <c r="BW1457" s="22"/>
      <c r="BX1457" s="22"/>
      <c r="BY1457" s="22"/>
      <c r="BZ1457" s="22"/>
      <c r="CA1457" s="22"/>
      <c r="CB1457" s="22"/>
      <c r="CC1457" s="22"/>
      <c r="CD1457" s="22"/>
      <c r="CE1457" s="22"/>
      <c r="CF1457" s="22"/>
      <c r="CG1457" s="22"/>
      <c r="CH1457" s="22"/>
      <c r="CI1457" s="22"/>
      <c r="CJ1457" s="22"/>
      <c r="CK1457" s="22"/>
      <c r="CL1457" s="22"/>
      <c r="CM1457" s="22"/>
      <c r="CN1457" s="22"/>
      <c r="CO1457" s="22"/>
      <c r="CP1457" s="22"/>
      <c r="CQ1457" s="22"/>
      <c r="CR1457" s="22"/>
      <c r="CS1457" s="22"/>
      <c r="CT1457" s="22"/>
      <c r="CU1457" s="22"/>
      <c r="CV1457" s="22"/>
      <c r="CW1457" s="22"/>
      <c r="CX1457" s="22"/>
      <c r="CY1457" s="22"/>
      <c r="CZ1457" s="22"/>
      <c r="DA1457" s="22"/>
      <c r="DB1457" s="22"/>
      <c r="DC1457" s="22"/>
      <c r="DD1457" s="22"/>
      <c r="DE1457" s="22"/>
      <c r="DF1457" s="22"/>
      <c r="DG1457" s="22"/>
      <c r="DH1457" s="22"/>
      <c r="DI1457" s="22"/>
      <c r="DJ1457" s="22"/>
      <c r="DK1457" s="22"/>
      <c r="DL1457" s="22"/>
      <c r="DM1457" s="22"/>
      <c r="DN1457" s="22"/>
      <c r="DO1457" s="22"/>
      <c r="DP1457" s="22"/>
      <c r="DQ1457" s="22"/>
      <c r="DR1457" s="22"/>
      <c r="DS1457" s="22"/>
      <c r="DT1457" s="22"/>
      <c r="DU1457" s="22"/>
      <c r="DV1457" s="22"/>
      <c r="DW1457" s="22"/>
      <c r="DX1457" s="22"/>
      <c r="DY1457" s="22"/>
      <c r="DZ1457" s="22"/>
      <c r="EA1457" s="22"/>
      <c r="EB1457" s="22"/>
      <c r="EC1457" s="22"/>
      <c r="ED1457" s="22"/>
      <c r="EE1457" s="22"/>
      <c r="EF1457" s="22"/>
      <c r="EG1457" s="22"/>
      <c r="EH1457" s="22"/>
      <c r="EI1457" s="22"/>
      <c r="EJ1457" s="22"/>
      <c r="EK1457" s="22"/>
      <c r="EL1457" s="22"/>
      <c r="EM1457" s="22"/>
      <c r="EN1457" s="22"/>
      <c r="EO1457" s="22"/>
      <c r="EP1457" s="22"/>
      <c r="EQ1457" s="22"/>
      <c r="ER1457" s="22"/>
      <c r="ES1457" s="22"/>
      <c r="ET1457" s="22"/>
      <c r="EU1457" s="22"/>
      <c r="EV1457" s="22"/>
      <c r="EW1457" s="22"/>
      <c r="EX1457" s="22"/>
      <c r="EY1457" s="22"/>
      <c r="EZ1457" s="22"/>
      <c r="FA1457" s="22"/>
      <c r="FB1457" s="22"/>
      <c r="FC1457" s="22"/>
      <c r="FD1457" s="22"/>
      <c r="FE1457" s="22"/>
      <c r="FF1457" s="22"/>
      <c r="FG1457" s="22"/>
      <c r="FH1457" s="22"/>
      <c r="FI1457" s="22"/>
      <c r="FJ1457" s="22"/>
      <c r="FK1457" s="22"/>
      <c r="FL1457" s="22"/>
      <c r="FM1457" s="22"/>
      <c r="FN1457" s="22"/>
      <c r="FO1457" s="22"/>
      <c r="FP1457" s="22"/>
    </row>
    <row r="1458" spans="1:172" ht="15">
      <c r="A1458" s="65"/>
      <c r="B1458" s="22"/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22"/>
      <c r="AH1458" s="22"/>
      <c r="AI1458" s="22"/>
      <c r="AJ1458" s="22"/>
      <c r="AK1458" s="22"/>
      <c r="AL1458" s="22"/>
      <c r="AM1458" s="22"/>
      <c r="AN1458" s="22"/>
      <c r="AO1458" s="22"/>
      <c r="AP1458" s="22"/>
      <c r="AQ1458" s="22"/>
      <c r="AR1458" s="22"/>
      <c r="AS1458" s="22"/>
      <c r="AT1458" s="22"/>
      <c r="AU1458" s="22"/>
      <c r="AV1458" s="22"/>
      <c r="AW1458" s="22"/>
      <c r="AX1458" s="22"/>
      <c r="AY1458" s="22"/>
      <c r="AZ1458" s="22"/>
      <c r="BA1458" s="22"/>
      <c r="BB1458" s="22"/>
      <c r="BC1458" s="22"/>
      <c r="BD1458" s="22"/>
      <c r="BE1458" s="22"/>
      <c r="BF1458" s="22"/>
      <c r="BG1458" s="22"/>
      <c r="BH1458" s="22"/>
      <c r="BI1458" s="22"/>
      <c r="BJ1458" s="22"/>
      <c r="BK1458" s="22"/>
      <c r="BL1458" s="22"/>
      <c r="BM1458" s="22"/>
      <c r="BN1458" s="22"/>
      <c r="BO1458" s="22"/>
      <c r="BP1458" s="22"/>
      <c r="BQ1458" s="22"/>
      <c r="BR1458" s="22"/>
      <c r="BS1458" s="22"/>
      <c r="BT1458" s="22"/>
      <c r="BU1458" s="22"/>
      <c r="BV1458" s="22"/>
      <c r="BW1458" s="22"/>
      <c r="BX1458" s="22"/>
      <c r="BY1458" s="22"/>
      <c r="BZ1458" s="22"/>
      <c r="CA1458" s="22"/>
      <c r="CB1458" s="22"/>
      <c r="CC1458" s="22"/>
      <c r="CD1458" s="22"/>
      <c r="CE1458" s="22"/>
      <c r="CF1458" s="22"/>
      <c r="CG1458" s="22"/>
      <c r="CH1458" s="22"/>
      <c r="CI1458" s="22"/>
      <c r="CJ1458" s="22"/>
      <c r="CK1458" s="22"/>
      <c r="CL1458" s="22"/>
      <c r="CM1458" s="22"/>
      <c r="CN1458" s="22"/>
      <c r="CO1458" s="22"/>
      <c r="CP1458" s="22"/>
      <c r="CQ1458" s="22"/>
      <c r="CR1458" s="22"/>
      <c r="CS1458" s="22"/>
      <c r="CT1458" s="22"/>
      <c r="CU1458" s="22"/>
      <c r="CV1458" s="22"/>
      <c r="CW1458" s="22"/>
      <c r="CX1458" s="22"/>
      <c r="CY1458" s="22"/>
      <c r="CZ1458" s="22"/>
      <c r="DA1458" s="22"/>
      <c r="DB1458" s="22"/>
      <c r="DC1458" s="22"/>
      <c r="DD1458" s="22"/>
      <c r="DE1458" s="22"/>
      <c r="DF1458" s="22"/>
      <c r="DG1458" s="22"/>
      <c r="DH1458" s="22"/>
      <c r="DI1458" s="22"/>
      <c r="DJ1458" s="22"/>
      <c r="DK1458" s="22"/>
      <c r="DL1458" s="22"/>
      <c r="DM1458" s="22"/>
      <c r="DN1458" s="22"/>
      <c r="DO1458" s="22"/>
      <c r="DP1458" s="22"/>
      <c r="DQ1458" s="22"/>
      <c r="DR1458" s="22"/>
      <c r="DS1458" s="22"/>
      <c r="DT1458" s="22"/>
      <c r="DU1458" s="22"/>
      <c r="DV1458" s="22"/>
      <c r="DW1458" s="22"/>
      <c r="DX1458" s="22"/>
      <c r="DY1458" s="22"/>
      <c r="DZ1458" s="22"/>
      <c r="EA1458" s="22"/>
      <c r="EB1458" s="22"/>
      <c r="EC1458" s="22"/>
      <c r="ED1458" s="22"/>
      <c r="EE1458" s="22"/>
      <c r="EF1458" s="22"/>
      <c r="EG1458" s="22"/>
      <c r="EH1458" s="22"/>
      <c r="EI1458" s="22"/>
      <c r="EJ1458" s="22"/>
      <c r="EK1458" s="22"/>
      <c r="EL1458" s="22"/>
      <c r="EM1458" s="22"/>
      <c r="EN1458" s="22"/>
      <c r="EO1458" s="22"/>
      <c r="EP1458" s="22"/>
      <c r="EQ1458" s="22"/>
      <c r="ER1458" s="22"/>
      <c r="ES1458" s="22"/>
      <c r="ET1458" s="22"/>
      <c r="EU1458" s="22"/>
      <c r="EV1458" s="22"/>
      <c r="EW1458" s="22"/>
      <c r="EX1458" s="22"/>
      <c r="EY1458" s="22"/>
      <c r="EZ1458" s="22"/>
      <c r="FA1458" s="22"/>
      <c r="FB1458" s="22"/>
      <c r="FC1458" s="22"/>
      <c r="FD1458" s="22"/>
      <c r="FE1458" s="22"/>
      <c r="FF1458" s="22"/>
      <c r="FG1458" s="22"/>
      <c r="FH1458" s="22"/>
      <c r="FI1458" s="22"/>
      <c r="FJ1458" s="22"/>
      <c r="FK1458" s="22"/>
      <c r="FL1458" s="22"/>
      <c r="FM1458" s="22"/>
      <c r="FN1458" s="22"/>
      <c r="FO1458" s="22"/>
      <c r="FP1458" s="22"/>
    </row>
    <row r="1459" spans="1:172" ht="15">
      <c r="A1459" s="65"/>
      <c r="B1459" s="22"/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  <c r="AF1459" s="22"/>
      <c r="AG1459" s="22"/>
      <c r="AH1459" s="22"/>
      <c r="AI1459" s="22"/>
      <c r="AJ1459" s="22"/>
      <c r="AK1459" s="22"/>
      <c r="AL1459" s="22"/>
      <c r="AM1459" s="22"/>
      <c r="AN1459" s="22"/>
      <c r="AO1459" s="22"/>
      <c r="AP1459" s="22"/>
      <c r="AQ1459" s="22"/>
      <c r="AR1459" s="22"/>
      <c r="AS1459" s="22"/>
      <c r="AT1459" s="22"/>
      <c r="AU1459" s="22"/>
      <c r="AV1459" s="22"/>
      <c r="AW1459" s="22"/>
      <c r="AX1459" s="22"/>
      <c r="AY1459" s="22"/>
      <c r="AZ1459" s="22"/>
      <c r="BA1459" s="22"/>
      <c r="BB1459" s="22"/>
      <c r="BC1459" s="22"/>
      <c r="BD1459" s="22"/>
      <c r="BE1459" s="22"/>
      <c r="BF1459" s="22"/>
      <c r="BG1459" s="22"/>
      <c r="BH1459" s="22"/>
      <c r="BI1459" s="22"/>
      <c r="BJ1459" s="22"/>
      <c r="BK1459" s="22"/>
      <c r="BL1459" s="22"/>
      <c r="BM1459" s="22"/>
      <c r="BN1459" s="22"/>
      <c r="BO1459" s="22"/>
      <c r="BP1459" s="22"/>
      <c r="BQ1459" s="22"/>
      <c r="BR1459" s="22"/>
      <c r="BS1459" s="22"/>
      <c r="BT1459" s="22"/>
      <c r="BU1459" s="22"/>
      <c r="BV1459" s="22"/>
      <c r="BW1459" s="22"/>
      <c r="BX1459" s="22"/>
      <c r="BY1459" s="22"/>
      <c r="BZ1459" s="22"/>
      <c r="CA1459" s="22"/>
      <c r="CB1459" s="22"/>
      <c r="CC1459" s="22"/>
      <c r="CD1459" s="22"/>
      <c r="CE1459" s="22"/>
      <c r="CF1459" s="22"/>
      <c r="CG1459" s="22"/>
      <c r="CH1459" s="22"/>
      <c r="CI1459" s="22"/>
      <c r="CJ1459" s="22"/>
      <c r="CK1459" s="22"/>
      <c r="CL1459" s="22"/>
      <c r="CM1459" s="22"/>
      <c r="CN1459" s="22"/>
      <c r="CO1459" s="22"/>
      <c r="CP1459" s="22"/>
      <c r="CQ1459" s="22"/>
      <c r="CR1459" s="22"/>
      <c r="CS1459" s="22"/>
      <c r="CT1459" s="22"/>
      <c r="CU1459" s="22"/>
      <c r="CV1459" s="22"/>
      <c r="CW1459" s="22"/>
      <c r="CX1459" s="22"/>
      <c r="CY1459" s="22"/>
      <c r="CZ1459" s="22"/>
      <c r="DA1459" s="22"/>
      <c r="DB1459" s="22"/>
      <c r="DC1459" s="22"/>
      <c r="DD1459" s="22"/>
      <c r="DE1459" s="22"/>
      <c r="DF1459" s="22"/>
      <c r="DG1459" s="22"/>
      <c r="DH1459" s="22"/>
      <c r="DI1459" s="22"/>
      <c r="DJ1459" s="22"/>
      <c r="DK1459" s="22"/>
      <c r="DL1459" s="22"/>
      <c r="DM1459" s="22"/>
      <c r="DN1459" s="22"/>
      <c r="DO1459" s="22"/>
      <c r="DP1459" s="22"/>
      <c r="DQ1459" s="22"/>
      <c r="DR1459" s="22"/>
      <c r="DS1459" s="22"/>
      <c r="DT1459" s="22"/>
      <c r="DU1459" s="22"/>
      <c r="DV1459" s="22"/>
      <c r="DW1459" s="22"/>
      <c r="DX1459" s="22"/>
      <c r="DY1459" s="22"/>
      <c r="DZ1459" s="22"/>
      <c r="EA1459" s="22"/>
      <c r="EB1459" s="22"/>
      <c r="EC1459" s="22"/>
      <c r="ED1459" s="22"/>
      <c r="EE1459" s="22"/>
      <c r="EF1459" s="22"/>
      <c r="EG1459" s="22"/>
      <c r="EH1459" s="22"/>
      <c r="EI1459" s="22"/>
      <c r="EJ1459" s="22"/>
      <c r="EK1459" s="22"/>
      <c r="EL1459" s="22"/>
      <c r="EM1459" s="22"/>
      <c r="EN1459" s="22"/>
      <c r="EO1459" s="22"/>
      <c r="EP1459" s="22"/>
      <c r="EQ1459" s="22"/>
      <c r="ER1459" s="22"/>
      <c r="ES1459" s="22"/>
      <c r="ET1459" s="22"/>
      <c r="EU1459" s="22"/>
      <c r="EV1459" s="22"/>
      <c r="EW1459" s="22"/>
      <c r="EX1459" s="22"/>
      <c r="EY1459" s="22"/>
      <c r="EZ1459" s="22"/>
      <c r="FA1459" s="22"/>
      <c r="FB1459" s="22"/>
      <c r="FC1459" s="22"/>
      <c r="FD1459" s="22"/>
      <c r="FE1459" s="22"/>
      <c r="FF1459" s="22"/>
      <c r="FG1459" s="22"/>
      <c r="FH1459" s="22"/>
      <c r="FI1459" s="22"/>
      <c r="FJ1459" s="22"/>
      <c r="FK1459" s="22"/>
      <c r="FL1459" s="22"/>
      <c r="FM1459" s="22"/>
      <c r="FN1459" s="22"/>
      <c r="FO1459" s="22"/>
      <c r="FP1459" s="22"/>
    </row>
    <row r="1460" spans="1:172" ht="15">
      <c r="A1460" s="65"/>
      <c r="B1460" s="22"/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22"/>
      <c r="AH1460" s="22"/>
      <c r="AI1460" s="22"/>
      <c r="AJ1460" s="22"/>
      <c r="AK1460" s="22"/>
      <c r="AL1460" s="22"/>
      <c r="AM1460" s="22"/>
      <c r="AN1460" s="22"/>
      <c r="AO1460" s="22"/>
      <c r="AP1460" s="22"/>
      <c r="AQ1460" s="22"/>
      <c r="AR1460" s="22"/>
      <c r="AS1460" s="22"/>
      <c r="AT1460" s="22"/>
      <c r="AU1460" s="22"/>
      <c r="AV1460" s="22"/>
      <c r="AW1460" s="22"/>
      <c r="AX1460" s="22"/>
      <c r="AY1460" s="22"/>
      <c r="AZ1460" s="22"/>
      <c r="BA1460" s="22"/>
      <c r="BB1460" s="22"/>
      <c r="BC1460" s="22"/>
      <c r="BD1460" s="22"/>
      <c r="BE1460" s="22"/>
      <c r="BF1460" s="22"/>
      <c r="BG1460" s="22"/>
      <c r="BH1460" s="22"/>
      <c r="BI1460" s="22"/>
      <c r="BJ1460" s="22"/>
      <c r="BK1460" s="22"/>
      <c r="BL1460" s="22"/>
      <c r="BM1460" s="22"/>
      <c r="BN1460" s="22"/>
      <c r="BO1460" s="22"/>
      <c r="BP1460" s="22"/>
      <c r="BQ1460" s="22"/>
      <c r="BR1460" s="22"/>
      <c r="BS1460" s="22"/>
      <c r="BT1460" s="22"/>
      <c r="BU1460" s="22"/>
      <c r="BV1460" s="22"/>
      <c r="BW1460" s="22"/>
      <c r="BX1460" s="22"/>
      <c r="BY1460" s="22"/>
      <c r="BZ1460" s="22"/>
      <c r="CA1460" s="22"/>
      <c r="CB1460" s="22"/>
      <c r="CC1460" s="22"/>
      <c r="CD1460" s="22"/>
      <c r="CE1460" s="22"/>
      <c r="CF1460" s="22"/>
      <c r="CG1460" s="22"/>
      <c r="CH1460" s="22"/>
      <c r="CI1460" s="22"/>
      <c r="CJ1460" s="22"/>
      <c r="CK1460" s="22"/>
      <c r="CL1460" s="22"/>
      <c r="CM1460" s="22"/>
      <c r="CN1460" s="22"/>
      <c r="CO1460" s="22"/>
      <c r="CP1460" s="22"/>
      <c r="CQ1460" s="22"/>
      <c r="CR1460" s="22"/>
      <c r="CS1460" s="22"/>
      <c r="CT1460" s="22"/>
      <c r="CU1460" s="22"/>
      <c r="CV1460" s="22"/>
      <c r="CW1460" s="22"/>
      <c r="CX1460" s="22"/>
      <c r="CY1460" s="22"/>
      <c r="CZ1460" s="22"/>
      <c r="DA1460" s="22"/>
      <c r="DB1460" s="22"/>
      <c r="DC1460" s="22"/>
      <c r="DD1460" s="22"/>
      <c r="DE1460" s="22"/>
      <c r="DF1460" s="22"/>
      <c r="DG1460" s="22"/>
      <c r="DH1460" s="22"/>
      <c r="DI1460" s="22"/>
      <c r="DJ1460" s="22"/>
      <c r="DK1460" s="22"/>
      <c r="DL1460" s="22"/>
      <c r="DM1460" s="22"/>
      <c r="DN1460" s="22"/>
      <c r="DO1460" s="22"/>
      <c r="DP1460" s="22"/>
      <c r="DQ1460" s="22"/>
      <c r="DR1460" s="22"/>
      <c r="DS1460" s="22"/>
      <c r="DT1460" s="22"/>
      <c r="DU1460" s="22"/>
      <c r="DV1460" s="22"/>
      <c r="DW1460" s="22"/>
      <c r="DX1460" s="22"/>
      <c r="DY1460" s="22"/>
      <c r="DZ1460" s="22"/>
      <c r="EA1460" s="22"/>
      <c r="EB1460" s="22"/>
      <c r="EC1460" s="22"/>
      <c r="ED1460" s="22"/>
      <c r="EE1460" s="22"/>
      <c r="EF1460" s="22"/>
      <c r="EG1460" s="22"/>
      <c r="EH1460" s="22"/>
      <c r="EI1460" s="22"/>
      <c r="EJ1460" s="22"/>
      <c r="EK1460" s="22"/>
      <c r="EL1460" s="22"/>
      <c r="EM1460" s="22"/>
      <c r="EN1460" s="22"/>
      <c r="EO1460" s="22"/>
      <c r="EP1460" s="22"/>
      <c r="EQ1460" s="22"/>
      <c r="ER1460" s="22"/>
      <c r="ES1460" s="22"/>
      <c r="ET1460" s="22"/>
      <c r="EU1460" s="22"/>
      <c r="EV1460" s="22"/>
      <c r="EW1460" s="22"/>
      <c r="EX1460" s="22"/>
      <c r="EY1460" s="22"/>
      <c r="EZ1460" s="22"/>
      <c r="FA1460" s="22"/>
      <c r="FB1460" s="22"/>
      <c r="FC1460" s="22"/>
      <c r="FD1460" s="22"/>
      <c r="FE1460" s="22"/>
      <c r="FF1460" s="22"/>
      <c r="FG1460" s="22"/>
      <c r="FH1460" s="22"/>
      <c r="FI1460" s="22"/>
      <c r="FJ1460" s="22"/>
      <c r="FK1460" s="22"/>
      <c r="FL1460" s="22"/>
      <c r="FM1460" s="22"/>
      <c r="FN1460" s="22"/>
      <c r="FO1460" s="22"/>
      <c r="FP1460" s="22"/>
    </row>
    <row r="1461" spans="1:172" ht="15">
      <c r="A1461" s="65"/>
      <c r="B1461" s="22"/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  <c r="AF1461" s="22"/>
      <c r="AG1461" s="22"/>
      <c r="AH1461" s="22"/>
      <c r="AI1461" s="22"/>
      <c r="AJ1461" s="22"/>
      <c r="AK1461" s="22"/>
      <c r="AL1461" s="22"/>
      <c r="AM1461" s="22"/>
      <c r="AN1461" s="22"/>
      <c r="AO1461" s="22"/>
      <c r="AP1461" s="22"/>
      <c r="AQ1461" s="22"/>
      <c r="AR1461" s="22"/>
      <c r="AS1461" s="22"/>
      <c r="AT1461" s="22"/>
      <c r="AU1461" s="22"/>
      <c r="AV1461" s="22"/>
      <c r="AW1461" s="22"/>
      <c r="AX1461" s="22"/>
      <c r="AY1461" s="22"/>
      <c r="AZ1461" s="22"/>
      <c r="BA1461" s="22"/>
      <c r="BB1461" s="22"/>
      <c r="BC1461" s="22"/>
      <c r="BD1461" s="22"/>
      <c r="BE1461" s="22"/>
      <c r="BF1461" s="22"/>
      <c r="BG1461" s="22"/>
      <c r="BH1461" s="22"/>
      <c r="BI1461" s="22"/>
      <c r="BJ1461" s="22"/>
      <c r="BK1461" s="22"/>
      <c r="BL1461" s="22"/>
      <c r="BM1461" s="22"/>
      <c r="BN1461" s="22"/>
      <c r="BO1461" s="22"/>
      <c r="BP1461" s="22"/>
      <c r="BQ1461" s="22"/>
      <c r="BR1461" s="22"/>
      <c r="BS1461" s="22"/>
      <c r="BT1461" s="22"/>
      <c r="BU1461" s="22"/>
      <c r="BV1461" s="22"/>
      <c r="BW1461" s="22"/>
      <c r="BX1461" s="22"/>
      <c r="BY1461" s="22"/>
      <c r="BZ1461" s="22"/>
      <c r="CA1461" s="22"/>
      <c r="CB1461" s="22"/>
      <c r="CC1461" s="22"/>
      <c r="CD1461" s="22"/>
      <c r="CE1461" s="22"/>
      <c r="CF1461" s="22"/>
      <c r="CG1461" s="22"/>
      <c r="CH1461" s="22"/>
      <c r="CI1461" s="22"/>
      <c r="CJ1461" s="22"/>
      <c r="CK1461" s="22"/>
      <c r="CL1461" s="22"/>
      <c r="CM1461" s="22"/>
      <c r="CN1461" s="22"/>
      <c r="CO1461" s="22"/>
      <c r="CP1461" s="22"/>
      <c r="CQ1461" s="22"/>
      <c r="CR1461" s="22"/>
      <c r="CS1461" s="22"/>
      <c r="CT1461" s="22"/>
      <c r="CU1461" s="22"/>
      <c r="CV1461" s="22"/>
      <c r="CW1461" s="22"/>
      <c r="CX1461" s="22"/>
      <c r="CY1461" s="22"/>
      <c r="CZ1461" s="22"/>
      <c r="DA1461" s="22"/>
      <c r="DB1461" s="22"/>
      <c r="DC1461" s="22"/>
      <c r="DD1461" s="22"/>
      <c r="DE1461" s="22"/>
      <c r="DF1461" s="22"/>
      <c r="DG1461" s="22"/>
      <c r="DH1461" s="22"/>
      <c r="DI1461" s="22"/>
      <c r="DJ1461" s="22"/>
      <c r="DK1461" s="22"/>
      <c r="DL1461" s="22"/>
      <c r="DM1461" s="22"/>
      <c r="DN1461" s="22"/>
      <c r="DO1461" s="22"/>
      <c r="DP1461" s="22"/>
      <c r="DQ1461" s="22"/>
      <c r="DR1461" s="22"/>
      <c r="DS1461" s="22"/>
      <c r="DT1461" s="22"/>
      <c r="DU1461" s="22"/>
      <c r="DV1461" s="22"/>
      <c r="DW1461" s="22"/>
      <c r="DX1461" s="22"/>
      <c r="DY1461" s="22"/>
      <c r="DZ1461" s="22"/>
      <c r="EA1461" s="22"/>
      <c r="EB1461" s="22"/>
      <c r="EC1461" s="22"/>
      <c r="ED1461" s="22"/>
      <c r="EE1461" s="22"/>
      <c r="EF1461" s="22"/>
      <c r="EG1461" s="22"/>
      <c r="EH1461" s="22"/>
      <c r="EI1461" s="22"/>
      <c r="EJ1461" s="22"/>
      <c r="EK1461" s="22"/>
      <c r="EL1461" s="22"/>
      <c r="EM1461" s="22"/>
      <c r="EN1461" s="22"/>
      <c r="EO1461" s="22"/>
      <c r="EP1461" s="22"/>
      <c r="EQ1461" s="22"/>
      <c r="ER1461" s="22"/>
      <c r="ES1461" s="22"/>
      <c r="ET1461" s="22"/>
      <c r="EU1461" s="22"/>
      <c r="EV1461" s="22"/>
      <c r="EW1461" s="22"/>
      <c r="EX1461" s="22"/>
      <c r="EY1461" s="22"/>
      <c r="EZ1461" s="22"/>
      <c r="FA1461" s="22"/>
      <c r="FB1461" s="22"/>
      <c r="FC1461" s="22"/>
      <c r="FD1461" s="22"/>
      <c r="FE1461" s="22"/>
      <c r="FF1461" s="22"/>
      <c r="FG1461" s="22"/>
      <c r="FH1461" s="22"/>
      <c r="FI1461" s="22"/>
      <c r="FJ1461" s="22"/>
      <c r="FK1461" s="22"/>
      <c r="FL1461" s="22"/>
      <c r="FM1461" s="22"/>
      <c r="FN1461" s="22"/>
      <c r="FO1461" s="22"/>
      <c r="FP1461" s="22"/>
    </row>
    <row r="1462" spans="1:172" ht="15">
      <c r="A1462" s="65"/>
      <c r="B1462" s="22"/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  <c r="AF1462" s="22"/>
      <c r="AG1462" s="22"/>
      <c r="AH1462" s="22"/>
      <c r="AI1462" s="22"/>
      <c r="AJ1462" s="22"/>
      <c r="AK1462" s="22"/>
      <c r="AL1462" s="22"/>
      <c r="AM1462" s="22"/>
      <c r="AN1462" s="22"/>
      <c r="AO1462" s="22"/>
      <c r="AP1462" s="22"/>
      <c r="AQ1462" s="22"/>
      <c r="AR1462" s="22"/>
      <c r="AS1462" s="22"/>
      <c r="AT1462" s="22"/>
      <c r="AU1462" s="22"/>
      <c r="AV1462" s="22"/>
      <c r="AW1462" s="22"/>
      <c r="AX1462" s="22"/>
      <c r="AY1462" s="22"/>
      <c r="AZ1462" s="22"/>
      <c r="BA1462" s="22"/>
      <c r="BB1462" s="22"/>
      <c r="BC1462" s="22"/>
      <c r="BD1462" s="22"/>
      <c r="BE1462" s="22"/>
      <c r="BF1462" s="22"/>
      <c r="BG1462" s="22"/>
      <c r="BH1462" s="22"/>
      <c r="BI1462" s="22"/>
      <c r="BJ1462" s="22"/>
      <c r="BK1462" s="22"/>
      <c r="BL1462" s="22"/>
      <c r="BM1462" s="22"/>
      <c r="BN1462" s="22"/>
      <c r="BO1462" s="22"/>
      <c r="BP1462" s="22"/>
      <c r="BQ1462" s="22"/>
      <c r="BR1462" s="22"/>
      <c r="BS1462" s="22"/>
      <c r="BT1462" s="22"/>
      <c r="BU1462" s="22"/>
      <c r="BV1462" s="22"/>
      <c r="BW1462" s="22"/>
      <c r="BX1462" s="22"/>
      <c r="BY1462" s="22"/>
      <c r="BZ1462" s="22"/>
      <c r="CA1462" s="22"/>
      <c r="CB1462" s="22"/>
      <c r="CC1462" s="22"/>
      <c r="CD1462" s="22"/>
      <c r="CE1462" s="22"/>
      <c r="CF1462" s="22"/>
      <c r="CG1462" s="22"/>
      <c r="CH1462" s="22"/>
      <c r="CI1462" s="22"/>
      <c r="CJ1462" s="22"/>
      <c r="CK1462" s="22"/>
      <c r="CL1462" s="22"/>
      <c r="CM1462" s="22"/>
      <c r="CN1462" s="22"/>
      <c r="CO1462" s="22"/>
      <c r="CP1462" s="22"/>
      <c r="CQ1462" s="22"/>
      <c r="CR1462" s="22"/>
      <c r="CS1462" s="22"/>
      <c r="CT1462" s="22"/>
      <c r="CU1462" s="22"/>
      <c r="CV1462" s="22"/>
      <c r="CW1462" s="22"/>
      <c r="CX1462" s="22"/>
      <c r="CY1462" s="22"/>
      <c r="CZ1462" s="22"/>
      <c r="DA1462" s="22"/>
      <c r="DB1462" s="22"/>
      <c r="DC1462" s="22"/>
      <c r="DD1462" s="22"/>
      <c r="DE1462" s="22"/>
      <c r="DF1462" s="22"/>
      <c r="DG1462" s="22"/>
      <c r="DH1462" s="22"/>
      <c r="DI1462" s="22"/>
      <c r="DJ1462" s="22"/>
      <c r="DK1462" s="22"/>
      <c r="DL1462" s="22"/>
      <c r="DM1462" s="22"/>
      <c r="DN1462" s="22"/>
      <c r="DO1462" s="22"/>
      <c r="DP1462" s="22"/>
      <c r="DQ1462" s="22"/>
      <c r="DR1462" s="22"/>
      <c r="DS1462" s="22"/>
      <c r="DT1462" s="22"/>
      <c r="DU1462" s="22"/>
      <c r="DV1462" s="22"/>
      <c r="DW1462" s="22"/>
      <c r="DX1462" s="22"/>
      <c r="DY1462" s="22"/>
      <c r="DZ1462" s="22"/>
      <c r="EA1462" s="22"/>
      <c r="EB1462" s="22"/>
      <c r="EC1462" s="22"/>
      <c r="ED1462" s="22"/>
      <c r="EE1462" s="22"/>
      <c r="EF1462" s="22"/>
      <c r="EG1462" s="22"/>
      <c r="EH1462" s="22"/>
      <c r="EI1462" s="22"/>
      <c r="EJ1462" s="22"/>
      <c r="EK1462" s="22"/>
      <c r="EL1462" s="22"/>
      <c r="EM1462" s="22"/>
      <c r="EN1462" s="22"/>
      <c r="EO1462" s="22"/>
      <c r="EP1462" s="22"/>
      <c r="EQ1462" s="22"/>
      <c r="ER1462" s="22"/>
      <c r="ES1462" s="22"/>
      <c r="ET1462" s="22"/>
      <c r="EU1462" s="22"/>
      <c r="EV1462" s="22"/>
      <c r="EW1462" s="22"/>
      <c r="EX1462" s="22"/>
      <c r="EY1462" s="22"/>
      <c r="EZ1462" s="22"/>
      <c r="FA1462" s="22"/>
      <c r="FB1462" s="22"/>
      <c r="FC1462" s="22"/>
      <c r="FD1462" s="22"/>
      <c r="FE1462" s="22"/>
      <c r="FF1462" s="22"/>
      <c r="FG1462" s="22"/>
      <c r="FH1462" s="22"/>
      <c r="FI1462" s="22"/>
      <c r="FJ1462" s="22"/>
      <c r="FK1462" s="22"/>
      <c r="FL1462" s="22"/>
      <c r="FM1462" s="22"/>
      <c r="FN1462" s="22"/>
      <c r="FO1462" s="22"/>
      <c r="FP1462" s="22"/>
    </row>
    <row r="1463" spans="1:172" ht="15">
      <c r="A1463" s="65"/>
      <c r="B1463" s="22"/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  <c r="AF1463" s="22"/>
      <c r="AG1463" s="22"/>
      <c r="AH1463" s="22"/>
      <c r="AI1463" s="22"/>
      <c r="AJ1463" s="22"/>
      <c r="AK1463" s="22"/>
      <c r="AL1463" s="22"/>
      <c r="AM1463" s="22"/>
      <c r="AN1463" s="22"/>
      <c r="AO1463" s="22"/>
      <c r="AP1463" s="22"/>
      <c r="AQ1463" s="22"/>
      <c r="AR1463" s="22"/>
      <c r="AS1463" s="22"/>
      <c r="AT1463" s="22"/>
      <c r="AU1463" s="22"/>
      <c r="AV1463" s="22"/>
      <c r="AW1463" s="22"/>
      <c r="AX1463" s="22"/>
      <c r="AY1463" s="22"/>
      <c r="AZ1463" s="22"/>
      <c r="BA1463" s="22"/>
      <c r="BB1463" s="22"/>
      <c r="BC1463" s="22"/>
      <c r="BD1463" s="22"/>
      <c r="BE1463" s="22"/>
      <c r="BF1463" s="22"/>
      <c r="BG1463" s="22"/>
      <c r="BH1463" s="22"/>
      <c r="BI1463" s="22"/>
      <c r="BJ1463" s="22"/>
      <c r="BK1463" s="22"/>
      <c r="BL1463" s="22"/>
      <c r="BM1463" s="22"/>
      <c r="BN1463" s="22"/>
      <c r="BO1463" s="22"/>
      <c r="BP1463" s="22"/>
      <c r="BQ1463" s="22"/>
      <c r="BR1463" s="22"/>
      <c r="BS1463" s="22"/>
      <c r="BT1463" s="22"/>
      <c r="BU1463" s="22"/>
      <c r="BV1463" s="22"/>
      <c r="BW1463" s="22"/>
      <c r="BX1463" s="22"/>
      <c r="BY1463" s="22"/>
      <c r="BZ1463" s="22"/>
      <c r="CA1463" s="22"/>
      <c r="CB1463" s="22"/>
      <c r="CC1463" s="22"/>
      <c r="CD1463" s="22"/>
      <c r="CE1463" s="22"/>
      <c r="CF1463" s="22"/>
      <c r="CG1463" s="22"/>
      <c r="CH1463" s="22"/>
      <c r="CI1463" s="22"/>
      <c r="CJ1463" s="22"/>
      <c r="CK1463" s="22"/>
      <c r="CL1463" s="22"/>
      <c r="CM1463" s="22"/>
      <c r="CN1463" s="22"/>
      <c r="CO1463" s="22"/>
      <c r="CP1463" s="22"/>
      <c r="CQ1463" s="22"/>
      <c r="CR1463" s="22"/>
      <c r="CS1463" s="22"/>
      <c r="CT1463" s="22"/>
      <c r="CU1463" s="22"/>
      <c r="CV1463" s="22"/>
      <c r="CW1463" s="22"/>
      <c r="CX1463" s="22"/>
      <c r="CY1463" s="22"/>
      <c r="CZ1463" s="22"/>
      <c r="DA1463" s="22"/>
      <c r="DB1463" s="22"/>
      <c r="DC1463" s="22"/>
      <c r="DD1463" s="22"/>
      <c r="DE1463" s="22"/>
      <c r="DF1463" s="22"/>
      <c r="DG1463" s="22"/>
      <c r="DH1463" s="22"/>
      <c r="DI1463" s="22"/>
      <c r="DJ1463" s="22"/>
      <c r="DK1463" s="22"/>
      <c r="DL1463" s="22"/>
      <c r="DM1463" s="22"/>
      <c r="DN1463" s="22"/>
      <c r="DO1463" s="22"/>
      <c r="DP1463" s="22"/>
      <c r="DQ1463" s="22"/>
      <c r="DR1463" s="22"/>
      <c r="DS1463" s="22"/>
      <c r="DT1463" s="22"/>
      <c r="DU1463" s="22"/>
      <c r="DV1463" s="22"/>
      <c r="DW1463" s="22"/>
      <c r="DX1463" s="22"/>
      <c r="DY1463" s="22"/>
      <c r="DZ1463" s="22"/>
      <c r="EA1463" s="22"/>
      <c r="EB1463" s="22"/>
      <c r="EC1463" s="22"/>
      <c r="ED1463" s="22"/>
      <c r="EE1463" s="22"/>
      <c r="EF1463" s="22"/>
      <c r="EG1463" s="22"/>
      <c r="EH1463" s="22"/>
      <c r="EI1463" s="22"/>
      <c r="EJ1463" s="22"/>
      <c r="EK1463" s="22"/>
      <c r="EL1463" s="22"/>
      <c r="EM1463" s="22"/>
      <c r="EN1463" s="22"/>
      <c r="EO1463" s="22"/>
      <c r="EP1463" s="22"/>
      <c r="EQ1463" s="22"/>
      <c r="ER1463" s="22"/>
      <c r="ES1463" s="22"/>
      <c r="ET1463" s="22"/>
      <c r="EU1463" s="22"/>
      <c r="EV1463" s="22"/>
      <c r="EW1463" s="22"/>
      <c r="EX1463" s="22"/>
      <c r="EY1463" s="22"/>
      <c r="EZ1463" s="22"/>
      <c r="FA1463" s="22"/>
      <c r="FB1463" s="22"/>
      <c r="FC1463" s="22"/>
      <c r="FD1463" s="22"/>
      <c r="FE1463" s="22"/>
      <c r="FF1463" s="22"/>
      <c r="FG1463" s="22"/>
      <c r="FH1463" s="22"/>
      <c r="FI1463" s="22"/>
      <c r="FJ1463" s="22"/>
      <c r="FK1463" s="22"/>
      <c r="FL1463" s="22"/>
      <c r="FM1463" s="22"/>
      <c r="FN1463" s="22"/>
      <c r="FO1463" s="22"/>
      <c r="FP1463" s="22"/>
    </row>
    <row r="1464" spans="1:172" ht="15">
      <c r="A1464" s="65"/>
      <c r="B1464" s="22"/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  <c r="AF1464" s="22"/>
      <c r="AG1464" s="22"/>
      <c r="AH1464" s="22"/>
      <c r="AI1464" s="22"/>
      <c r="AJ1464" s="22"/>
      <c r="AK1464" s="22"/>
      <c r="AL1464" s="22"/>
      <c r="AM1464" s="22"/>
      <c r="AN1464" s="22"/>
      <c r="AO1464" s="22"/>
      <c r="AP1464" s="22"/>
      <c r="AQ1464" s="22"/>
      <c r="AR1464" s="22"/>
      <c r="AS1464" s="22"/>
      <c r="AT1464" s="22"/>
      <c r="AU1464" s="22"/>
      <c r="AV1464" s="22"/>
      <c r="AW1464" s="22"/>
      <c r="AX1464" s="22"/>
      <c r="AY1464" s="22"/>
      <c r="AZ1464" s="22"/>
      <c r="BA1464" s="22"/>
      <c r="BB1464" s="22"/>
      <c r="BC1464" s="22"/>
      <c r="BD1464" s="22"/>
      <c r="BE1464" s="22"/>
      <c r="BF1464" s="22"/>
      <c r="BG1464" s="22"/>
      <c r="BH1464" s="22"/>
      <c r="BI1464" s="22"/>
      <c r="BJ1464" s="22"/>
      <c r="BK1464" s="22"/>
      <c r="BL1464" s="22"/>
      <c r="BM1464" s="22"/>
      <c r="BN1464" s="22"/>
      <c r="BO1464" s="22"/>
      <c r="BP1464" s="22"/>
      <c r="BQ1464" s="22"/>
      <c r="BR1464" s="22"/>
      <c r="BS1464" s="22"/>
      <c r="BT1464" s="22"/>
      <c r="BU1464" s="22"/>
      <c r="BV1464" s="22"/>
      <c r="BW1464" s="22"/>
      <c r="BX1464" s="22"/>
      <c r="BY1464" s="22"/>
      <c r="BZ1464" s="22"/>
      <c r="CA1464" s="22"/>
      <c r="CB1464" s="22"/>
      <c r="CC1464" s="22"/>
      <c r="CD1464" s="22"/>
      <c r="CE1464" s="22"/>
      <c r="CF1464" s="22"/>
      <c r="CG1464" s="22"/>
      <c r="CH1464" s="22"/>
      <c r="CI1464" s="22"/>
      <c r="CJ1464" s="22"/>
      <c r="CK1464" s="22"/>
      <c r="CL1464" s="22"/>
      <c r="CM1464" s="22"/>
      <c r="CN1464" s="22"/>
      <c r="CO1464" s="22"/>
      <c r="CP1464" s="22"/>
      <c r="CQ1464" s="22"/>
      <c r="CR1464" s="22"/>
      <c r="CS1464" s="22"/>
      <c r="CT1464" s="22"/>
      <c r="CU1464" s="22"/>
      <c r="CV1464" s="22"/>
      <c r="CW1464" s="22"/>
      <c r="CX1464" s="22"/>
      <c r="CY1464" s="22"/>
      <c r="CZ1464" s="22"/>
      <c r="DA1464" s="22"/>
      <c r="DB1464" s="22"/>
      <c r="DC1464" s="22"/>
      <c r="DD1464" s="22"/>
      <c r="DE1464" s="22"/>
      <c r="DF1464" s="22"/>
      <c r="DG1464" s="22"/>
      <c r="DH1464" s="22"/>
      <c r="DI1464" s="22"/>
      <c r="DJ1464" s="22"/>
      <c r="DK1464" s="22"/>
      <c r="DL1464" s="22"/>
      <c r="DM1464" s="22"/>
      <c r="DN1464" s="22"/>
      <c r="DO1464" s="22"/>
      <c r="DP1464" s="22"/>
      <c r="DQ1464" s="22"/>
      <c r="DR1464" s="22"/>
      <c r="DS1464" s="22"/>
      <c r="DT1464" s="22"/>
      <c r="DU1464" s="22"/>
      <c r="DV1464" s="22"/>
      <c r="DW1464" s="22"/>
      <c r="DX1464" s="22"/>
      <c r="DY1464" s="22"/>
      <c r="DZ1464" s="22"/>
      <c r="EA1464" s="22"/>
      <c r="EB1464" s="22"/>
      <c r="EC1464" s="22"/>
      <c r="ED1464" s="22"/>
      <c r="EE1464" s="22"/>
      <c r="EF1464" s="22"/>
      <c r="EG1464" s="22"/>
      <c r="EH1464" s="22"/>
      <c r="EI1464" s="22"/>
      <c r="EJ1464" s="22"/>
      <c r="EK1464" s="22"/>
      <c r="EL1464" s="22"/>
      <c r="EM1464" s="22"/>
      <c r="EN1464" s="22"/>
      <c r="EO1464" s="22"/>
      <c r="EP1464" s="22"/>
      <c r="EQ1464" s="22"/>
      <c r="ER1464" s="22"/>
      <c r="ES1464" s="22"/>
      <c r="ET1464" s="22"/>
      <c r="EU1464" s="22"/>
      <c r="EV1464" s="22"/>
      <c r="EW1464" s="22"/>
      <c r="EX1464" s="22"/>
      <c r="EY1464" s="22"/>
      <c r="EZ1464" s="22"/>
      <c r="FA1464" s="22"/>
      <c r="FB1464" s="22"/>
      <c r="FC1464" s="22"/>
      <c r="FD1464" s="22"/>
      <c r="FE1464" s="22"/>
      <c r="FF1464" s="22"/>
      <c r="FG1464" s="22"/>
      <c r="FH1464" s="22"/>
      <c r="FI1464" s="22"/>
      <c r="FJ1464" s="22"/>
      <c r="FK1464" s="22"/>
      <c r="FL1464" s="22"/>
      <c r="FM1464" s="22"/>
      <c r="FN1464" s="22"/>
      <c r="FO1464" s="22"/>
      <c r="FP1464" s="22"/>
    </row>
    <row r="1465" spans="1:172" ht="15">
      <c r="A1465" s="65"/>
      <c r="B1465" s="22"/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  <c r="AF1465" s="22"/>
      <c r="AG1465" s="22"/>
      <c r="AH1465" s="22"/>
      <c r="AI1465" s="22"/>
      <c r="AJ1465" s="22"/>
      <c r="AK1465" s="22"/>
      <c r="AL1465" s="22"/>
      <c r="AM1465" s="22"/>
      <c r="AN1465" s="22"/>
      <c r="AO1465" s="22"/>
      <c r="AP1465" s="22"/>
      <c r="AQ1465" s="22"/>
      <c r="AR1465" s="22"/>
      <c r="AS1465" s="22"/>
      <c r="AT1465" s="22"/>
      <c r="AU1465" s="22"/>
      <c r="AV1465" s="22"/>
      <c r="AW1465" s="22"/>
      <c r="AX1465" s="22"/>
      <c r="AY1465" s="22"/>
      <c r="AZ1465" s="22"/>
      <c r="BA1465" s="22"/>
      <c r="BB1465" s="22"/>
      <c r="BC1465" s="22"/>
      <c r="BD1465" s="22"/>
      <c r="BE1465" s="22"/>
      <c r="BF1465" s="22"/>
      <c r="BG1465" s="22"/>
      <c r="BH1465" s="22"/>
      <c r="BI1465" s="22"/>
      <c r="BJ1465" s="22"/>
      <c r="BK1465" s="22"/>
      <c r="BL1465" s="22"/>
      <c r="BM1465" s="22"/>
      <c r="BN1465" s="22"/>
      <c r="BO1465" s="22"/>
      <c r="BP1465" s="22"/>
      <c r="BQ1465" s="22"/>
      <c r="BR1465" s="22"/>
      <c r="BS1465" s="22"/>
      <c r="BT1465" s="22"/>
      <c r="BU1465" s="22"/>
      <c r="BV1465" s="22"/>
      <c r="BW1465" s="22"/>
      <c r="BX1465" s="22"/>
      <c r="BY1465" s="22"/>
      <c r="BZ1465" s="22"/>
      <c r="CA1465" s="22"/>
      <c r="CB1465" s="22"/>
      <c r="CC1465" s="22"/>
      <c r="CD1465" s="22"/>
      <c r="CE1465" s="22"/>
      <c r="CF1465" s="22"/>
      <c r="CG1465" s="22"/>
      <c r="CH1465" s="22"/>
      <c r="CI1465" s="22"/>
      <c r="CJ1465" s="22"/>
      <c r="CK1465" s="22"/>
      <c r="CL1465" s="22"/>
      <c r="CM1465" s="22"/>
      <c r="CN1465" s="22"/>
      <c r="CO1465" s="22"/>
      <c r="CP1465" s="22"/>
      <c r="CQ1465" s="22"/>
      <c r="CR1465" s="22"/>
      <c r="CS1465" s="22"/>
      <c r="CT1465" s="22"/>
      <c r="CU1465" s="22"/>
      <c r="CV1465" s="22"/>
      <c r="CW1465" s="22"/>
      <c r="CX1465" s="22"/>
      <c r="CY1465" s="22"/>
      <c r="CZ1465" s="22"/>
      <c r="DA1465" s="22"/>
      <c r="DB1465" s="22"/>
      <c r="DC1465" s="22"/>
      <c r="DD1465" s="22"/>
      <c r="DE1465" s="22"/>
      <c r="DF1465" s="22"/>
      <c r="DG1465" s="22"/>
      <c r="DH1465" s="22"/>
      <c r="DI1465" s="22"/>
      <c r="DJ1465" s="22"/>
      <c r="DK1465" s="22"/>
      <c r="DL1465" s="22"/>
      <c r="DM1465" s="22"/>
      <c r="DN1465" s="22"/>
      <c r="DO1465" s="22"/>
      <c r="DP1465" s="22"/>
      <c r="DQ1465" s="22"/>
      <c r="DR1465" s="22"/>
      <c r="DS1465" s="22"/>
      <c r="DT1465" s="22"/>
      <c r="DU1465" s="22"/>
      <c r="DV1465" s="22"/>
      <c r="DW1465" s="22"/>
      <c r="DX1465" s="22"/>
      <c r="DY1465" s="22"/>
      <c r="DZ1465" s="22"/>
      <c r="EA1465" s="22"/>
      <c r="EB1465" s="22"/>
      <c r="EC1465" s="22"/>
      <c r="ED1465" s="22"/>
      <c r="EE1465" s="22"/>
      <c r="EF1465" s="22"/>
      <c r="EG1465" s="22"/>
      <c r="EH1465" s="22"/>
      <c r="EI1465" s="22"/>
      <c r="EJ1465" s="22"/>
      <c r="EK1465" s="22"/>
      <c r="EL1465" s="22"/>
      <c r="EM1465" s="22"/>
      <c r="EN1465" s="22"/>
      <c r="EO1465" s="22"/>
      <c r="EP1465" s="22"/>
      <c r="EQ1465" s="22"/>
      <c r="ER1465" s="22"/>
      <c r="ES1465" s="22"/>
      <c r="ET1465" s="22"/>
      <c r="EU1465" s="22"/>
      <c r="EV1465" s="22"/>
      <c r="EW1465" s="22"/>
      <c r="EX1465" s="22"/>
      <c r="EY1465" s="22"/>
      <c r="EZ1465" s="22"/>
      <c r="FA1465" s="22"/>
      <c r="FB1465" s="22"/>
      <c r="FC1465" s="22"/>
      <c r="FD1465" s="22"/>
      <c r="FE1465" s="22"/>
      <c r="FF1465" s="22"/>
      <c r="FG1465" s="22"/>
      <c r="FH1465" s="22"/>
      <c r="FI1465" s="22"/>
      <c r="FJ1465" s="22"/>
      <c r="FK1465" s="22"/>
      <c r="FL1465" s="22"/>
      <c r="FM1465" s="22"/>
      <c r="FN1465" s="22"/>
      <c r="FO1465" s="22"/>
      <c r="FP1465" s="22"/>
    </row>
    <row r="1466" spans="1:172" ht="15">
      <c r="A1466" s="65"/>
      <c r="B1466" s="22"/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22"/>
      <c r="AH1466" s="22"/>
      <c r="AI1466" s="22"/>
      <c r="AJ1466" s="22"/>
      <c r="AK1466" s="22"/>
      <c r="AL1466" s="22"/>
      <c r="AM1466" s="22"/>
      <c r="AN1466" s="22"/>
      <c r="AO1466" s="22"/>
      <c r="AP1466" s="22"/>
      <c r="AQ1466" s="22"/>
      <c r="AR1466" s="22"/>
      <c r="AS1466" s="22"/>
      <c r="AT1466" s="22"/>
      <c r="AU1466" s="22"/>
      <c r="AV1466" s="22"/>
      <c r="AW1466" s="22"/>
      <c r="AX1466" s="22"/>
      <c r="AY1466" s="22"/>
      <c r="AZ1466" s="22"/>
      <c r="BA1466" s="22"/>
      <c r="BB1466" s="22"/>
      <c r="BC1466" s="22"/>
      <c r="BD1466" s="22"/>
      <c r="BE1466" s="22"/>
      <c r="BF1466" s="22"/>
      <c r="BG1466" s="22"/>
      <c r="BH1466" s="22"/>
      <c r="BI1466" s="22"/>
      <c r="BJ1466" s="22"/>
      <c r="BK1466" s="22"/>
      <c r="BL1466" s="22"/>
      <c r="BM1466" s="22"/>
      <c r="BN1466" s="22"/>
      <c r="BO1466" s="22"/>
      <c r="BP1466" s="22"/>
      <c r="BQ1466" s="22"/>
      <c r="BR1466" s="22"/>
      <c r="BS1466" s="22"/>
      <c r="BT1466" s="22"/>
      <c r="BU1466" s="22"/>
      <c r="BV1466" s="22"/>
      <c r="BW1466" s="22"/>
      <c r="BX1466" s="22"/>
      <c r="BY1466" s="22"/>
      <c r="BZ1466" s="22"/>
      <c r="CA1466" s="22"/>
      <c r="CB1466" s="22"/>
      <c r="CC1466" s="22"/>
      <c r="CD1466" s="22"/>
      <c r="CE1466" s="22"/>
      <c r="CF1466" s="22"/>
      <c r="CG1466" s="22"/>
      <c r="CH1466" s="22"/>
      <c r="CI1466" s="22"/>
      <c r="CJ1466" s="22"/>
      <c r="CK1466" s="22"/>
      <c r="CL1466" s="22"/>
      <c r="CM1466" s="22"/>
      <c r="CN1466" s="22"/>
      <c r="CO1466" s="22"/>
      <c r="CP1466" s="22"/>
      <c r="CQ1466" s="22"/>
      <c r="CR1466" s="22"/>
      <c r="CS1466" s="22"/>
      <c r="CT1466" s="22"/>
      <c r="CU1466" s="22"/>
      <c r="CV1466" s="22"/>
      <c r="CW1466" s="22"/>
      <c r="CX1466" s="22"/>
      <c r="CY1466" s="22"/>
      <c r="CZ1466" s="22"/>
      <c r="DA1466" s="22"/>
      <c r="DB1466" s="22"/>
      <c r="DC1466" s="22"/>
      <c r="DD1466" s="22"/>
      <c r="DE1466" s="22"/>
      <c r="DF1466" s="22"/>
      <c r="DG1466" s="22"/>
      <c r="DH1466" s="22"/>
      <c r="DI1466" s="22"/>
      <c r="DJ1466" s="22"/>
      <c r="DK1466" s="22"/>
      <c r="DL1466" s="22"/>
      <c r="DM1466" s="22"/>
      <c r="DN1466" s="22"/>
      <c r="DO1466" s="22"/>
      <c r="DP1466" s="22"/>
      <c r="DQ1466" s="22"/>
      <c r="DR1466" s="22"/>
      <c r="DS1466" s="22"/>
      <c r="DT1466" s="22"/>
      <c r="DU1466" s="22"/>
      <c r="DV1466" s="22"/>
      <c r="DW1466" s="22"/>
      <c r="DX1466" s="22"/>
      <c r="DY1466" s="22"/>
      <c r="DZ1466" s="22"/>
      <c r="EA1466" s="22"/>
      <c r="EB1466" s="22"/>
      <c r="EC1466" s="22"/>
      <c r="ED1466" s="22"/>
      <c r="EE1466" s="22"/>
      <c r="EF1466" s="22"/>
      <c r="EG1466" s="22"/>
      <c r="EH1466" s="22"/>
      <c r="EI1466" s="22"/>
      <c r="EJ1466" s="22"/>
      <c r="EK1466" s="22"/>
      <c r="EL1466" s="22"/>
      <c r="EM1466" s="22"/>
      <c r="EN1466" s="22"/>
      <c r="EO1466" s="22"/>
      <c r="EP1466" s="22"/>
      <c r="EQ1466" s="22"/>
      <c r="ER1466" s="22"/>
      <c r="ES1466" s="22"/>
      <c r="ET1466" s="22"/>
      <c r="EU1466" s="22"/>
      <c r="EV1466" s="22"/>
      <c r="EW1466" s="22"/>
      <c r="EX1466" s="22"/>
      <c r="EY1466" s="22"/>
      <c r="EZ1466" s="22"/>
      <c r="FA1466" s="22"/>
      <c r="FB1466" s="22"/>
      <c r="FC1466" s="22"/>
      <c r="FD1466" s="22"/>
      <c r="FE1466" s="22"/>
      <c r="FF1466" s="22"/>
      <c r="FG1466" s="22"/>
      <c r="FH1466" s="22"/>
      <c r="FI1466" s="22"/>
      <c r="FJ1466" s="22"/>
      <c r="FK1466" s="22"/>
      <c r="FL1466" s="22"/>
      <c r="FM1466" s="22"/>
      <c r="FN1466" s="22"/>
      <c r="FO1466" s="22"/>
      <c r="FP1466" s="22"/>
    </row>
    <row r="1467" spans="1:172" ht="15">
      <c r="A1467" s="65"/>
      <c r="B1467" s="22"/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  <c r="AF1467" s="22"/>
      <c r="AG1467" s="22"/>
      <c r="AH1467" s="22"/>
      <c r="AI1467" s="22"/>
      <c r="AJ1467" s="22"/>
      <c r="AK1467" s="22"/>
      <c r="AL1467" s="22"/>
      <c r="AM1467" s="22"/>
      <c r="AN1467" s="22"/>
      <c r="AO1467" s="22"/>
      <c r="AP1467" s="22"/>
      <c r="AQ1467" s="22"/>
      <c r="AR1467" s="22"/>
      <c r="AS1467" s="22"/>
      <c r="AT1467" s="22"/>
      <c r="AU1467" s="22"/>
      <c r="AV1467" s="22"/>
      <c r="AW1467" s="22"/>
      <c r="AX1467" s="22"/>
      <c r="AY1467" s="22"/>
      <c r="AZ1467" s="22"/>
      <c r="BA1467" s="22"/>
      <c r="BB1467" s="22"/>
      <c r="BC1467" s="22"/>
      <c r="BD1467" s="22"/>
      <c r="BE1467" s="22"/>
      <c r="BF1467" s="22"/>
      <c r="BG1467" s="22"/>
      <c r="BH1467" s="22"/>
      <c r="BI1467" s="22"/>
      <c r="BJ1467" s="22"/>
      <c r="BK1467" s="22"/>
      <c r="BL1467" s="22"/>
      <c r="BM1467" s="22"/>
      <c r="BN1467" s="22"/>
      <c r="BO1467" s="22"/>
      <c r="BP1467" s="22"/>
      <c r="BQ1467" s="22"/>
      <c r="BR1467" s="22"/>
      <c r="BS1467" s="22"/>
      <c r="BT1467" s="22"/>
      <c r="BU1467" s="22"/>
      <c r="BV1467" s="22"/>
      <c r="BW1467" s="22"/>
      <c r="BX1467" s="22"/>
      <c r="BY1467" s="22"/>
      <c r="BZ1467" s="22"/>
      <c r="CA1467" s="22"/>
      <c r="CB1467" s="22"/>
      <c r="CC1467" s="22"/>
      <c r="CD1467" s="22"/>
      <c r="CE1467" s="22"/>
      <c r="CF1467" s="22"/>
      <c r="CG1467" s="22"/>
      <c r="CH1467" s="22"/>
      <c r="CI1467" s="22"/>
      <c r="CJ1467" s="22"/>
      <c r="CK1467" s="22"/>
      <c r="CL1467" s="22"/>
      <c r="CM1467" s="22"/>
      <c r="CN1467" s="22"/>
      <c r="CO1467" s="22"/>
      <c r="CP1467" s="22"/>
      <c r="CQ1467" s="22"/>
      <c r="CR1467" s="22"/>
      <c r="CS1467" s="22"/>
      <c r="CT1467" s="22"/>
      <c r="CU1467" s="22"/>
      <c r="CV1467" s="22"/>
      <c r="CW1467" s="22"/>
      <c r="CX1467" s="22"/>
      <c r="CY1467" s="22"/>
      <c r="CZ1467" s="22"/>
      <c r="DA1467" s="22"/>
      <c r="DB1467" s="22"/>
      <c r="DC1467" s="22"/>
      <c r="DD1467" s="22"/>
      <c r="DE1467" s="22"/>
      <c r="DF1467" s="22"/>
      <c r="DG1467" s="22"/>
      <c r="DH1467" s="22"/>
      <c r="DI1467" s="22"/>
      <c r="DJ1467" s="22"/>
      <c r="DK1467" s="22"/>
      <c r="DL1467" s="22"/>
      <c r="DM1467" s="22"/>
      <c r="DN1467" s="22"/>
      <c r="DO1467" s="22"/>
      <c r="DP1467" s="22"/>
      <c r="DQ1467" s="22"/>
      <c r="DR1467" s="22"/>
      <c r="DS1467" s="22"/>
      <c r="DT1467" s="22"/>
      <c r="DU1467" s="22"/>
      <c r="DV1467" s="22"/>
      <c r="DW1467" s="22"/>
      <c r="DX1467" s="22"/>
      <c r="DY1467" s="22"/>
      <c r="DZ1467" s="22"/>
      <c r="EA1467" s="22"/>
      <c r="EB1467" s="22"/>
      <c r="EC1467" s="22"/>
      <c r="ED1467" s="22"/>
      <c r="EE1467" s="22"/>
      <c r="EF1467" s="22"/>
      <c r="EG1467" s="22"/>
      <c r="EH1467" s="22"/>
      <c r="EI1467" s="22"/>
      <c r="EJ1467" s="22"/>
      <c r="EK1467" s="22"/>
      <c r="EL1467" s="22"/>
      <c r="EM1467" s="22"/>
      <c r="EN1467" s="22"/>
      <c r="EO1467" s="22"/>
      <c r="EP1467" s="22"/>
      <c r="EQ1467" s="22"/>
      <c r="ER1467" s="22"/>
      <c r="ES1467" s="22"/>
      <c r="ET1467" s="22"/>
      <c r="EU1467" s="22"/>
      <c r="EV1467" s="22"/>
      <c r="EW1467" s="22"/>
      <c r="EX1467" s="22"/>
      <c r="EY1467" s="22"/>
      <c r="EZ1467" s="22"/>
      <c r="FA1467" s="22"/>
      <c r="FB1467" s="22"/>
      <c r="FC1467" s="22"/>
      <c r="FD1467" s="22"/>
      <c r="FE1467" s="22"/>
      <c r="FF1467" s="22"/>
      <c r="FG1467" s="22"/>
      <c r="FH1467" s="22"/>
      <c r="FI1467" s="22"/>
      <c r="FJ1467" s="22"/>
      <c r="FK1467" s="22"/>
      <c r="FL1467" s="22"/>
      <c r="FM1467" s="22"/>
      <c r="FN1467" s="22"/>
      <c r="FO1467" s="22"/>
      <c r="FP1467" s="22"/>
    </row>
    <row r="1468" spans="1:172" ht="15">
      <c r="A1468" s="65"/>
      <c r="B1468" s="22"/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  <c r="AF1468" s="22"/>
      <c r="AG1468" s="22"/>
      <c r="AH1468" s="22"/>
      <c r="AI1468" s="22"/>
      <c r="AJ1468" s="22"/>
      <c r="AK1468" s="22"/>
      <c r="AL1468" s="22"/>
      <c r="AM1468" s="22"/>
      <c r="AN1468" s="22"/>
      <c r="AO1468" s="22"/>
      <c r="AP1468" s="22"/>
      <c r="AQ1468" s="22"/>
      <c r="AR1468" s="22"/>
      <c r="AS1468" s="22"/>
      <c r="AT1468" s="22"/>
      <c r="AU1468" s="22"/>
      <c r="AV1468" s="22"/>
      <c r="AW1468" s="22"/>
      <c r="AX1468" s="22"/>
      <c r="AY1468" s="22"/>
      <c r="AZ1468" s="22"/>
      <c r="BA1468" s="22"/>
      <c r="BB1468" s="22"/>
      <c r="BC1468" s="22"/>
      <c r="BD1468" s="22"/>
      <c r="BE1468" s="22"/>
      <c r="BF1468" s="22"/>
      <c r="BG1468" s="22"/>
      <c r="BH1468" s="22"/>
      <c r="BI1468" s="22"/>
      <c r="BJ1468" s="22"/>
      <c r="BK1468" s="22"/>
      <c r="BL1468" s="22"/>
      <c r="BM1468" s="22"/>
      <c r="BN1468" s="22"/>
      <c r="BO1468" s="22"/>
      <c r="BP1468" s="22"/>
      <c r="BQ1468" s="22"/>
      <c r="BR1468" s="22"/>
      <c r="BS1468" s="22"/>
      <c r="BT1468" s="22"/>
      <c r="BU1468" s="22"/>
      <c r="BV1468" s="22"/>
      <c r="BW1468" s="22"/>
      <c r="BX1468" s="22"/>
      <c r="BY1468" s="22"/>
      <c r="BZ1468" s="22"/>
      <c r="CA1468" s="22"/>
      <c r="CB1468" s="22"/>
      <c r="CC1468" s="22"/>
      <c r="CD1468" s="22"/>
      <c r="CE1468" s="22"/>
      <c r="CF1468" s="22"/>
      <c r="CG1468" s="22"/>
      <c r="CH1468" s="22"/>
      <c r="CI1468" s="22"/>
      <c r="CJ1468" s="22"/>
      <c r="CK1468" s="22"/>
      <c r="CL1468" s="22"/>
      <c r="CM1468" s="22"/>
      <c r="CN1468" s="22"/>
      <c r="CO1468" s="22"/>
      <c r="CP1468" s="22"/>
      <c r="CQ1468" s="22"/>
      <c r="CR1468" s="22"/>
      <c r="CS1468" s="22"/>
      <c r="CT1468" s="22"/>
      <c r="CU1468" s="22"/>
      <c r="CV1468" s="22"/>
      <c r="CW1468" s="22"/>
      <c r="CX1468" s="22"/>
      <c r="CY1468" s="22"/>
      <c r="CZ1468" s="22"/>
      <c r="DA1468" s="22"/>
      <c r="DB1468" s="22"/>
      <c r="DC1468" s="22"/>
      <c r="DD1468" s="22"/>
      <c r="DE1468" s="22"/>
      <c r="DF1468" s="22"/>
      <c r="DG1468" s="22"/>
      <c r="DH1468" s="22"/>
      <c r="DI1468" s="22"/>
      <c r="DJ1468" s="22"/>
      <c r="DK1468" s="22"/>
      <c r="DL1468" s="22"/>
      <c r="DM1468" s="22"/>
      <c r="DN1468" s="22"/>
      <c r="DO1468" s="22"/>
      <c r="DP1468" s="22"/>
      <c r="DQ1468" s="22"/>
      <c r="DR1468" s="22"/>
      <c r="DS1468" s="22"/>
      <c r="DT1468" s="22"/>
      <c r="DU1468" s="22"/>
      <c r="DV1468" s="22"/>
      <c r="DW1468" s="22"/>
      <c r="DX1468" s="22"/>
      <c r="DY1468" s="22"/>
      <c r="DZ1468" s="22"/>
      <c r="EA1468" s="22"/>
      <c r="EB1468" s="22"/>
      <c r="EC1468" s="22"/>
      <c r="ED1468" s="22"/>
      <c r="EE1468" s="22"/>
      <c r="EF1468" s="22"/>
      <c r="EG1468" s="22"/>
      <c r="EH1468" s="22"/>
      <c r="EI1468" s="22"/>
      <c r="EJ1468" s="22"/>
      <c r="EK1468" s="22"/>
      <c r="EL1468" s="22"/>
      <c r="EM1468" s="22"/>
      <c r="EN1468" s="22"/>
      <c r="EO1468" s="22"/>
      <c r="EP1468" s="22"/>
      <c r="EQ1468" s="22"/>
      <c r="ER1468" s="22"/>
      <c r="ES1468" s="22"/>
      <c r="ET1468" s="22"/>
      <c r="EU1468" s="22"/>
      <c r="EV1468" s="22"/>
      <c r="EW1468" s="22"/>
      <c r="EX1468" s="22"/>
      <c r="EY1468" s="22"/>
      <c r="EZ1468" s="22"/>
      <c r="FA1468" s="22"/>
      <c r="FB1468" s="22"/>
      <c r="FC1468" s="22"/>
      <c r="FD1468" s="22"/>
      <c r="FE1468" s="22"/>
      <c r="FF1468" s="22"/>
      <c r="FG1468" s="22"/>
      <c r="FH1468" s="22"/>
      <c r="FI1468" s="22"/>
      <c r="FJ1468" s="22"/>
      <c r="FK1468" s="22"/>
      <c r="FL1468" s="22"/>
      <c r="FM1468" s="22"/>
      <c r="FN1468" s="22"/>
      <c r="FO1468" s="22"/>
      <c r="FP1468" s="22"/>
    </row>
    <row r="1469" spans="1:172" ht="15">
      <c r="A1469" s="65"/>
      <c r="B1469" s="22"/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  <c r="AF1469" s="22"/>
      <c r="AG1469" s="22"/>
      <c r="AH1469" s="22"/>
      <c r="AI1469" s="22"/>
      <c r="AJ1469" s="22"/>
      <c r="AK1469" s="22"/>
      <c r="AL1469" s="22"/>
      <c r="AM1469" s="22"/>
      <c r="AN1469" s="22"/>
      <c r="AO1469" s="22"/>
      <c r="AP1469" s="22"/>
      <c r="AQ1469" s="22"/>
      <c r="AR1469" s="22"/>
      <c r="AS1469" s="22"/>
      <c r="AT1469" s="22"/>
      <c r="AU1469" s="22"/>
      <c r="AV1469" s="22"/>
      <c r="AW1469" s="22"/>
      <c r="AX1469" s="22"/>
      <c r="AY1469" s="22"/>
      <c r="AZ1469" s="22"/>
      <c r="BA1469" s="22"/>
      <c r="BB1469" s="22"/>
      <c r="BC1469" s="22"/>
      <c r="BD1469" s="22"/>
      <c r="BE1469" s="22"/>
      <c r="BF1469" s="22"/>
      <c r="BG1469" s="22"/>
      <c r="BH1469" s="22"/>
      <c r="BI1469" s="22"/>
      <c r="BJ1469" s="22"/>
      <c r="BK1469" s="22"/>
      <c r="BL1469" s="22"/>
      <c r="BM1469" s="22"/>
      <c r="BN1469" s="22"/>
      <c r="BO1469" s="22"/>
      <c r="BP1469" s="22"/>
      <c r="BQ1469" s="22"/>
      <c r="BR1469" s="22"/>
      <c r="BS1469" s="22"/>
      <c r="BT1469" s="22"/>
      <c r="BU1469" s="22"/>
      <c r="BV1469" s="22"/>
      <c r="BW1469" s="22"/>
      <c r="BX1469" s="22"/>
      <c r="BY1469" s="22"/>
      <c r="BZ1469" s="22"/>
      <c r="CA1469" s="22"/>
      <c r="CB1469" s="22"/>
      <c r="CC1469" s="22"/>
      <c r="CD1469" s="22"/>
      <c r="CE1469" s="22"/>
      <c r="CF1469" s="22"/>
      <c r="CG1469" s="22"/>
      <c r="CH1469" s="22"/>
      <c r="CI1469" s="22"/>
      <c r="CJ1469" s="22"/>
      <c r="CK1469" s="22"/>
      <c r="CL1469" s="22"/>
      <c r="CM1469" s="22"/>
      <c r="CN1469" s="22"/>
      <c r="CO1469" s="22"/>
      <c r="CP1469" s="22"/>
      <c r="CQ1469" s="22"/>
      <c r="CR1469" s="22"/>
      <c r="CS1469" s="22"/>
      <c r="CT1469" s="22"/>
      <c r="CU1469" s="22"/>
      <c r="CV1469" s="22"/>
      <c r="CW1469" s="22"/>
      <c r="CX1469" s="22"/>
      <c r="CY1469" s="22"/>
      <c r="CZ1469" s="22"/>
      <c r="DA1469" s="22"/>
      <c r="DB1469" s="22"/>
      <c r="DC1469" s="22"/>
      <c r="DD1469" s="22"/>
      <c r="DE1469" s="22"/>
      <c r="DF1469" s="22"/>
      <c r="DG1469" s="22"/>
      <c r="DH1469" s="22"/>
      <c r="DI1469" s="22"/>
      <c r="DJ1469" s="22"/>
      <c r="DK1469" s="22"/>
      <c r="DL1469" s="22"/>
      <c r="DM1469" s="22"/>
      <c r="DN1469" s="22"/>
      <c r="DO1469" s="22"/>
      <c r="DP1469" s="22"/>
      <c r="DQ1469" s="22"/>
      <c r="DR1469" s="22"/>
      <c r="DS1469" s="22"/>
      <c r="DT1469" s="22"/>
      <c r="DU1469" s="22"/>
      <c r="DV1469" s="22"/>
      <c r="DW1469" s="22"/>
      <c r="DX1469" s="22"/>
      <c r="DY1469" s="22"/>
      <c r="DZ1469" s="22"/>
      <c r="EA1469" s="22"/>
      <c r="EB1469" s="22"/>
      <c r="EC1469" s="22"/>
      <c r="ED1469" s="22"/>
      <c r="EE1469" s="22"/>
      <c r="EF1469" s="22"/>
      <c r="EG1469" s="22"/>
      <c r="EH1469" s="22"/>
      <c r="EI1469" s="22"/>
      <c r="EJ1469" s="22"/>
      <c r="EK1469" s="22"/>
      <c r="EL1469" s="22"/>
      <c r="EM1469" s="22"/>
      <c r="EN1469" s="22"/>
      <c r="EO1469" s="22"/>
      <c r="EP1469" s="22"/>
      <c r="EQ1469" s="22"/>
      <c r="ER1469" s="22"/>
      <c r="ES1469" s="22"/>
      <c r="ET1469" s="22"/>
      <c r="EU1469" s="22"/>
      <c r="EV1469" s="22"/>
      <c r="EW1469" s="22"/>
      <c r="EX1469" s="22"/>
      <c r="EY1469" s="22"/>
      <c r="EZ1469" s="22"/>
      <c r="FA1469" s="22"/>
      <c r="FB1469" s="22"/>
      <c r="FC1469" s="22"/>
      <c r="FD1469" s="22"/>
      <c r="FE1469" s="22"/>
      <c r="FF1469" s="22"/>
      <c r="FG1469" s="22"/>
      <c r="FH1469" s="22"/>
      <c r="FI1469" s="22"/>
      <c r="FJ1469" s="22"/>
      <c r="FK1469" s="22"/>
      <c r="FL1469" s="22"/>
      <c r="FM1469" s="22"/>
      <c r="FN1469" s="22"/>
      <c r="FO1469" s="22"/>
      <c r="FP1469" s="22"/>
    </row>
    <row r="1470" spans="1:172" ht="15">
      <c r="A1470" s="65"/>
      <c r="B1470" s="22"/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  <c r="AF1470" s="22"/>
      <c r="AG1470" s="22"/>
      <c r="AH1470" s="22"/>
      <c r="AI1470" s="22"/>
      <c r="AJ1470" s="22"/>
      <c r="AK1470" s="22"/>
      <c r="AL1470" s="22"/>
      <c r="AM1470" s="22"/>
      <c r="AN1470" s="22"/>
      <c r="AO1470" s="22"/>
      <c r="AP1470" s="22"/>
      <c r="AQ1470" s="22"/>
      <c r="AR1470" s="22"/>
      <c r="AS1470" s="22"/>
      <c r="AT1470" s="22"/>
      <c r="AU1470" s="22"/>
      <c r="AV1470" s="22"/>
      <c r="AW1470" s="22"/>
      <c r="AX1470" s="22"/>
      <c r="AY1470" s="22"/>
      <c r="AZ1470" s="22"/>
      <c r="BA1470" s="22"/>
      <c r="BB1470" s="22"/>
      <c r="BC1470" s="22"/>
      <c r="BD1470" s="22"/>
      <c r="BE1470" s="22"/>
      <c r="BF1470" s="22"/>
      <c r="BG1470" s="22"/>
      <c r="BH1470" s="22"/>
      <c r="BI1470" s="22"/>
      <c r="BJ1470" s="22"/>
      <c r="BK1470" s="22"/>
      <c r="BL1470" s="22"/>
      <c r="BM1470" s="22"/>
      <c r="BN1470" s="22"/>
      <c r="BO1470" s="22"/>
      <c r="BP1470" s="22"/>
      <c r="BQ1470" s="22"/>
      <c r="BR1470" s="22"/>
      <c r="BS1470" s="22"/>
      <c r="BT1470" s="22"/>
      <c r="BU1470" s="22"/>
      <c r="BV1470" s="22"/>
      <c r="BW1470" s="22"/>
      <c r="BX1470" s="22"/>
      <c r="BY1470" s="22"/>
      <c r="BZ1470" s="22"/>
      <c r="CA1470" s="22"/>
      <c r="CB1470" s="22"/>
      <c r="CC1470" s="22"/>
      <c r="CD1470" s="22"/>
      <c r="CE1470" s="22"/>
      <c r="CF1470" s="22"/>
      <c r="CG1470" s="22"/>
      <c r="CH1470" s="22"/>
      <c r="CI1470" s="22"/>
      <c r="CJ1470" s="22"/>
      <c r="CK1470" s="22"/>
      <c r="CL1470" s="22"/>
      <c r="CM1470" s="22"/>
      <c r="CN1470" s="22"/>
      <c r="CO1470" s="22"/>
      <c r="CP1470" s="22"/>
      <c r="CQ1470" s="22"/>
      <c r="CR1470" s="22"/>
      <c r="CS1470" s="22"/>
      <c r="CT1470" s="22"/>
      <c r="CU1470" s="22"/>
      <c r="CV1470" s="22"/>
      <c r="CW1470" s="22"/>
      <c r="CX1470" s="22"/>
      <c r="CY1470" s="22"/>
      <c r="CZ1470" s="22"/>
      <c r="DA1470" s="22"/>
      <c r="DB1470" s="22"/>
      <c r="DC1470" s="22"/>
      <c r="DD1470" s="22"/>
      <c r="DE1470" s="22"/>
      <c r="DF1470" s="22"/>
      <c r="DG1470" s="22"/>
      <c r="DH1470" s="22"/>
      <c r="DI1470" s="22"/>
      <c r="DJ1470" s="22"/>
      <c r="DK1470" s="22"/>
      <c r="DL1470" s="22"/>
      <c r="DM1470" s="22"/>
      <c r="DN1470" s="22"/>
      <c r="DO1470" s="22"/>
      <c r="DP1470" s="22"/>
      <c r="DQ1470" s="22"/>
      <c r="DR1470" s="22"/>
      <c r="DS1470" s="22"/>
      <c r="DT1470" s="22"/>
      <c r="DU1470" s="22"/>
      <c r="DV1470" s="22"/>
      <c r="DW1470" s="22"/>
      <c r="DX1470" s="22"/>
      <c r="DY1470" s="22"/>
      <c r="DZ1470" s="22"/>
      <c r="EA1470" s="22"/>
      <c r="EB1470" s="22"/>
      <c r="EC1470" s="22"/>
      <c r="ED1470" s="22"/>
      <c r="EE1470" s="22"/>
      <c r="EF1470" s="22"/>
      <c r="EG1470" s="22"/>
      <c r="EH1470" s="22"/>
      <c r="EI1470" s="22"/>
      <c r="EJ1470" s="22"/>
      <c r="EK1470" s="22"/>
      <c r="EL1470" s="22"/>
      <c r="EM1470" s="22"/>
      <c r="EN1470" s="22"/>
      <c r="EO1470" s="22"/>
      <c r="EP1470" s="22"/>
      <c r="EQ1470" s="22"/>
      <c r="ER1470" s="22"/>
      <c r="ES1470" s="22"/>
      <c r="ET1470" s="22"/>
      <c r="EU1470" s="22"/>
      <c r="EV1470" s="22"/>
      <c r="EW1470" s="22"/>
      <c r="EX1470" s="22"/>
      <c r="EY1470" s="22"/>
      <c r="EZ1470" s="22"/>
      <c r="FA1470" s="22"/>
      <c r="FB1470" s="22"/>
      <c r="FC1470" s="22"/>
      <c r="FD1470" s="22"/>
      <c r="FE1470" s="22"/>
      <c r="FF1470" s="22"/>
      <c r="FG1470" s="22"/>
      <c r="FH1470" s="22"/>
      <c r="FI1470" s="22"/>
      <c r="FJ1470" s="22"/>
      <c r="FK1470" s="22"/>
      <c r="FL1470" s="22"/>
      <c r="FM1470" s="22"/>
      <c r="FN1470" s="22"/>
      <c r="FO1470" s="22"/>
      <c r="FP1470" s="22"/>
    </row>
    <row r="1471" spans="1:172" ht="15">
      <c r="A1471" s="65"/>
      <c r="B1471" s="22"/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  <c r="AF1471" s="22"/>
      <c r="AG1471" s="22"/>
      <c r="AH1471" s="22"/>
      <c r="AI1471" s="22"/>
      <c r="AJ1471" s="22"/>
      <c r="AK1471" s="22"/>
      <c r="AL1471" s="22"/>
      <c r="AM1471" s="22"/>
      <c r="AN1471" s="22"/>
      <c r="AO1471" s="22"/>
      <c r="AP1471" s="22"/>
      <c r="AQ1471" s="22"/>
      <c r="AR1471" s="22"/>
      <c r="AS1471" s="22"/>
      <c r="AT1471" s="22"/>
      <c r="AU1471" s="22"/>
      <c r="AV1471" s="22"/>
      <c r="AW1471" s="22"/>
      <c r="AX1471" s="22"/>
      <c r="AY1471" s="22"/>
      <c r="AZ1471" s="22"/>
      <c r="BA1471" s="22"/>
      <c r="BB1471" s="22"/>
      <c r="BC1471" s="22"/>
      <c r="BD1471" s="22"/>
      <c r="BE1471" s="22"/>
      <c r="BF1471" s="22"/>
      <c r="BG1471" s="22"/>
      <c r="BH1471" s="22"/>
      <c r="BI1471" s="22"/>
      <c r="BJ1471" s="22"/>
      <c r="BK1471" s="22"/>
      <c r="BL1471" s="22"/>
      <c r="BM1471" s="22"/>
      <c r="BN1471" s="22"/>
      <c r="BO1471" s="22"/>
      <c r="BP1471" s="22"/>
      <c r="BQ1471" s="22"/>
      <c r="BR1471" s="22"/>
      <c r="BS1471" s="22"/>
      <c r="BT1471" s="22"/>
      <c r="BU1471" s="22"/>
      <c r="BV1471" s="22"/>
      <c r="BW1471" s="22"/>
      <c r="BX1471" s="22"/>
      <c r="BY1471" s="22"/>
      <c r="BZ1471" s="22"/>
      <c r="CA1471" s="22"/>
      <c r="CB1471" s="22"/>
      <c r="CC1471" s="22"/>
      <c r="CD1471" s="22"/>
      <c r="CE1471" s="22"/>
      <c r="CF1471" s="22"/>
      <c r="CG1471" s="22"/>
      <c r="CH1471" s="22"/>
      <c r="CI1471" s="22"/>
      <c r="CJ1471" s="22"/>
      <c r="CK1471" s="22"/>
      <c r="CL1471" s="22"/>
      <c r="CM1471" s="22"/>
      <c r="CN1471" s="22"/>
      <c r="CO1471" s="22"/>
      <c r="CP1471" s="22"/>
      <c r="CQ1471" s="22"/>
      <c r="CR1471" s="22"/>
      <c r="CS1471" s="22"/>
      <c r="CT1471" s="22"/>
      <c r="CU1471" s="22"/>
      <c r="CV1471" s="22"/>
      <c r="CW1471" s="22"/>
      <c r="CX1471" s="22"/>
      <c r="CY1471" s="22"/>
      <c r="CZ1471" s="22"/>
      <c r="DA1471" s="22"/>
      <c r="DB1471" s="22"/>
      <c r="DC1471" s="22"/>
      <c r="DD1471" s="22"/>
      <c r="DE1471" s="22"/>
      <c r="DF1471" s="22"/>
      <c r="DG1471" s="22"/>
      <c r="DH1471" s="22"/>
      <c r="DI1471" s="22"/>
      <c r="DJ1471" s="22"/>
      <c r="DK1471" s="22"/>
      <c r="DL1471" s="22"/>
      <c r="DM1471" s="22"/>
      <c r="DN1471" s="22"/>
      <c r="DO1471" s="22"/>
      <c r="DP1471" s="22"/>
      <c r="DQ1471" s="22"/>
      <c r="DR1471" s="22"/>
      <c r="DS1471" s="22"/>
      <c r="DT1471" s="22"/>
      <c r="DU1471" s="22"/>
      <c r="DV1471" s="22"/>
      <c r="DW1471" s="22"/>
      <c r="DX1471" s="22"/>
      <c r="DY1471" s="22"/>
      <c r="DZ1471" s="22"/>
      <c r="EA1471" s="22"/>
      <c r="EB1471" s="22"/>
      <c r="EC1471" s="22"/>
      <c r="ED1471" s="22"/>
      <c r="EE1471" s="22"/>
      <c r="EF1471" s="22"/>
      <c r="EG1471" s="22"/>
      <c r="EH1471" s="22"/>
      <c r="EI1471" s="22"/>
      <c r="EJ1471" s="22"/>
      <c r="EK1471" s="22"/>
      <c r="EL1471" s="22"/>
      <c r="EM1471" s="22"/>
      <c r="EN1471" s="22"/>
      <c r="EO1471" s="22"/>
      <c r="EP1471" s="22"/>
      <c r="EQ1471" s="22"/>
      <c r="ER1471" s="22"/>
      <c r="ES1471" s="22"/>
      <c r="ET1471" s="22"/>
      <c r="EU1471" s="22"/>
      <c r="EV1471" s="22"/>
      <c r="EW1471" s="22"/>
      <c r="EX1471" s="22"/>
      <c r="EY1471" s="22"/>
      <c r="EZ1471" s="22"/>
      <c r="FA1471" s="22"/>
      <c r="FB1471" s="22"/>
      <c r="FC1471" s="22"/>
      <c r="FD1471" s="22"/>
      <c r="FE1471" s="22"/>
      <c r="FF1471" s="22"/>
      <c r="FG1471" s="22"/>
      <c r="FH1471" s="22"/>
      <c r="FI1471" s="22"/>
      <c r="FJ1471" s="22"/>
      <c r="FK1471" s="22"/>
      <c r="FL1471" s="22"/>
      <c r="FM1471" s="22"/>
      <c r="FN1471" s="22"/>
      <c r="FO1471" s="22"/>
      <c r="FP1471" s="22"/>
    </row>
    <row r="1472" spans="1:172" ht="15">
      <c r="A1472" s="65"/>
      <c r="B1472" s="22"/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22"/>
      <c r="AH1472" s="22"/>
      <c r="AI1472" s="22"/>
      <c r="AJ1472" s="22"/>
      <c r="AK1472" s="22"/>
      <c r="AL1472" s="22"/>
      <c r="AM1472" s="22"/>
      <c r="AN1472" s="22"/>
      <c r="AO1472" s="22"/>
      <c r="AP1472" s="22"/>
      <c r="AQ1472" s="22"/>
      <c r="AR1472" s="22"/>
      <c r="AS1472" s="22"/>
      <c r="AT1472" s="22"/>
      <c r="AU1472" s="22"/>
      <c r="AV1472" s="22"/>
      <c r="AW1472" s="22"/>
      <c r="AX1472" s="22"/>
      <c r="AY1472" s="22"/>
      <c r="AZ1472" s="22"/>
      <c r="BA1472" s="22"/>
      <c r="BB1472" s="22"/>
      <c r="BC1472" s="22"/>
      <c r="BD1472" s="22"/>
      <c r="BE1472" s="22"/>
      <c r="BF1472" s="22"/>
      <c r="BG1472" s="22"/>
      <c r="BH1472" s="22"/>
      <c r="BI1472" s="22"/>
      <c r="BJ1472" s="22"/>
      <c r="BK1472" s="22"/>
      <c r="BL1472" s="22"/>
      <c r="BM1472" s="22"/>
      <c r="BN1472" s="22"/>
      <c r="BO1472" s="22"/>
      <c r="BP1472" s="22"/>
      <c r="BQ1472" s="22"/>
      <c r="BR1472" s="22"/>
      <c r="BS1472" s="22"/>
      <c r="BT1472" s="22"/>
      <c r="BU1472" s="22"/>
      <c r="BV1472" s="22"/>
      <c r="BW1472" s="22"/>
      <c r="BX1472" s="22"/>
      <c r="BY1472" s="22"/>
      <c r="BZ1472" s="22"/>
      <c r="CA1472" s="22"/>
      <c r="CB1472" s="22"/>
      <c r="CC1472" s="22"/>
      <c r="CD1472" s="22"/>
      <c r="CE1472" s="22"/>
      <c r="CF1472" s="22"/>
      <c r="CG1472" s="22"/>
      <c r="CH1472" s="22"/>
      <c r="CI1472" s="22"/>
      <c r="CJ1472" s="22"/>
      <c r="CK1472" s="22"/>
      <c r="CL1472" s="22"/>
      <c r="CM1472" s="22"/>
      <c r="CN1472" s="22"/>
      <c r="CO1472" s="22"/>
      <c r="CP1472" s="22"/>
      <c r="CQ1472" s="22"/>
      <c r="CR1472" s="22"/>
      <c r="CS1472" s="22"/>
      <c r="CT1472" s="22"/>
      <c r="CU1472" s="22"/>
      <c r="CV1472" s="22"/>
      <c r="CW1472" s="22"/>
      <c r="CX1472" s="22"/>
      <c r="CY1472" s="22"/>
      <c r="CZ1472" s="22"/>
      <c r="DA1472" s="22"/>
      <c r="DB1472" s="22"/>
      <c r="DC1472" s="22"/>
      <c r="DD1472" s="22"/>
      <c r="DE1472" s="22"/>
      <c r="DF1472" s="22"/>
      <c r="DG1472" s="22"/>
      <c r="DH1472" s="22"/>
      <c r="DI1472" s="22"/>
      <c r="DJ1472" s="22"/>
      <c r="DK1472" s="22"/>
      <c r="DL1472" s="22"/>
      <c r="DM1472" s="22"/>
      <c r="DN1472" s="22"/>
      <c r="DO1472" s="22"/>
      <c r="DP1472" s="22"/>
      <c r="DQ1472" s="22"/>
      <c r="DR1472" s="22"/>
      <c r="DS1472" s="22"/>
      <c r="DT1472" s="22"/>
      <c r="DU1472" s="22"/>
      <c r="DV1472" s="22"/>
      <c r="DW1472" s="22"/>
      <c r="DX1472" s="22"/>
      <c r="DY1472" s="22"/>
      <c r="DZ1472" s="22"/>
      <c r="EA1472" s="22"/>
      <c r="EB1472" s="22"/>
      <c r="EC1472" s="22"/>
      <c r="ED1472" s="22"/>
      <c r="EE1472" s="22"/>
      <c r="EF1472" s="22"/>
      <c r="EG1472" s="22"/>
      <c r="EH1472" s="22"/>
      <c r="EI1472" s="22"/>
      <c r="EJ1472" s="22"/>
      <c r="EK1472" s="22"/>
      <c r="EL1472" s="22"/>
      <c r="EM1472" s="22"/>
      <c r="EN1472" s="22"/>
      <c r="EO1472" s="22"/>
      <c r="EP1472" s="22"/>
      <c r="EQ1472" s="22"/>
      <c r="ER1472" s="22"/>
      <c r="ES1472" s="22"/>
      <c r="ET1472" s="22"/>
      <c r="EU1472" s="22"/>
      <c r="EV1472" s="22"/>
      <c r="EW1472" s="22"/>
      <c r="EX1472" s="22"/>
      <c r="EY1472" s="22"/>
      <c r="EZ1472" s="22"/>
      <c r="FA1472" s="22"/>
      <c r="FB1472" s="22"/>
      <c r="FC1472" s="22"/>
      <c r="FD1472" s="22"/>
      <c r="FE1472" s="22"/>
      <c r="FF1472" s="22"/>
      <c r="FG1472" s="22"/>
      <c r="FH1472" s="22"/>
      <c r="FI1472" s="22"/>
      <c r="FJ1472" s="22"/>
      <c r="FK1472" s="22"/>
      <c r="FL1472" s="22"/>
      <c r="FM1472" s="22"/>
      <c r="FN1472" s="22"/>
      <c r="FO1472" s="22"/>
      <c r="FP1472" s="22"/>
    </row>
    <row r="1473" spans="1:172" ht="15">
      <c r="A1473" s="65"/>
      <c r="B1473" s="22"/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  <c r="AF1473" s="22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  <c r="EX1473" s="22"/>
      <c r="EY1473" s="22"/>
      <c r="EZ1473" s="22"/>
      <c r="FA1473" s="22"/>
      <c r="FB1473" s="22"/>
      <c r="FC1473" s="22"/>
      <c r="FD1473" s="22"/>
      <c r="FE1473" s="22"/>
      <c r="FF1473" s="22"/>
      <c r="FG1473" s="22"/>
      <c r="FH1473" s="22"/>
      <c r="FI1473" s="22"/>
      <c r="FJ1473" s="22"/>
      <c r="FK1473" s="22"/>
      <c r="FL1473" s="22"/>
      <c r="FM1473" s="22"/>
      <c r="FN1473" s="22"/>
      <c r="FO1473" s="22"/>
      <c r="FP1473" s="22"/>
    </row>
    <row r="1474" spans="1:172" ht="15">
      <c r="A1474" s="65"/>
      <c r="B1474" s="22"/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22"/>
      <c r="BJ1474" s="22"/>
      <c r="BK1474" s="22"/>
      <c r="BL1474" s="22"/>
      <c r="BM1474" s="22"/>
      <c r="BN1474" s="22"/>
      <c r="BO1474" s="22"/>
      <c r="BP1474" s="22"/>
      <c r="BQ1474" s="22"/>
      <c r="BR1474" s="22"/>
      <c r="BS1474" s="22"/>
      <c r="BT1474" s="22"/>
      <c r="BU1474" s="22"/>
      <c r="BV1474" s="22"/>
      <c r="BW1474" s="22"/>
      <c r="BX1474" s="22"/>
      <c r="BY1474" s="22"/>
      <c r="BZ1474" s="22"/>
      <c r="CA1474" s="22"/>
      <c r="CB1474" s="22"/>
      <c r="CC1474" s="22"/>
      <c r="CD1474" s="22"/>
      <c r="CE1474" s="22"/>
      <c r="CF1474" s="22"/>
      <c r="CG1474" s="22"/>
      <c r="CH1474" s="22"/>
      <c r="CI1474" s="22"/>
      <c r="CJ1474" s="22"/>
      <c r="CK1474" s="22"/>
      <c r="CL1474" s="22"/>
      <c r="CM1474" s="22"/>
      <c r="CN1474" s="22"/>
      <c r="CO1474" s="22"/>
      <c r="CP1474" s="22"/>
      <c r="CQ1474" s="22"/>
      <c r="CR1474" s="22"/>
      <c r="CS1474" s="22"/>
      <c r="CT1474" s="22"/>
      <c r="CU1474" s="22"/>
      <c r="CV1474" s="22"/>
      <c r="CW1474" s="22"/>
      <c r="CX1474" s="22"/>
      <c r="CY1474" s="22"/>
      <c r="CZ1474" s="22"/>
      <c r="DA1474" s="22"/>
      <c r="DB1474" s="22"/>
      <c r="DC1474" s="22"/>
      <c r="DD1474" s="22"/>
      <c r="DE1474" s="22"/>
      <c r="DF1474" s="22"/>
      <c r="DG1474" s="22"/>
      <c r="DH1474" s="22"/>
      <c r="DI1474" s="22"/>
      <c r="DJ1474" s="22"/>
      <c r="DK1474" s="22"/>
      <c r="DL1474" s="22"/>
      <c r="DM1474" s="22"/>
      <c r="DN1474" s="22"/>
      <c r="DO1474" s="22"/>
      <c r="DP1474" s="22"/>
      <c r="DQ1474" s="22"/>
      <c r="DR1474" s="22"/>
      <c r="DS1474" s="22"/>
      <c r="DT1474" s="22"/>
      <c r="DU1474" s="22"/>
      <c r="DV1474" s="22"/>
      <c r="DW1474" s="22"/>
      <c r="DX1474" s="22"/>
      <c r="DY1474" s="22"/>
      <c r="DZ1474" s="22"/>
      <c r="EA1474" s="22"/>
      <c r="EB1474" s="22"/>
      <c r="EC1474" s="22"/>
      <c r="ED1474" s="22"/>
      <c r="EE1474" s="22"/>
      <c r="EF1474" s="22"/>
      <c r="EG1474" s="22"/>
      <c r="EH1474" s="22"/>
      <c r="EI1474" s="22"/>
      <c r="EJ1474" s="22"/>
      <c r="EK1474" s="22"/>
      <c r="EL1474" s="22"/>
      <c r="EM1474" s="22"/>
      <c r="EN1474" s="22"/>
      <c r="EO1474" s="22"/>
      <c r="EP1474" s="22"/>
      <c r="EQ1474" s="22"/>
      <c r="ER1474" s="22"/>
      <c r="ES1474" s="22"/>
      <c r="ET1474" s="22"/>
      <c r="EU1474" s="22"/>
      <c r="EV1474" s="22"/>
      <c r="EW1474" s="22"/>
      <c r="EX1474" s="22"/>
      <c r="EY1474" s="22"/>
      <c r="EZ1474" s="22"/>
      <c r="FA1474" s="22"/>
      <c r="FB1474" s="22"/>
      <c r="FC1474" s="22"/>
      <c r="FD1474" s="22"/>
      <c r="FE1474" s="22"/>
      <c r="FF1474" s="22"/>
      <c r="FG1474" s="22"/>
      <c r="FH1474" s="22"/>
      <c r="FI1474" s="22"/>
      <c r="FJ1474" s="22"/>
      <c r="FK1474" s="22"/>
      <c r="FL1474" s="22"/>
      <c r="FM1474" s="22"/>
      <c r="FN1474" s="22"/>
      <c r="FO1474" s="22"/>
      <c r="FP1474" s="22"/>
    </row>
    <row r="1475" spans="1:172" ht="15">
      <c r="A1475" s="65"/>
      <c r="B1475" s="22"/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  <c r="AF1475" s="22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  <c r="EX1475" s="22"/>
      <c r="EY1475" s="22"/>
      <c r="EZ1475" s="22"/>
      <c r="FA1475" s="22"/>
      <c r="FB1475" s="22"/>
      <c r="FC1475" s="22"/>
      <c r="FD1475" s="22"/>
      <c r="FE1475" s="22"/>
      <c r="FF1475" s="22"/>
      <c r="FG1475" s="22"/>
      <c r="FH1475" s="22"/>
      <c r="FI1475" s="22"/>
      <c r="FJ1475" s="22"/>
      <c r="FK1475" s="22"/>
      <c r="FL1475" s="22"/>
      <c r="FM1475" s="22"/>
      <c r="FN1475" s="22"/>
      <c r="FO1475" s="22"/>
      <c r="FP1475" s="22"/>
    </row>
    <row r="1476" spans="1:172" ht="15">
      <c r="A1476" s="65"/>
      <c r="B1476" s="22"/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  <c r="AF1476" s="22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  <c r="CS1476" s="22"/>
      <c r="CT1476" s="22"/>
      <c r="CU1476" s="22"/>
      <c r="CV1476" s="22"/>
      <c r="CW1476" s="22"/>
      <c r="CX1476" s="22"/>
      <c r="CY1476" s="22"/>
      <c r="CZ1476" s="22"/>
      <c r="DA1476" s="22"/>
      <c r="DB1476" s="22"/>
      <c r="DC1476" s="22"/>
      <c r="DD1476" s="22"/>
      <c r="DE1476" s="22"/>
      <c r="DF1476" s="22"/>
      <c r="DG1476" s="22"/>
      <c r="DH1476" s="22"/>
      <c r="DI1476" s="22"/>
      <c r="DJ1476" s="22"/>
      <c r="DK1476" s="22"/>
      <c r="DL1476" s="22"/>
      <c r="DM1476" s="22"/>
      <c r="DN1476" s="22"/>
      <c r="DO1476" s="22"/>
      <c r="DP1476" s="22"/>
      <c r="DQ1476" s="22"/>
      <c r="DR1476" s="22"/>
      <c r="DS1476" s="22"/>
      <c r="DT1476" s="22"/>
      <c r="DU1476" s="22"/>
      <c r="DV1476" s="22"/>
      <c r="DW1476" s="22"/>
      <c r="DX1476" s="22"/>
      <c r="DY1476" s="22"/>
      <c r="DZ1476" s="22"/>
      <c r="EA1476" s="22"/>
      <c r="EB1476" s="22"/>
      <c r="EC1476" s="22"/>
      <c r="ED1476" s="22"/>
      <c r="EE1476" s="22"/>
      <c r="EF1476" s="22"/>
      <c r="EG1476" s="22"/>
      <c r="EH1476" s="22"/>
      <c r="EI1476" s="22"/>
      <c r="EJ1476" s="22"/>
      <c r="EK1476" s="22"/>
      <c r="EL1476" s="22"/>
      <c r="EM1476" s="22"/>
      <c r="EN1476" s="22"/>
      <c r="EO1476" s="22"/>
      <c r="EP1476" s="22"/>
      <c r="EQ1476" s="22"/>
      <c r="ER1476" s="22"/>
      <c r="ES1476" s="22"/>
      <c r="ET1476" s="22"/>
      <c r="EU1476" s="22"/>
      <c r="EV1476" s="22"/>
      <c r="EW1476" s="22"/>
      <c r="EX1476" s="22"/>
      <c r="EY1476" s="22"/>
      <c r="EZ1476" s="22"/>
      <c r="FA1476" s="22"/>
      <c r="FB1476" s="22"/>
      <c r="FC1476" s="22"/>
      <c r="FD1476" s="22"/>
      <c r="FE1476" s="22"/>
      <c r="FF1476" s="22"/>
      <c r="FG1476" s="22"/>
      <c r="FH1476" s="22"/>
      <c r="FI1476" s="22"/>
      <c r="FJ1476" s="22"/>
      <c r="FK1476" s="22"/>
      <c r="FL1476" s="22"/>
      <c r="FM1476" s="22"/>
      <c r="FN1476" s="22"/>
      <c r="FO1476" s="22"/>
      <c r="FP1476" s="22"/>
    </row>
    <row r="1477" spans="1:172" ht="15">
      <c r="A1477" s="65"/>
      <c r="B1477" s="22"/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  <c r="AF1477" s="22"/>
      <c r="AG1477" s="22"/>
      <c r="AH1477" s="22"/>
      <c r="AI1477" s="22"/>
      <c r="AJ1477" s="22"/>
      <c r="AK1477" s="22"/>
      <c r="AL1477" s="22"/>
      <c r="AM1477" s="22"/>
      <c r="AN1477" s="22"/>
      <c r="AO1477" s="22"/>
      <c r="AP1477" s="22"/>
      <c r="AQ1477" s="22"/>
      <c r="AR1477" s="22"/>
      <c r="AS1477" s="22"/>
      <c r="AT1477" s="22"/>
      <c r="AU1477" s="22"/>
      <c r="AV1477" s="22"/>
      <c r="AW1477" s="22"/>
      <c r="AX1477" s="22"/>
      <c r="AY1477" s="22"/>
      <c r="AZ1477" s="22"/>
      <c r="BA1477" s="22"/>
      <c r="BB1477" s="22"/>
      <c r="BC1477" s="22"/>
      <c r="BD1477" s="22"/>
      <c r="BE1477" s="22"/>
      <c r="BF1477" s="22"/>
      <c r="BG1477" s="22"/>
      <c r="BH1477" s="22"/>
      <c r="BI1477" s="22"/>
      <c r="BJ1477" s="22"/>
      <c r="BK1477" s="22"/>
      <c r="BL1477" s="22"/>
      <c r="BM1477" s="22"/>
      <c r="BN1477" s="22"/>
      <c r="BO1477" s="22"/>
      <c r="BP1477" s="22"/>
      <c r="BQ1477" s="22"/>
      <c r="BR1477" s="22"/>
      <c r="BS1477" s="22"/>
      <c r="BT1477" s="22"/>
      <c r="BU1477" s="22"/>
      <c r="BV1477" s="22"/>
      <c r="BW1477" s="22"/>
      <c r="BX1477" s="22"/>
      <c r="BY1477" s="22"/>
      <c r="BZ1477" s="22"/>
      <c r="CA1477" s="22"/>
      <c r="CB1477" s="22"/>
      <c r="CC1477" s="22"/>
      <c r="CD1477" s="22"/>
      <c r="CE1477" s="22"/>
      <c r="CF1477" s="22"/>
      <c r="CG1477" s="22"/>
      <c r="CH1477" s="22"/>
      <c r="CI1477" s="22"/>
      <c r="CJ1477" s="22"/>
      <c r="CK1477" s="22"/>
      <c r="CL1477" s="22"/>
      <c r="CM1477" s="22"/>
      <c r="CN1477" s="22"/>
      <c r="CO1477" s="22"/>
      <c r="CP1477" s="22"/>
      <c r="CQ1477" s="22"/>
      <c r="CR1477" s="22"/>
      <c r="CS1477" s="22"/>
      <c r="CT1477" s="22"/>
      <c r="CU1477" s="22"/>
      <c r="CV1477" s="22"/>
      <c r="CW1477" s="22"/>
      <c r="CX1477" s="22"/>
      <c r="CY1477" s="22"/>
      <c r="CZ1477" s="22"/>
      <c r="DA1477" s="22"/>
      <c r="DB1477" s="22"/>
      <c r="DC1477" s="22"/>
      <c r="DD1477" s="22"/>
      <c r="DE1477" s="22"/>
      <c r="DF1477" s="22"/>
      <c r="DG1477" s="22"/>
      <c r="DH1477" s="22"/>
      <c r="DI1477" s="22"/>
      <c r="DJ1477" s="22"/>
      <c r="DK1477" s="22"/>
      <c r="DL1477" s="22"/>
      <c r="DM1477" s="22"/>
      <c r="DN1477" s="22"/>
      <c r="DO1477" s="22"/>
      <c r="DP1477" s="22"/>
      <c r="DQ1477" s="22"/>
      <c r="DR1477" s="22"/>
      <c r="DS1477" s="22"/>
      <c r="DT1477" s="22"/>
      <c r="DU1477" s="22"/>
      <c r="DV1477" s="22"/>
      <c r="DW1477" s="22"/>
      <c r="DX1477" s="22"/>
      <c r="DY1477" s="22"/>
      <c r="DZ1477" s="22"/>
      <c r="EA1477" s="22"/>
      <c r="EB1477" s="22"/>
      <c r="EC1477" s="22"/>
      <c r="ED1477" s="22"/>
      <c r="EE1477" s="22"/>
      <c r="EF1477" s="22"/>
      <c r="EG1477" s="22"/>
      <c r="EH1477" s="22"/>
      <c r="EI1477" s="22"/>
      <c r="EJ1477" s="22"/>
      <c r="EK1477" s="22"/>
      <c r="EL1477" s="22"/>
      <c r="EM1477" s="22"/>
      <c r="EN1477" s="22"/>
      <c r="EO1477" s="22"/>
      <c r="EP1477" s="22"/>
      <c r="EQ1477" s="22"/>
      <c r="ER1477" s="22"/>
      <c r="ES1477" s="22"/>
      <c r="ET1477" s="22"/>
      <c r="EU1477" s="22"/>
      <c r="EV1477" s="22"/>
      <c r="EW1477" s="22"/>
      <c r="EX1477" s="22"/>
      <c r="EY1477" s="22"/>
      <c r="EZ1477" s="22"/>
      <c r="FA1477" s="22"/>
      <c r="FB1477" s="22"/>
      <c r="FC1477" s="22"/>
      <c r="FD1477" s="22"/>
      <c r="FE1477" s="22"/>
      <c r="FF1477" s="22"/>
      <c r="FG1477" s="22"/>
      <c r="FH1477" s="22"/>
      <c r="FI1477" s="22"/>
      <c r="FJ1477" s="22"/>
      <c r="FK1477" s="22"/>
      <c r="FL1477" s="22"/>
      <c r="FM1477" s="22"/>
      <c r="FN1477" s="22"/>
      <c r="FO1477" s="22"/>
      <c r="FP1477" s="22"/>
    </row>
    <row r="1478" spans="1:172" ht="15">
      <c r="A1478" s="65"/>
      <c r="B1478" s="22"/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  <c r="AF1478" s="22"/>
      <c r="AG1478" s="22"/>
      <c r="AH1478" s="22"/>
      <c r="AI1478" s="22"/>
      <c r="AJ1478" s="22"/>
      <c r="AK1478" s="22"/>
      <c r="AL1478" s="22"/>
      <c r="AM1478" s="22"/>
      <c r="AN1478" s="22"/>
      <c r="AO1478" s="22"/>
      <c r="AP1478" s="22"/>
      <c r="AQ1478" s="22"/>
      <c r="AR1478" s="22"/>
      <c r="AS1478" s="22"/>
      <c r="AT1478" s="22"/>
      <c r="AU1478" s="22"/>
      <c r="AV1478" s="22"/>
      <c r="AW1478" s="22"/>
      <c r="AX1478" s="22"/>
      <c r="AY1478" s="22"/>
      <c r="AZ1478" s="22"/>
      <c r="BA1478" s="22"/>
      <c r="BB1478" s="22"/>
      <c r="BC1478" s="22"/>
      <c r="BD1478" s="22"/>
      <c r="BE1478" s="22"/>
      <c r="BF1478" s="22"/>
      <c r="BG1478" s="22"/>
      <c r="BH1478" s="22"/>
      <c r="BI1478" s="22"/>
      <c r="BJ1478" s="22"/>
      <c r="BK1478" s="22"/>
      <c r="BL1478" s="22"/>
      <c r="BM1478" s="22"/>
      <c r="BN1478" s="22"/>
      <c r="BO1478" s="22"/>
      <c r="BP1478" s="22"/>
      <c r="BQ1478" s="22"/>
      <c r="BR1478" s="22"/>
      <c r="BS1478" s="22"/>
      <c r="BT1478" s="22"/>
      <c r="BU1478" s="22"/>
      <c r="BV1478" s="22"/>
      <c r="BW1478" s="22"/>
      <c r="BX1478" s="22"/>
      <c r="BY1478" s="22"/>
      <c r="BZ1478" s="22"/>
      <c r="CA1478" s="22"/>
      <c r="CB1478" s="22"/>
      <c r="CC1478" s="22"/>
      <c r="CD1478" s="22"/>
      <c r="CE1478" s="22"/>
      <c r="CF1478" s="22"/>
      <c r="CG1478" s="22"/>
      <c r="CH1478" s="22"/>
      <c r="CI1478" s="22"/>
      <c r="CJ1478" s="22"/>
      <c r="CK1478" s="22"/>
      <c r="CL1478" s="22"/>
      <c r="CM1478" s="22"/>
      <c r="CN1478" s="22"/>
      <c r="CO1478" s="22"/>
      <c r="CP1478" s="22"/>
      <c r="CQ1478" s="22"/>
      <c r="CR1478" s="22"/>
      <c r="CS1478" s="22"/>
      <c r="CT1478" s="22"/>
      <c r="CU1478" s="22"/>
      <c r="CV1478" s="22"/>
      <c r="CW1478" s="22"/>
      <c r="CX1478" s="22"/>
      <c r="CY1478" s="22"/>
      <c r="CZ1478" s="22"/>
      <c r="DA1478" s="22"/>
      <c r="DB1478" s="22"/>
      <c r="DC1478" s="22"/>
      <c r="DD1478" s="22"/>
      <c r="DE1478" s="22"/>
      <c r="DF1478" s="22"/>
      <c r="DG1478" s="22"/>
      <c r="DH1478" s="22"/>
      <c r="DI1478" s="22"/>
      <c r="DJ1478" s="22"/>
      <c r="DK1478" s="22"/>
      <c r="DL1478" s="22"/>
      <c r="DM1478" s="22"/>
      <c r="DN1478" s="22"/>
      <c r="DO1478" s="22"/>
      <c r="DP1478" s="22"/>
      <c r="DQ1478" s="22"/>
      <c r="DR1478" s="22"/>
      <c r="DS1478" s="22"/>
      <c r="DT1478" s="22"/>
      <c r="DU1478" s="22"/>
      <c r="DV1478" s="22"/>
      <c r="DW1478" s="22"/>
      <c r="DX1478" s="22"/>
      <c r="DY1478" s="22"/>
      <c r="DZ1478" s="22"/>
      <c r="EA1478" s="22"/>
      <c r="EB1478" s="22"/>
      <c r="EC1478" s="22"/>
      <c r="ED1478" s="22"/>
      <c r="EE1478" s="22"/>
      <c r="EF1478" s="22"/>
      <c r="EG1478" s="22"/>
      <c r="EH1478" s="22"/>
      <c r="EI1478" s="22"/>
      <c r="EJ1478" s="22"/>
      <c r="EK1478" s="22"/>
      <c r="EL1478" s="22"/>
      <c r="EM1478" s="22"/>
      <c r="EN1478" s="22"/>
      <c r="EO1478" s="22"/>
      <c r="EP1478" s="22"/>
      <c r="EQ1478" s="22"/>
      <c r="ER1478" s="22"/>
      <c r="ES1478" s="22"/>
      <c r="ET1478" s="22"/>
      <c r="EU1478" s="22"/>
      <c r="EV1478" s="22"/>
      <c r="EW1478" s="22"/>
      <c r="EX1478" s="22"/>
      <c r="EY1478" s="22"/>
      <c r="EZ1478" s="22"/>
      <c r="FA1478" s="22"/>
      <c r="FB1478" s="22"/>
      <c r="FC1478" s="22"/>
      <c r="FD1478" s="22"/>
      <c r="FE1478" s="22"/>
      <c r="FF1478" s="22"/>
      <c r="FG1478" s="22"/>
      <c r="FH1478" s="22"/>
      <c r="FI1478" s="22"/>
      <c r="FJ1478" s="22"/>
      <c r="FK1478" s="22"/>
      <c r="FL1478" s="22"/>
      <c r="FM1478" s="22"/>
      <c r="FN1478" s="22"/>
      <c r="FO1478" s="22"/>
      <c r="FP1478" s="22"/>
    </row>
    <row r="1479" spans="1:172" ht="15">
      <c r="A1479" s="65"/>
      <c r="B1479" s="22"/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  <c r="AF1479" s="22"/>
      <c r="AG1479" s="22"/>
      <c r="AH1479" s="22"/>
      <c r="AI1479" s="22"/>
      <c r="AJ1479" s="22"/>
      <c r="AK1479" s="22"/>
      <c r="AL1479" s="22"/>
      <c r="AM1479" s="22"/>
      <c r="AN1479" s="22"/>
      <c r="AO1479" s="22"/>
      <c r="AP1479" s="22"/>
      <c r="AQ1479" s="22"/>
      <c r="AR1479" s="22"/>
      <c r="AS1479" s="22"/>
      <c r="AT1479" s="22"/>
      <c r="AU1479" s="22"/>
      <c r="AV1479" s="22"/>
      <c r="AW1479" s="22"/>
      <c r="AX1479" s="22"/>
      <c r="AY1479" s="22"/>
      <c r="AZ1479" s="22"/>
      <c r="BA1479" s="22"/>
      <c r="BB1479" s="22"/>
      <c r="BC1479" s="22"/>
      <c r="BD1479" s="22"/>
      <c r="BE1479" s="22"/>
      <c r="BF1479" s="22"/>
      <c r="BG1479" s="22"/>
      <c r="BH1479" s="22"/>
      <c r="BI1479" s="22"/>
      <c r="BJ1479" s="22"/>
      <c r="BK1479" s="22"/>
      <c r="BL1479" s="22"/>
      <c r="BM1479" s="22"/>
      <c r="BN1479" s="22"/>
      <c r="BO1479" s="22"/>
      <c r="BP1479" s="22"/>
      <c r="BQ1479" s="22"/>
      <c r="BR1479" s="22"/>
      <c r="BS1479" s="22"/>
      <c r="BT1479" s="22"/>
      <c r="BU1479" s="22"/>
      <c r="BV1479" s="22"/>
      <c r="BW1479" s="22"/>
      <c r="BX1479" s="22"/>
      <c r="BY1479" s="22"/>
      <c r="BZ1479" s="22"/>
      <c r="CA1479" s="22"/>
      <c r="CB1479" s="22"/>
      <c r="CC1479" s="22"/>
      <c r="CD1479" s="22"/>
      <c r="CE1479" s="22"/>
      <c r="CF1479" s="22"/>
      <c r="CG1479" s="22"/>
      <c r="CH1479" s="22"/>
      <c r="CI1479" s="22"/>
      <c r="CJ1479" s="22"/>
      <c r="CK1479" s="22"/>
      <c r="CL1479" s="22"/>
      <c r="CM1479" s="22"/>
      <c r="CN1479" s="22"/>
      <c r="CO1479" s="22"/>
      <c r="CP1479" s="22"/>
      <c r="CQ1479" s="22"/>
      <c r="CR1479" s="22"/>
      <c r="CS1479" s="22"/>
      <c r="CT1479" s="22"/>
      <c r="CU1479" s="22"/>
      <c r="CV1479" s="22"/>
      <c r="CW1479" s="22"/>
      <c r="CX1479" s="22"/>
      <c r="CY1479" s="22"/>
      <c r="CZ1479" s="22"/>
      <c r="DA1479" s="22"/>
      <c r="DB1479" s="22"/>
      <c r="DC1479" s="22"/>
      <c r="DD1479" s="22"/>
      <c r="DE1479" s="22"/>
      <c r="DF1479" s="22"/>
      <c r="DG1479" s="22"/>
      <c r="DH1479" s="22"/>
      <c r="DI1479" s="22"/>
      <c r="DJ1479" s="22"/>
      <c r="DK1479" s="22"/>
      <c r="DL1479" s="22"/>
      <c r="DM1479" s="22"/>
      <c r="DN1479" s="22"/>
      <c r="DO1479" s="22"/>
      <c r="DP1479" s="22"/>
      <c r="DQ1479" s="22"/>
      <c r="DR1479" s="22"/>
      <c r="DS1479" s="22"/>
      <c r="DT1479" s="22"/>
      <c r="DU1479" s="22"/>
      <c r="DV1479" s="22"/>
      <c r="DW1479" s="22"/>
      <c r="DX1479" s="22"/>
      <c r="DY1479" s="22"/>
      <c r="DZ1479" s="22"/>
      <c r="EA1479" s="22"/>
      <c r="EB1479" s="22"/>
      <c r="EC1479" s="22"/>
      <c r="ED1479" s="22"/>
      <c r="EE1479" s="22"/>
      <c r="EF1479" s="22"/>
      <c r="EG1479" s="22"/>
      <c r="EH1479" s="22"/>
      <c r="EI1479" s="22"/>
      <c r="EJ1479" s="22"/>
      <c r="EK1479" s="22"/>
      <c r="EL1479" s="22"/>
      <c r="EM1479" s="22"/>
      <c r="EN1479" s="22"/>
      <c r="EO1479" s="22"/>
      <c r="EP1479" s="22"/>
      <c r="EQ1479" s="22"/>
      <c r="ER1479" s="22"/>
      <c r="ES1479" s="22"/>
      <c r="ET1479" s="22"/>
      <c r="EU1479" s="22"/>
      <c r="EV1479" s="22"/>
      <c r="EW1479" s="22"/>
      <c r="EX1479" s="22"/>
      <c r="EY1479" s="22"/>
      <c r="EZ1479" s="22"/>
      <c r="FA1479" s="22"/>
      <c r="FB1479" s="22"/>
      <c r="FC1479" s="22"/>
      <c r="FD1479" s="22"/>
      <c r="FE1479" s="22"/>
      <c r="FF1479" s="22"/>
      <c r="FG1479" s="22"/>
      <c r="FH1479" s="22"/>
      <c r="FI1479" s="22"/>
      <c r="FJ1479" s="22"/>
      <c r="FK1479" s="22"/>
      <c r="FL1479" s="22"/>
      <c r="FM1479" s="22"/>
      <c r="FN1479" s="22"/>
      <c r="FO1479" s="22"/>
      <c r="FP1479" s="22"/>
    </row>
    <row r="1480" spans="1:172" ht="15">
      <c r="A1480" s="65"/>
      <c r="B1480" s="22"/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  <c r="AF1480" s="22"/>
      <c r="AG1480" s="22"/>
      <c r="AH1480" s="22"/>
      <c r="AI1480" s="22"/>
      <c r="AJ1480" s="22"/>
      <c r="AK1480" s="22"/>
      <c r="AL1480" s="22"/>
      <c r="AM1480" s="22"/>
      <c r="AN1480" s="22"/>
      <c r="AO1480" s="22"/>
      <c r="AP1480" s="22"/>
      <c r="AQ1480" s="22"/>
      <c r="AR1480" s="22"/>
      <c r="AS1480" s="22"/>
      <c r="AT1480" s="22"/>
      <c r="AU1480" s="22"/>
      <c r="AV1480" s="22"/>
      <c r="AW1480" s="22"/>
      <c r="AX1480" s="22"/>
      <c r="AY1480" s="22"/>
      <c r="AZ1480" s="22"/>
      <c r="BA1480" s="22"/>
      <c r="BB1480" s="22"/>
      <c r="BC1480" s="22"/>
      <c r="BD1480" s="22"/>
      <c r="BE1480" s="22"/>
      <c r="BF1480" s="22"/>
      <c r="BG1480" s="22"/>
      <c r="BH1480" s="22"/>
      <c r="BI1480" s="22"/>
      <c r="BJ1480" s="22"/>
      <c r="BK1480" s="22"/>
      <c r="BL1480" s="22"/>
      <c r="BM1480" s="22"/>
      <c r="BN1480" s="22"/>
      <c r="BO1480" s="22"/>
      <c r="BP1480" s="22"/>
      <c r="BQ1480" s="22"/>
      <c r="BR1480" s="22"/>
      <c r="BS1480" s="22"/>
      <c r="BT1480" s="22"/>
      <c r="BU1480" s="22"/>
      <c r="BV1480" s="22"/>
      <c r="BW1480" s="22"/>
      <c r="BX1480" s="22"/>
      <c r="BY1480" s="22"/>
      <c r="BZ1480" s="22"/>
      <c r="CA1480" s="22"/>
      <c r="CB1480" s="22"/>
      <c r="CC1480" s="22"/>
      <c r="CD1480" s="22"/>
      <c r="CE1480" s="22"/>
      <c r="CF1480" s="22"/>
      <c r="CG1480" s="22"/>
      <c r="CH1480" s="22"/>
      <c r="CI1480" s="22"/>
      <c r="CJ1480" s="22"/>
      <c r="CK1480" s="22"/>
      <c r="CL1480" s="22"/>
      <c r="CM1480" s="22"/>
      <c r="CN1480" s="22"/>
      <c r="CO1480" s="22"/>
      <c r="CP1480" s="22"/>
      <c r="CQ1480" s="22"/>
      <c r="CR1480" s="22"/>
      <c r="CS1480" s="22"/>
      <c r="CT1480" s="22"/>
      <c r="CU1480" s="22"/>
      <c r="CV1480" s="22"/>
      <c r="CW1480" s="22"/>
      <c r="CX1480" s="22"/>
      <c r="CY1480" s="22"/>
      <c r="CZ1480" s="22"/>
      <c r="DA1480" s="22"/>
      <c r="DB1480" s="22"/>
      <c r="DC1480" s="22"/>
      <c r="DD1480" s="22"/>
      <c r="DE1480" s="22"/>
      <c r="DF1480" s="22"/>
      <c r="DG1480" s="22"/>
      <c r="DH1480" s="22"/>
      <c r="DI1480" s="22"/>
      <c r="DJ1480" s="22"/>
      <c r="DK1480" s="22"/>
      <c r="DL1480" s="22"/>
      <c r="DM1480" s="22"/>
      <c r="DN1480" s="22"/>
      <c r="DO1480" s="22"/>
      <c r="DP1480" s="22"/>
      <c r="DQ1480" s="22"/>
      <c r="DR1480" s="22"/>
      <c r="DS1480" s="22"/>
      <c r="DT1480" s="22"/>
      <c r="DU1480" s="22"/>
      <c r="DV1480" s="22"/>
      <c r="DW1480" s="22"/>
      <c r="DX1480" s="22"/>
      <c r="DY1480" s="22"/>
      <c r="DZ1480" s="22"/>
      <c r="EA1480" s="22"/>
      <c r="EB1480" s="22"/>
      <c r="EC1480" s="22"/>
      <c r="ED1480" s="22"/>
      <c r="EE1480" s="22"/>
      <c r="EF1480" s="22"/>
      <c r="EG1480" s="22"/>
      <c r="EH1480" s="22"/>
      <c r="EI1480" s="22"/>
      <c r="EJ1480" s="22"/>
      <c r="EK1480" s="22"/>
      <c r="EL1480" s="22"/>
      <c r="EM1480" s="22"/>
      <c r="EN1480" s="22"/>
      <c r="EO1480" s="22"/>
      <c r="EP1480" s="22"/>
      <c r="EQ1480" s="22"/>
      <c r="ER1480" s="22"/>
      <c r="ES1480" s="22"/>
      <c r="ET1480" s="22"/>
      <c r="EU1480" s="22"/>
      <c r="EV1480" s="22"/>
      <c r="EW1480" s="22"/>
      <c r="EX1480" s="22"/>
      <c r="EY1480" s="22"/>
      <c r="EZ1480" s="22"/>
      <c r="FA1480" s="22"/>
      <c r="FB1480" s="22"/>
      <c r="FC1480" s="22"/>
      <c r="FD1480" s="22"/>
      <c r="FE1480" s="22"/>
      <c r="FF1480" s="22"/>
      <c r="FG1480" s="22"/>
      <c r="FH1480" s="22"/>
      <c r="FI1480" s="22"/>
      <c r="FJ1480" s="22"/>
      <c r="FK1480" s="22"/>
      <c r="FL1480" s="22"/>
      <c r="FM1480" s="22"/>
      <c r="FN1480" s="22"/>
      <c r="FO1480" s="22"/>
      <c r="FP1480" s="22"/>
    </row>
    <row r="1481" spans="1:172" ht="15">
      <c r="A1481" s="65"/>
      <c r="B1481" s="22"/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  <c r="AF1481" s="22"/>
      <c r="AG1481" s="22"/>
      <c r="AH1481" s="22"/>
      <c r="AI1481" s="22"/>
      <c r="AJ1481" s="22"/>
      <c r="AK1481" s="22"/>
      <c r="AL1481" s="22"/>
      <c r="AM1481" s="22"/>
      <c r="AN1481" s="22"/>
      <c r="AO1481" s="22"/>
      <c r="AP1481" s="22"/>
      <c r="AQ1481" s="22"/>
      <c r="AR1481" s="22"/>
      <c r="AS1481" s="22"/>
      <c r="AT1481" s="22"/>
      <c r="AU1481" s="22"/>
      <c r="AV1481" s="22"/>
      <c r="AW1481" s="22"/>
      <c r="AX1481" s="22"/>
      <c r="AY1481" s="22"/>
      <c r="AZ1481" s="22"/>
      <c r="BA1481" s="22"/>
      <c r="BB1481" s="22"/>
      <c r="BC1481" s="22"/>
      <c r="BD1481" s="22"/>
      <c r="BE1481" s="22"/>
      <c r="BF1481" s="22"/>
      <c r="BG1481" s="22"/>
      <c r="BH1481" s="22"/>
      <c r="BI1481" s="22"/>
      <c r="BJ1481" s="22"/>
      <c r="BK1481" s="22"/>
      <c r="BL1481" s="22"/>
      <c r="BM1481" s="22"/>
      <c r="BN1481" s="22"/>
      <c r="BO1481" s="22"/>
      <c r="BP1481" s="22"/>
      <c r="BQ1481" s="22"/>
      <c r="BR1481" s="22"/>
      <c r="BS1481" s="22"/>
      <c r="BT1481" s="22"/>
      <c r="BU1481" s="22"/>
      <c r="BV1481" s="22"/>
      <c r="BW1481" s="22"/>
      <c r="BX1481" s="22"/>
      <c r="BY1481" s="22"/>
      <c r="BZ1481" s="22"/>
      <c r="CA1481" s="22"/>
      <c r="CB1481" s="22"/>
      <c r="CC1481" s="22"/>
      <c r="CD1481" s="22"/>
      <c r="CE1481" s="22"/>
      <c r="CF1481" s="22"/>
      <c r="CG1481" s="22"/>
      <c r="CH1481" s="22"/>
      <c r="CI1481" s="22"/>
      <c r="CJ1481" s="22"/>
      <c r="CK1481" s="22"/>
      <c r="CL1481" s="22"/>
      <c r="CM1481" s="22"/>
      <c r="CN1481" s="22"/>
      <c r="CO1481" s="22"/>
      <c r="CP1481" s="22"/>
      <c r="CQ1481" s="22"/>
      <c r="CR1481" s="22"/>
      <c r="CS1481" s="22"/>
      <c r="CT1481" s="22"/>
      <c r="CU1481" s="22"/>
      <c r="CV1481" s="22"/>
      <c r="CW1481" s="22"/>
      <c r="CX1481" s="22"/>
      <c r="CY1481" s="22"/>
      <c r="CZ1481" s="22"/>
      <c r="DA1481" s="22"/>
      <c r="DB1481" s="22"/>
      <c r="DC1481" s="22"/>
      <c r="DD1481" s="22"/>
      <c r="DE1481" s="22"/>
      <c r="DF1481" s="22"/>
      <c r="DG1481" s="22"/>
      <c r="DH1481" s="22"/>
      <c r="DI1481" s="22"/>
      <c r="DJ1481" s="22"/>
      <c r="DK1481" s="22"/>
      <c r="DL1481" s="22"/>
      <c r="DM1481" s="22"/>
      <c r="DN1481" s="22"/>
      <c r="DO1481" s="22"/>
      <c r="DP1481" s="22"/>
      <c r="DQ1481" s="22"/>
      <c r="DR1481" s="22"/>
      <c r="DS1481" s="22"/>
      <c r="DT1481" s="22"/>
      <c r="DU1481" s="22"/>
      <c r="DV1481" s="22"/>
      <c r="DW1481" s="22"/>
      <c r="DX1481" s="22"/>
      <c r="DY1481" s="22"/>
      <c r="DZ1481" s="22"/>
      <c r="EA1481" s="22"/>
      <c r="EB1481" s="22"/>
      <c r="EC1481" s="22"/>
      <c r="ED1481" s="22"/>
      <c r="EE1481" s="22"/>
      <c r="EF1481" s="22"/>
      <c r="EG1481" s="22"/>
      <c r="EH1481" s="22"/>
      <c r="EI1481" s="22"/>
      <c r="EJ1481" s="22"/>
      <c r="EK1481" s="22"/>
      <c r="EL1481" s="22"/>
      <c r="EM1481" s="22"/>
      <c r="EN1481" s="22"/>
      <c r="EO1481" s="22"/>
      <c r="EP1481" s="22"/>
      <c r="EQ1481" s="22"/>
      <c r="ER1481" s="22"/>
      <c r="ES1481" s="22"/>
      <c r="ET1481" s="22"/>
      <c r="EU1481" s="22"/>
      <c r="EV1481" s="22"/>
      <c r="EW1481" s="22"/>
      <c r="EX1481" s="22"/>
      <c r="EY1481" s="22"/>
      <c r="EZ1481" s="22"/>
      <c r="FA1481" s="22"/>
      <c r="FB1481" s="22"/>
      <c r="FC1481" s="22"/>
      <c r="FD1481" s="22"/>
      <c r="FE1481" s="22"/>
      <c r="FF1481" s="22"/>
      <c r="FG1481" s="22"/>
      <c r="FH1481" s="22"/>
      <c r="FI1481" s="22"/>
      <c r="FJ1481" s="22"/>
      <c r="FK1481" s="22"/>
      <c r="FL1481" s="22"/>
      <c r="FM1481" s="22"/>
      <c r="FN1481" s="22"/>
      <c r="FO1481" s="22"/>
      <c r="FP1481" s="22"/>
    </row>
    <row r="1482" spans="1:172" ht="15">
      <c r="A1482" s="65"/>
      <c r="B1482" s="22"/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  <c r="AF1482" s="22"/>
      <c r="AG1482" s="22"/>
      <c r="AH1482" s="22"/>
      <c r="AI1482" s="22"/>
      <c r="AJ1482" s="22"/>
      <c r="AK1482" s="22"/>
      <c r="AL1482" s="22"/>
      <c r="AM1482" s="22"/>
      <c r="AN1482" s="22"/>
      <c r="AO1482" s="22"/>
      <c r="AP1482" s="22"/>
      <c r="AQ1482" s="22"/>
      <c r="AR1482" s="22"/>
      <c r="AS1482" s="22"/>
      <c r="AT1482" s="22"/>
      <c r="AU1482" s="22"/>
      <c r="AV1482" s="22"/>
      <c r="AW1482" s="22"/>
      <c r="AX1482" s="22"/>
      <c r="AY1482" s="22"/>
      <c r="AZ1482" s="22"/>
      <c r="BA1482" s="22"/>
      <c r="BB1482" s="22"/>
      <c r="BC1482" s="22"/>
      <c r="BD1482" s="22"/>
      <c r="BE1482" s="22"/>
      <c r="BF1482" s="22"/>
      <c r="BG1482" s="22"/>
      <c r="BH1482" s="22"/>
      <c r="BI1482" s="22"/>
      <c r="BJ1482" s="22"/>
      <c r="BK1482" s="22"/>
      <c r="BL1482" s="22"/>
      <c r="BM1482" s="22"/>
      <c r="BN1482" s="22"/>
      <c r="BO1482" s="22"/>
      <c r="BP1482" s="22"/>
      <c r="BQ1482" s="22"/>
      <c r="BR1482" s="22"/>
      <c r="BS1482" s="22"/>
      <c r="BT1482" s="22"/>
      <c r="BU1482" s="22"/>
      <c r="BV1482" s="22"/>
      <c r="BW1482" s="22"/>
      <c r="BX1482" s="22"/>
      <c r="BY1482" s="22"/>
      <c r="BZ1482" s="22"/>
      <c r="CA1482" s="22"/>
      <c r="CB1482" s="22"/>
      <c r="CC1482" s="22"/>
      <c r="CD1482" s="22"/>
      <c r="CE1482" s="22"/>
      <c r="CF1482" s="22"/>
      <c r="CG1482" s="22"/>
      <c r="CH1482" s="22"/>
      <c r="CI1482" s="22"/>
      <c r="CJ1482" s="22"/>
      <c r="CK1482" s="22"/>
      <c r="CL1482" s="22"/>
      <c r="CM1482" s="22"/>
      <c r="CN1482" s="22"/>
      <c r="CO1482" s="22"/>
      <c r="CP1482" s="22"/>
      <c r="CQ1482" s="22"/>
      <c r="CR1482" s="22"/>
      <c r="CS1482" s="22"/>
      <c r="CT1482" s="22"/>
      <c r="CU1482" s="22"/>
      <c r="CV1482" s="22"/>
      <c r="CW1482" s="22"/>
      <c r="CX1482" s="22"/>
      <c r="CY1482" s="22"/>
      <c r="CZ1482" s="22"/>
      <c r="DA1482" s="22"/>
      <c r="DB1482" s="22"/>
      <c r="DC1482" s="22"/>
      <c r="DD1482" s="22"/>
      <c r="DE1482" s="22"/>
      <c r="DF1482" s="22"/>
      <c r="DG1482" s="22"/>
      <c r="DH1482" s="22"/>
      <c r="DI1482" s="22"/>
      <c r="DJ1482" s="22"/>
      <c r="DK1482" s="22"/>
      <c r="DL1482" s="22"/>
      <c r="DM1482" s="22"/>
      <c r="DN1482" s="22"/>
      <c r="DO1482" s="22"/>
      <c r="DP1482" s="22"/>
      <c r="DQ1482" s="22"/>
      <c r="DR1482" s="22"/>
      <c r="DS1482" s="22"/>
      <c r="DT1482" s="22"/>
      <c r="DU1482" s="22"/>
      <c r="DV1482" s="22"/>
      <c r="DW1482" s="22"/>
      <c r="DX1482" s="22"/>
      <c r="DY1482" s="22"/>
      <c r="DZ1482" s="22"/>
      <c r="EA1482" s="22"/>
      <c r="EB1482" s="22"/>
      <c r="EC1482" s="22"/>
      <c r="ED1482" s="22"/>
      <c r="EE1482" s="22"/>
      <c r="EF1482" s="22"/>
      <c r="EG1482" s="22"/>
      <c r="EH1482" s="22"/>
      <c r="EI1482" s="22"/>
      <c r="EJ1482" s="22"/>
      <c r="EK1482" s="22"/>
      <c r="EL1482" s="22"/>
      <c r="EM1482" s="22"/>
      <c r="EN1482" s="22"/>
      <c r="EO1482" s="22"/>
      <c r="EP1482" s="22"/>
      <c r="EQ1482" s="22"/>
      <c r="ER1482" s="22"/>
      <c r="ES1482" s="22"/>
      <c r="ET1482" s="22"/>
      <c r="EU1482" s="22"/>
      <c r="EV1482" s="22"/>
      <c r="EW1482" s="22"/>
      <c r="EX1482" s="22"/>
      <c r="EY1482" s="22"/>
      <c r="EZ1482" s="22"/>
      <c r="FA1482" s="22"/>
      <c r="FB1482" s="22"/>
      <c r="FC1482" s="22"/>
      <c r="FD1482" s="22"/>
      <c r="FE1482" s="22"/>
      <c r="FF1482" s="22"/>
      <c r="FG1482" s="22"/>
      <c r="FH1482" s="22"/>
      <c r="FI1482" s="22"/>
      <c r="FJ1482" s="22"/>
      <c r="FK1482" s="22"/>
      <c r="FL1482" s="22"/>
      <c r="FM1482" s="22"/>
      <c r="FN1482" s="22"/>
      <c r="FO1482" s="22"/>
      <c r="FP1482" s="22"/>
    </row>
    <row r="1483" spans="1:172" ht="15">
      <c r="A1483" s="65"/>
      <c r="B1483" s="22"/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  <c r="AF1483" s="22"/>
      <c r="AG1483" s="22"/>
      <c r="AH1483" s="22"/>
      <c r="AI1483" s="22"/>
      <c r="AJ1483" s="22"/>
      <c r="AK1483" s="22"/>
      <c r="AL1483" s="22"/>
      <c r="AM1483" s="22"/>
      <c r="AN1483" s="22"/>
      <c r="AO1483" s="22"/>
      <c r="AP1483" s="22"/>
      <c r="AQ1483" s="22"/>
      <c r="AR1483" s="22"/>
      <c r="AS1483" s="22"/>
      <c r="AT1483" s="22"/>
      <c r="AU1483" s="22"/>
      <c r="AV1483" s="22"/>
      <c r="AW1483" s="22"/>
      <c r="AX1483" s="22"/>
      <c r="AY1483" s="22"/>
      <c r="AZ1483" s="22"/>
      <c r="BA1483" s="22"/>
      <c r="BB1483" s="22"/>
      <c r="BC1483" s="22"/>
      <c r="BD1483" s="22"/>
      <c r="BE1483" s="22"/>
      <c r="BF1483" s="22"/>
      <c r="BG1483" s="22"/>
      <c r="BH1483" s="22"/>
      <c r="BI1483" s="22"/>
      <c r="BJ1483" s="22"/>
      <c r="BK1483" s="22"/>
      <c r="BL1483" s="22"/>
      <c r="BM1483" s="22"/>
      <c r="BN1483" s="22"/>
      <c r="BO1483" s="22"/>
      <c r="BP1483" s="22"/>
      <c r="BQ1483" s="22"/>
      <c r="BR1483" s="22"/>
      <c r="BS1483" s="22"/>
      <c r="BT1483" s="22"/>
      <c r="BU1483" s="22"/>
      <c r="BV1483" s="22"/>
      <c r="BW1483" s="22"/>
      <c r="BX1483" s="22"/>
      <c r="BY1483" s="22"/>
      <c r="BZ1483" s="22"/>
      <c r="CA1483" s="22"/>
      <c r="CB1483" s="22"/>
      <c r="CC1483" s="22"/>
      <c r="CD1483" s="22"/>
      <c r="CE1483" s="22"/>
      <c r="CF1483" s="22"/>
      <c r="CG1483" s="22"/>
      <c r="CH1483" s="22"/>
      <c r="CI1483" s="22"/>
      <c r="CJ1483" s="22"/>
      <c r="CK1483" s="22"/>
      <c r="CL1483" s="22"/>
      <c r="CM1483" s="22"/>
      <c r="CN1483" s="22"/>
      <c r="CO1483" s="22"/>
      <c r="CP1483" s="22"/>
      <c r="CQ1483" s="22"/>
      <c r="CR1483" s="22"/>
      <c r="CS1483" s="22"/>
      <c r="CT1483" s="22"/>
      <c r="CU1483" s="22"/>
      <c r="CV1483" s="22"/>
      <c r="CW1483" s="22"/>
      <c r="CX1483" s="22"/>
      <c r="CY1483" s="22"/>
      <c r="CZ1483" s="22"/>
      <c r="DA1483" s="22"/>
      <c r="DB1483" s="22"/>
      <c r="DC1483" s="22"/>
      <c r="DD1483" s="22"/>
      <c r="DE1483" s="22"/>
      <c r="DF1483" s="22"/>
      <c r="DG1483" s="22"/>
      <c r="DH1483" s="22"/>
      <c r="DI1483" s="22"/>
      <c r="DJ1483" s="22"/>
      <c r="DK1483" s="22"/>
      <c r="DL1483" s="22"/>
      <c r="DM1483" s="22"/>
      <c r="DN1483" s="22"/>
      <c r="DO1483" s="22"/>
      <c r="DP1483" s="22"/>
      <c r="DQ1483" s="22"/>
      <c r="DR1483" s="22"/>
      <c r="DS1483" s="22"/>
      <c r="DT1483" s="22"/>
      <c r="DU1483" s="22"/>
      <c r="DV1483" s="22"/>
      <c r="DW1483" s="22"/>
      <c r="DX1483" s="22"/>
      <c r="DY1483" s="22"/>
      <c r="DZ1483" s="22"/>
      <c r="EA1483" s="22"/>
      <c r="EB1483" s="22"/>
      <c r="EC1483" s="22"/>
      <c r="ED1483" s="22"/>
      <c r="EE1483" s="22"/>
      <c r="EF1483" s="22"/>
      <c r="EG1483" s="22"/>
      <c r="EH1483" s="22"/>
      <c r="EI1483" s="22"/>
      <c r="EJ1483" s="22"/>
      <c r="EK1483" s="22"/>
      <c r="EL1483" s="22"/>
      <c r="EM1483" s="22"/>
      <c r="EN1483" s="22"/>
      <c r="EO1483" s="22"/>
      <c r="EP1483" s="22"/>
      <c r="EQ1483" s="22"/>
      <c r="ER1483" s="22"/>
      <c r="ES1483" s="22"/>
      <c r="ET1483" s="22"/>
      <c r="EU1483" s="22"/>
      <c r="EV1483" s="22"/>
      <c r="EW1483" s="22"/>
      <c r="EX1483" s="22"/>
      <c r="EY1483" s="22"/>
      <c r="EZ1483" s="22"/>
      <c r="FA1483" s="22"/>
      <c r="FB1483" s="22"/>
      <c r="FC1483" s="22"/>
      <c r="FD1483" s="22"/>
      <c r="FE1483" s="22"/>
      <c r="FF1483" s="22"/>
      <c r="FG1483" s="22"/>
      <c r="FH1483" s="22"/>
      <c r="FI1483" s="22"/>
      <c r="FJ1483" s="22"/>
      <c r="FK1483" s="22"/>
      <c r="FL1483" s="22"/>
      <c r="FM1483" s="22"/>
      <c r="FN1483" s="22"/>
      <c r="FO1483" s="22"/>
      <c r="FP1483" s="22"/>
    </row>
    <row r="1484" spans="1:172" ht="15">
      <c r="A1484" s="65"/>
      <c r="B1484" s="22"/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  <c r="AF1484" s="22"/>
      <c r="AG1484" s="22"/>
      <c r="AH1484" s="22"/>
      <c r="AI1484" s="22"/>
      <c r="AJ1484" s="22"/>
      <c r="AK1484" s="22"/>
      <c r="AL1484" s="22"/>
      <c r="AM1484" s="22"/>
      <c r="AN1484" s="22"/>
      <c r="AO1484" s="22"/>
      <c r="AP1484" s="22"/>
      <c r="AQ1484" s="22"/>
      <c r="AR1484" s="22"/>
      <c r="AS1484" s="22"/>
      <c r="AT1484" s="22"/>
      <c r="AU1484" s="22"/>
      <c r="AV1484" s="22"/>
      <c r="AW1484" s="22"/>
      <c r="AX1484" s="22"/>
      <c r="AY1484" s="22"/>
      <c r="AZ1484" s="22"/>
      <c r="BA1484" s="22"/>
      <c r="BB1484" s="22"/>
      <c r="BC1484" s="22"/>
      <c r="BD1484" s="22"/>
      <c r="BE1484" s="22"/>
      <c r="BF1484" s="22"/>
      <c r="BG1484" s="22"/>
      <c r="BH1484" s="22"/>
      <c r="BI1484" s="22"/>
      <c r="BJ1484" s="22"/>
      <c r="BK1484" s="22"/>
      <c r="BL1484" s="22"/>
      <c r="BM1484" s="22"/>
      <c r="BN1484" s="22"/>
      <c r="BO1484" s="22"/>
      <c r="BP1484" s="22"/>
      <c r="BQ1484" s="22"/>
      <c r="BR1484" s="22"/>
      <c r="BS1484" s="22"/>
      <c r="BT1484" s="22"/>
      <c r="BU1484" s="22"/>
      <c r="BV1484" s="22"/>
      <c r="BW1484" s="22"/>
      <c r="BX1484" s="22"/>
      <c r="BY1484" s="22"/>
      <c r="BZ1484" s="22"/>
      <c r="CA1484" s="22"/>
      <c r="CB1484" s="22"/>
      <c r="CC1484" s="22"/>
      <c r="CD1484" s="22"/>
      <c r="CE1484" s="22"/>
      <c r="CF1484" s="22"/>
      <c r="CG1484" s="22"/>
      <c r="CH1484" s="22"/>
      <c r="CI1484" s="22"/>
      <c r="CJ1484" s="22"/>
      <c r="CK1484" s="22"/>
      <c r="CL1484" s="22"/>
      <c r="CM1484" s="22"/>
      <c r="CN1484" s="22"/>
      <c r="CO1484" s="22"/>
      <c r="CP1484" s="22"/>
      <c r="CQ1484" s="22"/>
      <c r="CR1484" s="22"/>
      <c r="CS1484" s="22"/>
      <c r="CT1484" s="22"/>
      <c r="CU1484" s="22"/>
      <c r="CV1484" s="22"/>
      <c r="CW1484" s="22"/>
      <c r="CX1484" s="22"/>
      <c r="CY1484" s="22"/>
      <c r="CZ1484" s="22"/>
      <c r="DA1484" s="22"/>
      <c r="DB1484" s="22"/>
      <c r="DC1484" s="22"/>
      <c r="DD1484" s="22"/>
      <c r="DE1484" s="22"/>
      <c r="DF1484" s="22"/>
      <c r="DG1484" s="22"/>
      <c r="DH1484" s="22"/>
      <c r="DI1484" s="22"/>
      <c r="DJ1484" s="22"/>
      <c r="DK1484" s="22"/>
      <c r="DL1484" s="22"/>
      <c r="DM1484" s="22"/>
      <c r="DN1484" s="22"/>
      <c r="DO1484" s="22"/>
      <c r="DP1484" s="22"/>
      <c r="DQ1484" s="22"/>
      <c r="DR1484" s="22"/>
      <c r="DS1484" s="22"/>
      <c r="DT1484" s="22"/>
      <c r="DU1484" s="22"/>
      <c r="DV1484" s="22"/>
      <c r="DW1484" s="22"/>
      <c r="DX1484" s="22"/>
      <c r="DY1484" s="22"/>
      <c r="DZ1484" s="22"/>
      <c r="EA1484" s="22"/>
      <c r="EB1484" s="22"/>
      <c r="EC1484" s="22"/>
      <c r="ED1484" s="22"/>
      <c r="EE1484" s="22"/>
      <c r="EF1484" s="22"/>
      <c r="EG1484" s="22"/>
      <c r="EH1484" s="22"/>
      <c r="EI1484" s="22"/>
      <c r="EJ1484" s="22"/>
      <c r="EK1484" s="22"/>
      <c r="EL1484" s="22"/>
      <c r="EM1484" s="22"/>
      <c r="EN1484" s="22"/>
      <c r="EO1484" s="22"/>
      <c r="EP1484" s="22"/>
      <c r="EQ1484" s="22"/>
      <c r="ER1484" s="22"/>
      <c r="ES1484" s="22"/>
      <c r="ET1484" s="22"/>
      <c r="EU1484" s="22"/>
      <c r="EV1484" s="22"/>
      <c r="EW1484" s="22"/>
      <c r="EX1484" s="22"/>
      <c r="EY1484" s="22"/>
      <c r="EZ1484" s="22"/>
      <c r="FA1484" s="22"/>
      <c r="FB1484" s="22"/>
      <c r="FC1484" s="22"/>
      <c r="FD1484" s="22"/>
      <c r="FE1484" s="22"/>
      <c r="FF1484" s="22"/>
      <c r="FG1484" s="22"/>
      <c r="FH1484" s="22"/>
      <c r="FI1484" s="22"/>
      <c r="FJ1484" s="22"/>
      <c r="FK1484" s="22"/>
      <c r="FL1484" s="22"/>
      <c r="FM1484" s="22"/>
      <c r="FN1484" s="22"/>
      <c r="FO1484" s="22"/>
      <c r="FP1484" s="22"/>
    </row>
    <row r="1485" spans="1:172" ht="15">
      <c r="A1485" s="65"/>
      <c r="B1485" s="22"/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  <c r="AF1485" s="22"/>
      <c r="AG1485" s="22"/>
      <c r="AH1485" s="22"/>
      <c r="AI1485" s="22"/>
      <c r="AJ1485" s="22"/>
      <c r="AK1485" s="22"/>
      <c r="AL1485" s="22"/>
      <c r="AM1485" s="22"/>
      <c r="AN1485" s="22"/>
      <c r="AO1485" s="22"/>
      <c r="AP1485" s="22"/>
      <c r="AQ1485" s="22"/>
      <c r="AR1485" s="22"/>
      <c r="AS1485" s="22"/>
      <c r="AT1485" s="22"/>
      <c r="AU1485" s="22"/>
      <c r="AV1485" s="22"/>
      <c r="AW1485" s="22"/>
      <c r="AX1485" s="22"/>
      <c r="AY1485" s="22"/>
      <c r="AZ1485" s="22"/>
      <c r="BA1485" s="22"/>
      <c r="BB1485" s="22"/>
      <c r="BC1485" s="22"/>
      <c r="BD1485" s="22"/>
      <c r="BE1485" s="22"/>
      <c r="BF1485" s="22"/>
      <c r="BG1485" s="22"/>
      <c r="BH1485" s="22"/>
      <c r="BI1485" s="22"/>
      <c r="BJ1485" s="22"/>
      <c r="BK1485" s="22"/>
      <c r="BL1485" s="22"/>
      <c r="BM1485" s="22"/>
      <c r="BN1485" s="22"/>
      <c r="BO1485" s="22"/>
      <c r="BP1485" s="22"/>
      <c r="BQ1485" s="22"/>
      <c r="BR1485" s="22"/>
      <c r="BS1485" s="22"/>
      <c r="BT1485" s="22"/>
      <c r="BU1485" s="22"/>
      <c r="BV1485" s="22"/>
      <c r="BW1485" s="22"/>
      <c r="BX1485" s="22"/>
      <c r="BY1485" s="22"/>
      <c r="BZ1485" s="22"/>
      <c r="CA1485" s="22"/>
      <c r="CB1485" s="22"/>
      <c r="CC1485" s="22"/>
      <c r="CD1485" s="22"/>
      <c r="CE1485" s="22"/>
      <c r="CF1485" s="22"/>
      <c r="CG1485" s="22"/>
      <c r="CH1485" s="22"/>
      <c r="CI1485" s="22"/>
      <c r="CJ1485" s="22"/>
      <c r="CK1485" s="22"/>
      <c r="CL1485" s="22"/>
      <c r="CM1485" s="22"/>
      <c r="CN1485" s="22"/>
      <c r="CO1485" s="22"/>
      <c r="CP1485" s="22"/>
      <c r="CQ1485" s="22"/>
      <c r="CR1485" s="22"/>
      <c r="CS1485" s="22"/>
      <c r="CT1485" s="22"/>
      <c r="CU1485" s="22"/>
      <c r="CV1485" s="22"/>
      <c r="CW1485" s="22"/>
      <c r="CX1485" s="22"/>
      <c r="CY1485" s="22"/>
      <c r="CZ1485" s="22"/>
      <c r="DA1485" s="22"/>
      <c r="DB1485" s="22"/>
      <c r="DC1485" s="22"/>
      <c r="DD1485" s="22"/>
      <c r="DE1485" s="22"/>
      <c r="DF1485" s="22"/>
      <c r="DG1485" s="22"/>
      <c r="DH1485" s="22"/>
      <c r="DI1485" s="22"/>
      <c r="DJ1485" s="22"/>
      <c r="DK1485" s="22"/>
      <c r="DL1485" s="22"/>
      <c r="DM1485" s="22"/>
      <c r="DN1485" s="22"/>
      <c r="DO1485" s="22"/>
      <c r="DP1485" s="22"/>
      <c r="DQ1485" s="22"/>
      <c r="DR1485" s="22"/>
      <c r="DS1485" s="22"/>
      <c r="DT1485" s="22"/>
      <c r="DU1485" s="22"/>
      <c r="DV1485" s="22"/>
      <c r="DW1485" s="22"/>
      <c r="DX1485" s="22"/>
      <c r="DY1485" s="22"/>
      <c r="DZ1485" s="22"/>
      <c r="EA1485" s="22"/>
      <c r="EB1485" s="22"/>
      <c r="EC1485" s="22"/>
      <c r="ED1485" s="22"/>
      <c r="EE1485" s="22"/>
      <c r="EF1485" s="22"/>
      <c r="EG1485" s="22"/>
      <c r="EH1485" s="22"/>
      <c r="EI1485" s="22"/>
      <c r="EJ1485" s="22"/>
      <c r="EK1485" s="22"/>
      <c r="EL1485" s="22"/>
      <c r="EM1485" s="22"/>
      <c r="EN1485" s="22"/>
      <c r="EO1485" s="22"/>
      <c r="EP1485" s="22"/>
      <c r="EQ1485" s="22"/>
      <c r="ER1485" s="22"/>
      <c r="ES1485" s="22"/>
      <c r="ET1485" s="22"/>
      <c r="EU1485" s="22"/>
      <c r="EV1485" s="22"/>
      <c r="EW1485" s="22"/>
      <c r="EX1485" s="22"/>
      <c r="EY1485" s="22"/>
      <c r="EZ1485" s="22"/>
      <c r="FA1485" s="22"/>
      <c r="FB1485" s="22"/>
      <c r="FC1485" s="22"/>
      <c r="FD1485" s="22"/>
      <c r="FE1485" s="22"/>
      <c r="FF1485" s="22"/>
      <c r="FG1485" s="22"/>
      <c r="FH1485" s="22"/>
      <c r="FI1485" s="22"/>
      <c r="FJ1485" s="22"/>
      <c r="FK1485" s="22"/>
      <c r="FL1485" s="22"/>
      <c r="FM1485" s="22"/>
      <c r="FN1485" s="22"/>
      <c r="FO1485" s="22"/>
      <c r="FP1485" s="22"/>
    </row>
    <row r="1486" spans="1:172" ht="15">
      <c r="A1486" s="65"/>
      <c r="B1486" s="22"/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22"/>
      <c r="AH1486" s="22"/>
      <c r="AI1486" s="22"/>
      <c r="AJ1486" s="22"/>
      <c r="AK1486" s="22"/>
      <c r="AL1486" s="22"/>
      <c r="AM1486" s="22"/>
      <c r="AN1486" s="22"/>
      <c r="AO1486" s="22"/>
      <c r="AP1486" s="22"/>
      <c r="AQ1486" s="22"/>
      <c r="AR1486" s="22"/>
      <c r="AS1486" s="22"/>
      <c r="AT1486" s="22"/>
      <c r="AU1486" s="22"/>
      <c r="AV1486" s="22"/>
      <c r="AW1486" s="22"/>
      <c r="AX1486" s="22"/>
      <c r="AY1486" s="22"/>
      <c r="AZ1486" s="22"/>
      <c r="BA1486" s="22"/>
      <c r="BB1486" s="22"/>
      <c r="BC1486" s="22"/>
      <c r="BD1486" s="22"/>
      <c r="BE1486" s="22"/>
      <c r="BF1486" s="22"/>
      <c r="BG1486" s="22"/>
      <c r="BH1486" s="22"/>
      <c r="BI1486" s="22"/>
      <c r="BJ1486" s="22"/>
      <c r="BK1486" s="22"/>
      <c r="BL1486" s="22"/>
      <c r="BM1486" s="22"/>
      <c r="BN1486" s="22"/>
      <c r="BO1486" s="22"/>
      <c r="BP1486" s="22"/>
      <c r="BQ1486" s="22"/>
      <c r="BR1486" s="22"/>
      <c r="BS1486" s="22"/>
      <c r="BT1486" s="22"/>
      <c r="BU1486" s="22"/>
      <c r="BV1486" s="22"/>
      <c r="BW1486" s="22"/>
      <c r="BX1486" s="22"/>
      <c r="BY1486" s="22"/>
      <c r="BZ1486" s="22"/>
      <c r="CA1486" s="22"/>
      <c r="CB1486" s="22"/>
      <c r="CC1486" s="22"/>
      <c r="CD1486" s="22"/>
      <c r="CE1486" s="22"/>
      <c r="CF1486" s="22"/>
      <c r="CG1486" s="22"/>
      <c r="CH1486" s="22"/>
      <c r="CI1486" s="22"/>
      <c r="CJ1486" s="22"/>
      <c r="CK1486" s="22"/>
      <c r="CL1486" s="22"/>
      <c r="CM1486" s="22"/>
      <c r="CN1486" s="22"/>
      <c r="CO1486" s="22"/>
      <c r="CP1486" s="22"/>
      <c r="CQ1486" s="22"/>
      <c r="CR1486" s="22"/>
      <c r="CS1486" s="22"/>
      <c r="CT1486" s="22"/>
      <c r="CU1486" s="22"/>
      <c r="CV1486" s="22"/>
      <c r="CW1486" s="22"/>
      <c r="CX1486" s="22"/>
      <c r="CY1486" s="22"/>
      <c r="CZ1486" s="22"/>
      <c r="DA1486" s="22"/>
      <c r="DB1486" s="22"/>
      <c r="DC1486" s="22"/>
      <c r="DD1486" s="22"/>
      <c r="DE1486" s="22"/>
      <c r="DF1486" s="22"/>
      <c r="DG1486" s="22"/>
      <c r="DH1486" s="22"/>
      <c r="DI1486" s="22"/>
      <c r="DJ1486" s="22"/>
      <c r="DK1486" s="22"/>
      <c r="DL1486" s="22"/>
      <c r="DM1486" s="22"/>
      <c r="DN1486" s="22"/>
      <c r="DO1486" s="22"/>
      <c r="DP1486" s="22"/>
      <c r="DQ1486" s="22"/>
      <c r="DR1486" s="22"/>
      <c r="DS1486" s="22"/>
      <c r="DT1486" s="22"/>
      <c r="DU1486" s="22"/>
      <c r="DV1486" s="22"/>
      <c r="DW1486" s="22"/>
      <c r="DX1486" s="22"/>
      <c r="DY1486" s="22"/>
      <c r="DZ1486" s="22"/>
      <c r="EA1486" s="22"/>
      <c r="EB1486" s="22"/>
      <c r="EC1486" s="22"/>
      <c r="ED1486" s="22"/>
      <c r="EE1486" s="22"/>
      <c r="EF1486" s="22"/>
      <c r="EG1486" s="22"/>
      <c r="EH1486" s="22"/>
      <c r="EI1486" s="22"/>
      <c r="EJ1486" s="22"/>
      <c r="EK1486" s="22"/>
      <c r="EL1486" s="22"/>
      <c r="EM1486" s="22"/>
      <c r="EN1486" s="22"/>
      <c r="EO1486" s="22"/>
      <c r="EP1486" s="22"/>
      <c r="EQ1486" s="22"/>
      <c r="ER1486" s="22"/>
      <c r="ES1486" s="22"/>
      <c r="ET1486" s="22"/>
      <c r="EU1486" s="22"/>
      <c r="EV1486" s="22"/>
      <c r="EW1486" s="22"/>
      <c r="EX1486" s="22"/>
      <c r="EY1486" s="22"/>
      <c r="EZ1486" s="22"/>
      <c r="FA1486" s="22"/>
      <c r="FB1486" s="22"/>
      <c r="FC1486" s="22"/>
      <c r="FD1486" s="22"/>
      <c r="FE1486" s="22"/>
      <c r="FF1486" s="22"/>
      <c r="FG1486" s="22"/>
      <c r="FH1486" s="22"/>
      <c r="FI1486" s="22"/>
      <c r="FJ1486" s="22"/>
      <c r="FK1486" s="22"/>
      <c r="FL1486" s="22"/>
      <c r="FM1486" s="22"/>
      <c r="FN1486" s="22"/>
      <c r="FO1486" s="22"/>
      <c r="FP1486" s="22"/>
    </row>
    <row r="1487" spans="1:172" ht="15">
      <c r="A1487" s="65"/>
      <c r="B1487" s="22"/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  <c r="AF1487" s="22"/>
      <c r="AG1487" s="22"/>
      <c r="AH1487" s="22"/>
      <c r="AI1487" s="22"/>
      <c r="AJ1487" s="22"/>
      <c r="AK1487" s="22"/>
      <c r="AL1487" s="22"/>
      <c r="AM1487" s="22"/>
      <c r="AN1487" s="22"/>
      <c r="AO1487" s="22"/>
      <c r="AP1487" s="22"/>
      <c r="AQ1487" s="22"/>
      <c r="AR1487" s="22"/>
      <c r="AS1487" s="22"/>
      <c r="AT1487" s="22"/>
      <c r="AU1487" s="22"/>
      <c r="AV1487" s="22"/>
      <c r="AW1487" s="22"/>
      <c r="AX1487" s="22"/>
      <c r="AY1487" s="22"/>
      <c r="AZ1487" s="22"/>
      <c r="BA1487" s="22"/>
      <c r="BB1487" s="22"/>
      <c r="BC1487" s="22"/>
      <c r="BD1487" s="22"/>
      <c r="BE1487" s="22"/>
      <c r="BF1487" s="22"/>
      <c r="BG1487" s="22"/>
      <c r="BH1487" s="22"/>
      <c r="BI1487" s="22"/>
      <c r="BJ1487" s="22"/>
      <c r="BK1487" s="22"/>
      <c r="BL1487" s="22"/>
      <c r="BM1487" s="22"/>
      <c r="BN1487" s="22"/>
      <c r="BO1487" s="22"/>
      <c r="BP1487" s="22"/>
      <c r="BQ1487" s="22"/>
      <c r="BR1487" s="22"/>
      <c r="BS1487" s="22"/>
      <c r="BT1487" s="22"/>
      <c r="BU1487" s="22"/>
      <c r="BV1487" s="22"/>
      <c r="BW1487" s="22"/>
      <c r="BX1487" s="22"/>
      <c r="BY1487" s="22"/>
      <c r="BZ1487" s="22"/>
      <c r="CA1487" s="22"/>
      <c r="CB1487" s="22"/>
      <c r="CC1487" s="22"/>
      <c r="CD1487" s="22"/>
      <c r="CE1487" s="22"/>
      <c r="CF1487" s="22"/>
      <c r="CG1487" s="22"/>
      <c r="CH1487" s="22"/>
      <c r="CI1487" s="22"/>
      <c r="CJ1487" s="22"/>
      <c r="CK1487" s="22"/>
      <c r="CL1487" s="22"/>
      <c r="CM1487" s="22"/>
      <c r="CN1487" s="22"/>
      <c r="CO1487" s="22"/>
      <c r="CP1487" s="22"/>
      <c r="CQ1487" s="22"/>
      <c r="CR1487" s="22"/>
      <c r="CS1487" s="22"/>
      <c r="CT1487" s="22"/>
      <c r="CU1487" s="22"/>
      <c r="CV1487" s="22"/>
      <c r="CW1487" s="22"/>
      <c r="CX1487" s="22"/>
      <c r="CY1487" s="22"/>
      <c r="CZ1487" s="22"/>
      <c r="DA1487" s="22"/>
      <c r="DB1487" s="22"/>
      <c r="DC1487" s="22"/>
      <c r="DD1487" s="22"/>
      <c r="DE1487" s="22"/>
      <c r="DF1487" s="22"/>
      <c r="DG1487" s="22"/>
      <c r="DH1487" s="22"/>
      <c r="DI1487" s="22"/>
      <c r="DJ1487" s="22"/>
      <c r="DK1487" s="22"/>
      <c r="DL1487" s="22"/>
      <c r="DM1487" s="22"/>
      <c r="DN1487" s="22"/>
      <c r="DO1487" s="22"/>
      <c r="DP1487" s="22"/>
      <c r="DQ1487" s="22"/>
      <c r="DR1487" s="22"/>
      <c r="DS1487" s="22"/>
      <c r="DT1487" s="22"/>
      <c r="DU1487" s="22"/>
      <c r="DV1487" s="22"/>
      <c r="DW1487" s="22"/>
      <c r="DX1487" s="22"/>
      <c r="DY1487" s="22"/>
      <c r="DZ1487" s="22"/>
      <c r="EA1487" s="22"/>
      <c r="EB1487" s="22"/>
      <c r="EC1487" s="22"/>
      <c r="ED1487" s="22"/>
      <c r="EE1487" s="22"/>
      <c r="EF1487" s="22"/>
      <c r="EG1487" s="22"/>
      <c r="EH1487" s="22"/>
      <c r="EI1487" s="22"/>
      <c r="EJ1487" s="22"/>
      <c r="EK1487" s="22"/>
      <c r="EL1487" s="22"/>
      <c r="EM1487" s="22"/>
      <c r="EN1487" s="22"/>
      <c r="EO1487" s="22"/>
      <c r="EP1487" s="22"/>
      <c r="EQ1487" s="22"/>
      <c r="ER1487" s="22"/>
      <c r="ES1487" s="22"/>
      <c r="ET1487" s="22"/>
      <c r="EU1487" s="22"/>
      <c r="EV1487" s="22"/>
      <c r="EW1487" s="22"/>
      <c r="EX1487" s="22"/>
      <c r="EY1487" s="22"/>
      <c r="EZ1487" s="22"/>
      <c r="FA1487" s="22"/>
      <c r="FB1487" s="22"/>
      <c r="FC1487" s="22"/>
      <c r="FD1487" s="22"/>
      <c r="FE1487" s="22"/>
      <c r="FF1487" s="22"/>
      <c r="FG1487" s="22"/>
      <c r="FH1487" s="22"/>
      <c r="FI1487" s="22"/>
      <c r="FJ1487" s="22"/>
      <c r="FK1487" s="22"/>
      <c r="FL1487" s="22"/>
      <c r="FM1487" s="22"/>
      <c r="FN1487" s="22"/>
      <c r="FO1487" s="22"/>
      <c r="FP1487" s="22"/>
    </row>
    <row r="1488" spans="1:172" ht="15">
      <c r="A1488" s="65"/>
      <c r="B1488" s="22"/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  <c r="AF1488" s="22"/>
      <c r="AG1488" s="22"/>
      <c r="AH1488" s="22"/>
      <c r="AI1488" s="22"/>
      <c r="AJ1488" s="22"/>
      <c r="AK1488" s="22"/>
      <c r="AL1488" s="22"/>
      <c r="AM1488" s="22"/>
      <c r="AN1488" s="22"/>
      <c r="AO1488" s="22"/>
      <c r="AP1488" s="22"/>
      <c r="AQ1488" s="22"/>
      <c r="AR1488" s="22"/>
      <c r="AS1488" s="22"/>
      <c r="AT1488" s="22"/>
      <c r="AU1488" s="22"/>
      <c r="AV1488" s="22"/>
      <c r="AW1488" s="22"/>
      <c r="AX1488" s="22"/>
      <c r="AY1488" s="22"/>
      <c r="AZ1488" s="22"/>
      <c r="BA1488" s="22"/>
      <c r="BB1488" s="22"/>
      <c r="BC1488" s="22"/>
      <c r="BD1488" s="22"/>
      <c r="BE1488" s="22"/>
      <c r="BF1488" s="22"/>
      <c r="BG1488" s="22"/>
      <c r="BH1488" s="22"/>
      <c r="BI1488" s="22"/>
      <c r="BJ1488" s="22"/>
      <c r="BK1488" s="22"/>
      <c r="BL1488" s="22"/>
      <c r="BM1488" s="22"/>
      <c r="BN1488" s="22"/>
      <c r="BO1488" s="22"/>
      <c r="BP1488" s="22"/>
      <c r="BQ1488" s="22"/>
      <c r="BR1488" s="22"/>
      <c r="BS1488" s="22"/>
      <c r="BT1488" s="22"/>
      <c r="BU1488" s="22"/>
      <c r="BV1488" s="22"/>
      <c r="BW1488" s="22"/>
      <c r="BX1488" s="22"/>
      <c r="BY1488" s="22"/>
      <c r="BZ1488" s="22"/>
      <c r="CA1488" s="22"/>
      <c r="CB1488" s="22"/>
      <c r="CC1488" s="22"/>
      <c r="CD1488" s="22"/>
      <c r="CE1488" s="22"/>
      <c r="CF1488" s="22"/>
      <c r="CG1488" s="22"/>
      <c r="CH1488" s="22"/>
      <c r="CI1488" s="22"/>
      <c r="CJ1488" s="22"/>
      <c r="CK1488" s="22"/>
      <c r="CL1488" s="22"/>
      <c r="CM1488" s="22"/>
      <c r="CN1488" s="22"/>
      <c r="CO1488" s="22"/>
      <c r="CP1488" s="22"/>
      <c r="CQ1488" s="22"/>
      <c r="CR1488" s="22"/>
      <c r="CS1488" s="22"/>
      <c r="CT1488" s="22"/>
      <c r="CU1488" s="22"/>
      <c r="CV1488" s="22"/>
      <c r="CW1488" s="22"/>
      <c r="CX1488" s="22"/>
      <c r="CY1488" s="22"/>
      <c r="CZ1488" s="22"/>
      <c r="DA1488" s="22"/>
      <c r="DB1488" s="22"/>
      <c r="DC1488" s="22"/>
      <c r="DD1488" s="22"/>
      <c r="DE1488" s="22"/>
      <c r="DF1488" s="22"/>
      <c r="DG1488" s="22"/>
      <c r="DH1488" s="22"/>
      <c r="DI1488" s="22"/>
      <c r="DJ1488" s="22"/>
      <c r="DK1488" s="22"/>
      <c r="DL1488" s="22"/>
      <c r="DM1488" s="22"/>
      <c r="DN1488" s="22"/>
      <c r="DO1488" s="22"/>
      <c r="DP1488" s="22"/>
      <c r="DQ1488" s="22"/>
      <c r="DR1488" s="22"/>
      <c r="DS1488" s="22"/>
      <c r="DT1488" s="22"/>
      <c r="DU1488" s="22"/>
      <c r="DV1488" s="22"/>
      <c r="DW1488" s="22"/>
      <c r="DX1488" s="22"/>
      <c r="DY1488" s="22"/>
      <c r="DZ1488" s="22"/>
      <c r="EA1488" s="22"/>
      <c r="EB1488" s="22"/>
      <c r="EC1488" s="22"/>
      <c r="ED1488" s="22"/>
      <c r="EE1488" s="22"/>
      <c r="EF1488" s="22"/>
      <c r="EG1488" s="22"/>
      <c r="EH1488" s="22"/>
      <c r="EI1488" s="22"/>
      <c r="EJ1488" s="22"/>
      <c r="EK1488" s="22"/>
      <c r="EL1488" s="22"/>
      <c r="EM1488" s="22"/>
      <c r="EN1488" s="22"/>
      <c r="EO1488" s="22"/>
      <c r="EP1488" s="22"/>
      <c r="EQ1488" s="22"/>
      <c r="ER1488" s="22"/>
      <c r="ES1488" s="22"/>
      <c r="ET1488" s="22"/>
      <c r="EU1488" s="22"/>
      <c r="EV1488" s="22"/>
      <c r="EW1488" s="22"/>
      <c r="EX1488" s="22"/>
      <c r="EY1488" s="22"/>
      <c r="EZ1488" s="22"/>
      <c r="FA1488" s="22"/>
      <c r="FB1488" s="22"/>
      <c r="FC1488" s="22"/>
      <c r="FD1488" s="22"/>
      <c r="FE1488" s="22"/>
      <c r="FF1488" s="22"/>
      <c r="FG1488" s="22"/>
      <c r="FH1488" s="22"/>
      <c r="FI1488" s="22"/>
      <c r="FJ1488" s="22"/>
      <c r="FK1488" s="22"/>
      <c r="FL1488" s="22"/>
      <c r="FM1488" s="22"/>
      <c r="FN1488" s="22"/>
      <c r="FO1488" s="22"/>
      <c r="FP1488" s="22"/>
    </row>
    <row r="1489" spans="1:172" ht="15">
      <c r="A1489" s="65"/>
      <c r="B1489" s="22"/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22"/>
      <c r="AH1489" s="22"/>
      <c r="AI1489" s="22"/>
      <c r="AJ1489" s="22"/>
      <c r="AK1489" s="22"/>
      <c r="AL1489" s="22"/>
      <c r="AM1489" s="22"/>
      <c r="AN1489" s="22"/>
      <c r="AO1489" s="22"/>
      <c r="AP1489" s="22"/>
      <c r="AQ1489" s="22"/>
      <c r="AR1489" s="22"/>
      <c r="AS1489" s="22"/>
      <c r="AT1489" s="22"/>
      <c r="AU1489" s="22"/>
      <c r="AV1489" s="22"/>
      <c r="AW1489" s="22"/>
      <c r="AX1489" s="22"/>
      <c r="AY1489" s="22"/>
      <c r="AZ1489" s="22"/>
      <c r="BA1489" s="22"/>
      <c r="BB1489" s="22"/>
      <c r="BC1489" s="22"/>
      <c r="BD1489" s="22"/>
      <c r="BE1489" s="22"/>
      <c r="BF1489" s="22"/>
      <c r="BG1489" s="22"/>
      <c r="BH1489" s="22"/>
      <c r="BI1489" s="22"/>
      <c r="BJ1489" s="22"/>
      <c r="BK1489" s="22"/>
      <c r="BL1489" s="22"/>
      <c r="BM1489" s="22"/>
      <c r="BN1489" s="22"/>
      <c r="BO1489" s="22"/>
      <c r="BP1489" s="22"/>
      <c r="BQ1489" s="22"/>
      <c r="BR1489" s="22"/>
      <c r="BS1489" s="22"/>
      <c r="BT1489" s="22"/>
      <c r="BU1489" s="22"/>
      <c r="BV1489" s="22"/>
      <c r="BW1489" s="22"/>
      <c r="BX1489" s="22"/>
      <c r="BY1489" s="22"/>
      <c r="BZ1489" s="22"/>
      <c r="CA1489" s="22"/>
      <c r="CB1489" s="22"/>
      <c r="CC1489" s="22"/>
      <c r="CD1489" s="22"/>
      <c r="CE1489" s="22"/>
      <c r="CF1489" s="22"/>
      <c r="CG1489" s="22"/>
      <c r="CH1489" s="22"/>
      <c r="CI1489" s="22"/>
      <c r="CJ1489" s="22"/>
      <c r="CK1489" s="22"/>
      <c r="CL1489" s="22"/>
      <c r="CM1489" s="22"/>
      <c r="CN1489" s="22"/>
      <c r="CO1489" s="22"/>
      <c r="CP1489" s="22"/>
      <c r="CQ1489" s="22"/>
      <c r="CR1489" s="22"/>
      <c r="CS1489" s="22"/>
      <c r="CT1489" s="22"/>
      <c r="CU1489" s="22"/>
      <c r="CV1489" s="22"/>
      <c r="CW1489" s="22"/>
      <c r="CX1489" s="22"/>
      <c r="CY1489" s="22"/>
      <c r="CZ1489" s="22"/>
      <c r="DA1489" s="22"/>
      <c r="DB1489" s="22"/>
      <c r="DC1489" s="22"/>
      <c r="DD1489" s="22"/>
      <c r="DE1489" s="22"/>
      <c r="DF1489" s="22"/>
      <c r="DG1489" s="22"/>
      <c r="DH1489" s="22"/>
      <c r="DI1489" s="22"/>
      <c r="DJ1489" s="22"/>
      <c r="DK1489" s="22"/>
      <c r="DL1489" s="22"/>
      <c r="DM1489" s="22"/>
      <c r="DN1489" s="22"/>
      <c r="DO1489" s="22"/>
      <c r="DP1489" s="22"/>
      <c r="DQ1489" s="22"/>
      <c r="DR1489" s="22"/>
      <c r="DS1489" s="22"/>
      <c r="DT1489" s="22"/>
      <c r="DU1489" s="22"/>
      <c r="DV1489" s="22"/>
      <c r="DW1489" s="22"/>
      <c r="DX1489" s="22"/>
      <c r="DY1489" s="22"/>
      <c r="DZ1489" s="22"/>
      <c r="EA1489" s="22"/>
      <c r="EB1489" s="22"/>
      <c r="EC1489" s="22"/>
      <c r="ED1489" s="22"/>
      <c r="EE1489" s="22"/>
      <c r="EF1489" s="22"/>
      <c r="EG1489" s="22"/>
      <c r="EH1489" s="22"/>
      <c r="EI1489" s="22"/>
      <c r="EJ1489" s="22"/>
      <c r="EK1489" s="22"/>
      <c r="EL1489" s="22"/>
      <c r="EM1489" s="22"/>
      <c r="EN1489" s="22"/>
      <c r="EO1489" s="22"/>
      <c r="EP1489" s="22"/>
      <c r="EQ1489" s="22"/>
      <c r="ER1489" s="22"/>
      <c r="ES1489" s="22"/>
      <c r="ET1489" s="22"/>
      <c r="EU1489" s="22"/>
      <c r="EV1489" s="22"/>
      <c r="EW1489" s="22"/>
      <c r="EX1489" s="22"/>
      <c r="EY1489" s="22"/>
      <c r="EZ1489" s="22"/>
      <c r="FA1489" s="22"/>
      <c r="FB1489" s="22"/>
      <c r="FC1489" s="22"/>
      <c r="FD1489" s="22"/>
      <c r="FE1489" s="22"/>
      <c r="FF1489" s="22"/>
      <c r="FG1489" s="22"/>
      <c r="FH1489" s="22"/>
      <c r="FI1489" s="22"/>
      <c r="FJ1489" s="22"/>
      <c r="FK1489" s="22"/>
      <c r="FL1489" s="22"/>
      <c r="FM1489" s="22"/>
      <c r="FN1489" s="22"/>
      <c r="FO1489" s="22"/>
      <c r="FP1489" s="22"/>
    </row>
    <row r="1490" spans="1:172" ht="15">
      <c r="A1490" s="65"/>
      <c r="B1490" s="22"/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22"/>
      <c r="AH1490" s="22"/>
      <c r="AI1490" s="22"/>
      <c r="AJ1490" s="22"/>
      <c r="AK1490" s="22"/>
      <c r="AL1490" s="22"/>
      <c r="AM1490" s="22"/>
      <c r="AN1490" s="22"/>
      <c r="AO1490" s="22"/>
      <c r="AP1490" s="22"/>
      <c r="AQ1490" s="22"/>
      <c r="AR1490" s="22"/>
      <c r="AS1490" s="22"/>
      <c r="AT1490" s="22"/>
      <c r="AU1490" s="22"/>
      <c r="AV1490" s="22"/>
      <c r="AW1490" s="22"/>
      <c r="AX1490" s="22"/>
      <c r="AY1490" s="22"/>
      <c r="AZ1490" s="22"/>
      <c r="BA1490" s="22"/>
      <c r="BB1490" s="22"/>
      <c r="BC1490" s="22"/>
      <c r="BD1490" s="22"/>
      <c r="BE1490" s="22"/>
      <c r="BF1490" s="22"/>
      <c r="BG1490" s="22"/>
      <c r="BH1490" s="22"/>
      <c r="BI1490" s="22"/>
      <c r="BJ1490" s="22"/>
      <c r="BK1490" s="22"/>
      <c r="BL1490" s="22"/>
      <c r="BM1490" s="22"/>
      <c r="BN1490" s="22"/>
      <c r="BO1490" s="22"/>
      <c r="BP1490" s="22"/>
      <c r="BQ1490" s="22"/>
      <c r="BR1490" s="22"/>
      <c r="BS1490" s="22"/>
      <c r="BT1490" s="22"/>
      <c r="BU1490" s="22"/>
      <c r="BV1490" s="22"/>
      <c r="BW1490" s="22"/>
      <c r="BX1490" s="22"/>
      <c r="BY1490" s="22"/>
      <c r="BZ1490" s="22"/>
      <c r="CA1490" s="22"/>
      <c r="CB1490" s="22"/>
      <c r="CC1490" s="22"/>
      <c r="CD1490" s="22"/>
      <c r="CE1490" s="22"/>
      <c r="CF1490" s="22"/>
      <c r="CG1490" s="22"/>
      <c r="CH1490" s="22"/>
      <c r="CI1490" s="22"/>
      <c r="CJ1490" s="22"/>
      <c r="CK1490" s="22"/>
      <c r="CL1490" s="22"/>
      <c r="CM1490" s="22"/>
      <c r="CN1490" s="22"/>
      <c r="CO1490" s="22"/>
      <c r="CP1490" s="22"/>
      <c r="CQ1490" s="22"/>
      <c r="CR1490" s="22"/>
      <c r="CS1490" s="22"/>
      <c r="CT1490" s="22"/>
      <c r="CU1490" s="22"/>
      <c r="CV1490" s="22"/>
      <c r="CW1490" s="22"/>
      <c r="CX1490" s="22"/>
      <c r="CY1490" s="22"/>
      <c r="CZ1490" s="22"/>
      <c r="DA1490" s="22"/>
      <c r="DB1490" s="22"/>
      <c r="DC1490" s="22"/>
      <c r="DD1490" s="22"/>
      <c r="DE1490" s="22"/>
      <c r="DF1490" s="22"/>
      <c r="DG1490" s="22"/>
      <c r="DH1490" s="22"/>
      <c r="DI1490" s="22"/>
      <c r="DJ1490" s="22"/>
      <c r="DK1490" s="22"/>
      <c r="DL1490" s="22"/>
      <c r="DM1490" s="22"/>
      <c r="DN1490" s="22"/>
      <c r="DO1490" s="22"/>
      <c r="DP1490" s="22"/>
      <c r="DQ1490" s="22"/>
      <c r="DR1490" s="22"/>
      <c r="DS1490" s="22"/>
      <c r="DT1490" s="22"/>
      <c r="DU1490" s="22"/>
      <c r="DV1490" s="22"/>
      <c r="DW1490" s="22"/>
      <c r="DX1490" s="22"/>
      <c r="DY1490" s="22"/>
      <c r="DZ1490" s="22"/>
      <c r="EA1490" s="22"/>
      <c r="EB1490" s="22"/>
      <c r="EC1490" s="22"/>
      <c r="ED1490" s="22"/>
      <c r="EE1490" s="22"/>
      <c r="EF1490" s="22"/>
      <c r="EG1490" s="22"/>
      <c r="EH1490" s="22"/>
      <c r="EI1490" s="22"/>
      <c r="EJ1490" s="22"/>
      <c r="EK1490" s="22"/>
      <c r="EL1490" s="22"/>
      <c r="EM1490" s="22"/>
      <c r="EN1490" s="22"/>
      <c r="EO1490" s="22"/>
      <c r="EP1490" s="22"/>
      <c r="EQ1490" s="22"/>
      <c r="ER1490" s="22"/>
      <c r="ES1490" s="22"/>
      <c r="ET1490" s="22"/>
      <c r="EU1490" s="22"/>
      <c r="EV1490" s="22"/>
      <c r="EW1490" s="22"/>
      <c r="EX1490" s="22"/>
      <c r="EY1490" s="22"/>
      <c r="EZ1490" s="22"/>
      <c r="FA1490" s="22"/>
      <c r="FB1490" s="22"/>
      <c r="FC1490" s="22"/>
      <c r="FD1490" s="22"/>
      <c r="FE1490" s="22"/>
      <c r="FF1490" s="22"/>
      <c r="FG1490" s="22"/>
      <c r="FH1490" s="22"/>
      <c r="FI1490" s="22"/>
      <c r="FJ1490" s="22"/>
      <c r="FK1490" s="22"/>
      <c r="FL1490" s="22"/>
      <c r="FM1490" s="22"/>
      <c r="FN1490" s="22"/>
      <c r="FO1490" s="22"/>
      <c r="FP1490" s="22"/>
    </row>
    <row r="1491" spans="1:172" ht="15">
      <c r="A1491" s="65"/>
      <c r="B1491" s="22"/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22"/>
      <c r="AH1491" s="22"/>
      <c r="AI1491" s="22"/>
      <c r="AJ1491" s="22"/>
      <c r="AK1491" s="22"/>
      <c r="AL1491" s="22"/>
      <c r="AM1491" s="22"/>
      <c r="AN1491" s="22"/>
      <c r="AO1491" s="22"/>
      <c r="AP1491" s="22"/>
      <c r="AQ1491" s="22"/>
      <c r="AR1491" s="22"/>
      <c r="AS1491" s="22"/>
      <c r="AT1491" s="22"/>
      <c r="AU1491" s="22"/>
      <c r="AV1491" s="22"/>
      <c r="AW1491" s="22"/>
      <c r="AX1491" s="22"/>
      <c r="AY1491" s="22"/>
      <c r="AZ1491" s="22"/>
      <c r="BA1491" s="22"/>
      <c r="BB1491" s="22"/>
      <c r="BC1491" s="22"/>
      <c r="BD1491" s="22"/>
      <c r="BE1491" s="22"/>
      <c r="BF1491" s="22"/>
      <c r="BG1491" s="22"/>
      <c r="BH1491" s="22"/>
      <c r="BI1491" s="22"/>
      <c r="BJ1491" s="22"/>
      <c r="BK1491" s="22"/>
      <c r="BL1491" s="22"/>
      <c r="BM1491" s="22"/>
      <c r="BN1491" s="22"/>
      <c r="BO1491" s="22"/>
      <c r="BP1491" s="22"/>
      <c r="BQ1491" s="22"/>
      <c r="BR1491" s="22"/>
      <c r="BS1491" s="22"/>
      <c r="BT1491" s="22"/>
      <c r="BU1491" s="22"/>
      <c r="BV1491" s="22"/>
      <c r="BW1491" s="22"/>
      <c r="BX1491" s="22"/>
      <c r="BY1491" s="22"/>
      <c r="BZ1491" s="22"/>
      <c r="CA1491" s="22"/>
      <c r="CB1491" s="22"/>
      <c r="CC1491" s="22"/>
      <c r="CD1491" s="22"/>
      <c r="CE1491" s="22"/>
      <c r="CF1491" s="22"/>
      <c r="CG1491" s="22"/>
      <c r="CH1491" s="22"/>
      <c r="CI1491" s="22"/>
      <c r="CJ1491" s="22"/>
      <c r="CK1491" s="22"/>
      <c r="CL1491" s="22"/>
      <c r="CM1491" s="22"/>
      <c r="CN1491" s="22"/>
      <c r="CO1491" s="22"/>
      <c r="CP1491" s="22"/>
      <c r="CQ1491" s="22"/>
      <c r="CR1491" s="22"/>
      <c r="CS1491" s="22"/>
      <c r="CT1491" s="22"/>
      <c r="CU1491" s="22"/>
      <c r="CV1491" s="22"/>
      <c r="CW1491" s="22"/>
      <c r="CX1491" s="22"/>
      <c r="CY1491" s="22"/>
      <c r="CZ1491" s="22"/>
      <c r="DA1491" s="22"/>
      <c r="DB1491" s="22"/>
      <c r="DC1491" s="22"/>
      <c r="DD1491" s="22"/>
      <c r="DE1491" s="22"/>
      <c r="DF1491" s="22"/>
      <c r="DG1491" s="22"/>
      <c r="DH1491" s="22"/>
      <c r="DI1491" s="22"/>
      <c r="DJ1491" s="22"/>
      <c r="DK1491" s="22"/>
      <c r="DL1491" s="22"/>
      <c r="DM1491" s="22"/>
      <c r="DN1491" s="22"/>
      <c r="DO1491" s="22"/>
      <c r="DP1491" s="22"/>
      <c r="DQ1491" s="22"/>
      <c r="DR1491" s="22"/>
      <c r="DS1491" s="22"/>
      <c r="DT1491" s="22"/>
      <c r="DU1491" s="22"/>
      <c r="DV1491" s="22"/>
      <c r="DW1491" s="22"/>
      <c r="DX1491" s="22"/>
      <c r="DY1491" s="22"/>
      <c r="DZ1491" s="22"/>
      <c r="EA1491" s="22"/>
      <c r="EB1491" s="22"/>
      <c r="EC1491" s="22"/>
      <c r="ED1491" s="22"/>
      <c r="EE1491" s="22"/>
      <c r="EF1491" s="22"/>
      <c r="EG1491" s="22"/>
      <c r="EH1491" s="22"/>
      <c r="EI1491" s="22"/>
      <c r="EJ1491" s="22"/>
      <c r="EK1491" s="22"/>
      <c r="EL1491" s="22"/>
      <c r="EM1491" s="22"/>
      <c r="EN1491" s="22"/>
      <c r="EO1491" s="22"/>
      <c r="EP1491" s="22"/>
      <c r="EQ1491" s="22"/>
      <c r="ER1491" s="22"/>
      <c r="ES1491" s="22"/>
      <c r="ET1491" s="22"/>
      <c r="EU1491" s="22"/>
      <c r="EV1491" s="22"/>
      <c r="EW1491" s="22"/>
      <c r="EX1491" s="22"/>
      <c r="EY1491" s="22"/>
      <c r="EZ1491" s="22"/>
      <c r="FA1491" s="22"/>
      <c r="FB1491" s="22"/>
      <c r="FC1491" s="22"/>
      <c r="FD1491" s="22"/>
      <c r="FE1491" s="22"/>
      <c r="FF1491" s="22"/>
      <c r="FG1491" s="22"/>
      <c r="FH1491" s="22"/>
      <c r="FI1491" s="22"/>
      <c r="FJ1491" s="22"/>
      <c r="FK1491" s="22"/>
      <c r="FL1491" s="22"/>
      <c r="FM1491" s="22"/>
      <c r="FN1491" s="22"/>
      <c r="FO1491" s="22"/>
      <c r="FP1491" s="22"/>
    </row>
    <row r="1492" spans="1:172" ht="15">
      <c r="A1492" s="65"/>
      <c r="B1492" s="22"/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22"/>
      <c r="AH1492" s="22"/>
      <c r="AI1492" s="22"/>
      <c r="AJ1492" s="22"/>
      <c r="AK1492" s="22"/>
      <c r="AL1492" s="22"/>
      <c r="AM1492" s="22"/>
      <c r="AN1492" s="22"/>
      <c r="AO1492" s="22"/>
      <c r="AP1492" s="22"/>
      <c r="AQ1492" s="22"/>
      <c r="AR1492" s="22"/>
      <c r="AS1492" s="22"/>
      <c r="AT1492" s="22"/>
      <c r="AU1492" s="22"/>
      <c r="AV1492" s="22"/>
      <c r="AW1492" s="22"/>
      <c r="AX1492" s="22"/>
      <c r="AY1492" s="22"/>
      <c r="AZ1492" s="22"/>
      <c r="BA1492" s="22"/>
      <c r="BB1492" s="22"/>
      <c r="BC1492" s="22"/>
      <c r="BD1492" s="22"/>
      <c r="BE1492" s="22"/>
      <c r="BF1492" s="22"/>
      <c r="BG1492" s="22"/>
      <c r="BH1492" s="22"/>
      <c r="BI1492" s="22"/>
      <c r="BJ1492" s="22"/>
      <c r="BK1492" s="22"/>
      <c r="BL1492" s="22"/>
      <c r="BM1492" s="22"/>
      <c r="BN1492" s="22"/>
      <c r="BO1492" s="22"/>
      <c r="BP1492" s="22"/>
      <c r="BQ1492" s="22"/>
      <c r="BR1492" s="22"/>
      <c r="BS1492" s="22"/>
      <c r="BT1492" s="22"/>
      <c r="BU1492" s="22"/>
      <c r="BV1492" s="22"/>
      <c r="BW1492" s="22"/>
      <c r="BX1492" s="22"/>
      <c r="BY1492" s="22"/>
      <c r="BZ1492" s="22"/>
      <c r="CA1492" s="22"/>
      <c r="CB1492" s="22"/>
      <c r="CC1492" s="22"/>
      <c r="CD1492" s="22"/>
      <c r="CE1492" s="22"/>
      <c r="CF1492" s="22"/>
      <c r="CG1492" s="22"/>
      <c r="CH1492" s="22"/>
      <c r="CI1492" s="22"/>
      <c r="CJ1492" s="22"/>
      <c r="CK1492" s="22"/>
      <c r="CL1492" s="22"/>
      <c r="CM1492" s="22"/>
      <c r="CN1492" s="22"/>
      <c r="CO1492" s="22"/>
      <c r="CP1492" s="22"/>
      <c r="CQ1492" s="22"/>
      <c r="CR1492" s="22"/>
      <c r="CS1492" s="22"/>
      <c r="CT1492" s="22"/>
      <c r="CU1492" s="22"/>
      <c r="CV1492" s="22"/>
      <c r="CW1492" s="22"/>
      <c r="CX1492" s="22"/>
      <c r="CY1492" s="22"/>
      <c r="CZ1492" s="22"/>
      <c r="DA1492" s="22"/>
      <c r="DB1492" s="22"/>
      <c r="DC1492" s="22"/>
      <c r="DD1492" s="22"/>
      <c r="DE1492" s="22"/>
      <c r="DF1492" s="22"/>
      <c r="DG1492" s="22"/>
      <c r="DH1492" s="22"/>
      <c r="DI1492" s="22"/>
      <c r="DJ1492" s="22"/>
      <c r="DK1492" s="22"/>
      <c r="DL1492" s="22"/>
      <c r="DM1492" s="22"/>
      <c r="DN1492" s="22"/>
      <c r="DO1492" s="22"/>
      <c r="DP1492" s="22"/>
      <c r="DQ1492" s="22"/>
      <c r="DR1492" s="22"/>
      <c r="DS1492" s="22"/>
      <c r="DT1492" s="22"/>
      <c r="DU1492" s="22"/>
      <c r="DV1492" s="22"/>
      <c r="DW1492" s="22"/>
      <c r="DX1492" s="22"/>
      <c r="DY1492" s="22"/>
      <c r="DZ1492" s="22"/>
      <c r="EA1492" s="22"/>
      <c r="EB1492" s="22"/>
      <c r="EC1492" s="22"/>
      <c r="ED1492" s="22"/>
      <c r="EE1492" s="22"/>
      <c r="EF1492" s="22"/>
      <c r="EG1492" s="22"/>
      <c r="EH1492" s="22"/>
      <c r="EI1492" s="22"/>
      <c r="EJ1492" s="22"/>
      <c r="EK1492" s="22"/>
      <c r="EL1492" s="22"/>
      <c r="EM1492" s="22"/>
      <c r="EN1492" s="22"/>
      <c r="EO1492" s="22"/>
      <c r="EP1492" s="22"/>
      <c r="EQ1492" s="22"/>
      <c r="ER1492" s="22"/>
      <c r="ES1492" s="22"/>
      <c r="ET1492" s="22"/>
      <c r="EU1492" s="22"/>
      <c r="EV1492" s="22"/>
      <c r="EW1492" s="22"/>
      <c r="EX1492" s="22"/>
      <c r="EY1492" s="22"/>
      <c r="EZ1492" s="22"/>
      <c r="FA1492" s="22"/>
      <c r="FB1492" s="22"/>
      <c r="FC1492" s="22"/>
      <c r="FD1492" s="22"/>
      <c r="FE1492" s="22"/>
      <c r="FF1492" s="22"/>
      <c r="FG1492" s="22"/>
      <c r="FH1492" s="22"/>
      <c r="FI1492" s="22"/>
      <c r="FJ1492" s="22"/>
      <c r="FK1492" s="22"/>
      <c r="FL1492" s="22"/>
      <c r="FM1492" s="22"/>
      <c r="FN1492" s="22"/>
      <c r="FO1492" s="22"/>
      <c r="FP1492" s="22"/>
    </row>
    <row r="1493" spans="1:172" ht="15">
      <c r="A1493" s="65"/>
      <c r="B1493" s="22"/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  <c r="AF1493" s="22"/>
      <c r="AG1493" s="22"/>
      <c r="AH1493" s="22"/>
      <c r="AI1493" s="22"/>
      <c r="AJ1493" s="22"/>
      <c r="AK1493" s="22"/>
      <c r="AL1493" s="22"/>
      <c r="AM1493" s="22"/>
      <c r="AN1493" s="22"/>
      <c r="AO1493" s="22"/>
      <c r="AP1493" s="22"/>
      <c r="AQ1493" s="22"/>
      <c r="AR1493" s="22"/>
      <c r="AS1493" s="22"/>
      <c r="AT1493" s="22"/>
      <c r="AU1493" s="22"/>
      <c r="AV1493" s="22"/>
      <c r="AW1493" s="22"/>
      <c r="AX1493" s="22"/>
      <c r="AY1493" s="22"/>
      <c r="AZ1493" s="22"/>
      <c r="BA1493" s="22"/>
      <c r="BB1493" s="22"/>
      <c r="BC1493" s="22"/>
      <c r="BD1493" s="22"/>
      <c r="BE1493" s="22"/>
      <c r="BF1493" s="22"/>
      <c r="BG1493" s="22"/>
      <c r="BH1493" s="22"/>
      <c r="BI1493" s="22"/>
      <c r="BJ1493" s="22"/>
      <c r="BK1493" s="22"/>
      <c r="BL1493" s="22"/>
      <c r="BM1493" s="22"/>
      <c r="BN1493" s="22"/>
      <c r="BO1493" s="22"/>
      <c r="BP1493" s="22"/>
      <c r="BQ1493" s="22"/>
      <c r="BR1493" s="22"/>
      <c r="BS1493" s="22"/>
      <c r="BT1493" s="22"/>
      <c r="BU1493" s="22"/>
      <c r="BV1493" s="22"/>
      <c r="BW1493" s="22"/>
      <c r="BX1493" s="22"/>
      <c r="BY1493" s="22"/>
      <c r="BZ1493" s="22"/>
      <c r="CA1493" s="22"/>
      <c r="CB1493" s="22"/>
      <c r="CC1493" s="22"/>
      <c r="CD1493" s="22"/>
      <c r="CE1493" s="22"/>
      <c r="CF1493" s="22"/>
      <c r="CG1493" s="22"/>
      <c r="CH1493" s="22"/>
      <c r="CI1493" s="22"/>
      <c r="CJ1493" s="22"/>
      <c r="CK1493" s="22"/>
      <c r="CL1493" s="22"/>
      <c r="CM1493" s="22"/>
      <c r="CN1493" s="22"/>
      <c r="CO1493" s="22"/>
      <c r="CP1493" s="22"/>
      <c r="CQ1493" s="22"/>
      <c r="CR1493" s="22"/>
      <c r="CS1493" s="22"/>
      <c r="CT1493" s="22"/>
      <c r="CU1493" s="22"/>
      <c r="CV1493" s="22"/>
      <c r="CW1493" s="22"/>
      <c r="CX1493" s="22"/>
      <c r="CY1493" s="22"/>
      <c r="CZ1493" s="22"/>
      <c r="DA1493" s="22"/>
      <c r="DB1493" s="22"/>
      <c r="DC1493" s="22"/>
      <c r="DD1493" s="22"/>
      <c r="DE1493" s="22"/>
      <c r="DF1493" s="22"/>
      <c r="DG1493" s="22"/>
      <c r="DH1493" s="22"/>
      <c r="DI1493" s="22"/>
      <c r="DJ1493" s="22"/>
      <c r="DK1493" s="22"/>
      <c r="DL1493" s="22"/>
      <c r="DM1493" s="22"/>
      <c r="DN1493" s="22"/>
      <c r="DO1493" s="22"/>
      <c r="DP1493" s="22"/>
      <c r="DQ1493" s="22"/>
      <c r="DR1493" s="22"/>
      <c r="DS1493" s="22"/>
      <c r="DT1493" s="22"/>
      <c r="DU1493" s="22"/>
      <c r="DV1493" s="22"/>
      <c r="DW1493" s="22"/>
      <c r="DX1493" s="22"/>
      <c r="DY1493" s="22"/>
      <c r="DZ1493" s="22"/>
      <c r="EA1493" s="22"/>
      <c r="EB1493" s="22"/>
      <c r="EC1493" s="22"/>
      <c r="ED1493" s="22"/>
      <c r="EE1493" s="22"/>
      <c r="EF1493" s="22"/>
      <c r="EG1493" s="22"/>
      <c r="EH1493" s="22"/>
      <c r="EI1493" s="22"/>
      <c r="EJ1493" s="22"/>
      <c r="EK1493" s="22"/>
      <c r="EL1493" s="22"/>
      <c r="EM1493" s="22"/>
      <c r="EN1493" s="22"/>
      <c r="EO1493" s="22"/>
      <c r="EP1493" s="22"/>
      <c r="EQ1493" s="22"/>
      <c r="ER1493" s="22"/>
      <c r="ES1493" s="22"/>
      <c r="ET1493" s="22"/>
      <c r="EU1493" s="22"/>
      <c r="EV1493" s="22"/>
      <c r="EW1493" s="22"/>
      <c r="EX1493" s="22"/>
      <c r="EY1493" s="22"/>
      <c r="EZ1493" s="22"/>
      <c r="FA1493" s="22"/>
      <c r="FB1493" s="22"/>
      <c r="FC1493" s="22"/>
      <c r="FD1493" s="22"/>
      <c r="FE1493" s="22"/>
      <c r="FF1493" s="22"/>
      <c r="FG1493" s="22"/>
      <c r="FH1493" s="22"/>
      <c r="FI1493" s="22"/>
      <c r="FJ1493" s="22"/>
      <c r="FK1493" s="22"/>
      <c r="FL1493" s="22"/>
      <c r="FM1493" s="22"/>
      <c r="FN1493" s="22"/>
      <c r="FO1493" s="22"/>
      <c r="FP1493" s="22"/>
    </row>
    <row r="1494" spans="1:172" ht="15">
      <c r="A1494" s="65"/>
      <c r="B1494" s="22"/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  <c r="AF1494" s="22"/>
      <c r="AG1494" s="22"/>
      <c r="AH1494" s="22"/>
      <c r="AI1494" s="22"/>
      <c r="AJ1494" s="22"/>
      <c r="AK1494" s="22"/>
      <c r="AL1494" s="22"/>
      <c r="AM1494" s="22"/>
      <c r="AN1494" s="22"/>
      <c r="AO1494" s="22"/>
      <c r="AP1494" s="22"/>
      <c r="AQ1494" s="22"/>
      <c r="AR1494" s="22"/>
      <c r="AS1494" s="22"/>
      <c r="AT1494" s="22"/>
      <c r="AU1494" s="22"/>
      <c r="AV1494" s="22"/>
      <c r="AW1494" s="22"/>
      <c r="AX1494" s="22"/>
      <c r="AY1494" s="22"/>
      <c r="AZ1494" s="22"/>
      <c r="BA1494" s="22"/>
      <c r="BB1494" s="22"/>
      <c r="BC1494" s="22"/>
      <c r="BD1494" s="22"/>
      <c r="BE1494" s="22"/>
      <c r="BF1494" s="22"/>
      <c r="BG1494" s="22"/>
      <c r="BH1494" s="22"/>
      <c r="BI1494" s="22"/>
      <c r="BJ1494" s="22"/>
      <c r="BK1494" s="22"/>
      <c r="BL1494" s="22"/>
      <c r="BM1494" s="22"/>
      <c r="BN1494" s="22"/>
      <c r="BO1494" s="22"/>
      <c r="BP1494" s="22"/>
      <c r="BQ1494" s="22"/>
      <c r="BR1494" s="22"/>
      <c r="BS1494" s="22"/>
      <c r="BT1494" s="22"/>
      <c r="BU1494" s="22"/>
      <c r="BV1494" s="22"/>
      <c r="BW1494" s="22"/>
      <c r="BX1494" s="22"/>
      <c r="BY1494" s="22"/>
      <c r="BZ1494" s="22"/>
      <c r="CA1494" s="22"/>
      <c r="CB1494" s="22"/>
      <c r="CC1494" s="22"/>
      <c r="CD1494" s="22"/>
      <c r="CE1494" s="22"/>
      <c r="CF1494" s="22"/>
      <c r="CG1494" s="22"/>
      <c r="CH1494" s="22"/>
      <c r="CI1494" s="22"/>
      <c r="CJ1494" s="22"/>
      <c r="CK1494" s="22"/>
      <c r="CL1494" s="22"/>
      <c r="CM1494" s="22"/>
      <c r="CN1494" s="22"/>
      <c r="CO1494" s="22"/>
      <c r="CP1494" s="22"/>
      <c r="CQ1494" s="22"/>
      <c r="CR1494" s="22"/>
      <c r="CS1494" s="22"/>
      <c r="CT1494" s="22"/>
      <c r="CU1494" s="22"/>
      <c r="CV1494" s="22"/>
      <c r="CW1494" s="22"/>
      <c r="CX1494" s="22"/>
      <c r="CY1494" s="22"/>
      <c r="CZ1494" s="22"/>
      <c r="DA1494" s="22"/>
      <c r="DB1494" s="22"/>
      <c r="DC1494" s="22"/>
      <c r="DD1494" s="22"/>
      <c r="DE1494" s="22"/>
      <c r="DF1494" s="22"/>
      <c r="DG1494" s="22"/>
      <c r="DH1494" s="22"/>
      <c r="DI1494" s="22"/>
      <c r="DJ1494" s="22"/>
      <c r="DK1494" s="22"/>
      <c r="DL1494" s="22"/>
      <c r="DM1494" s="22"/>
      <c r="DN1494" s="22"/>
      <c r="DO1494" s="22"/>
      <c r="DP1494" s="22"/>
      <c r="DQ1494" s="22"/>
      <c r="DR1494" s="22"/>
      <c r="DS1494" s="22"/>
      <c r="DT1494" s="22"/>
      <c r="DU1494" s="22"/>
      <c r="DV1494" s="22"/>
      <c r="DW1494" s="22"/>
      <c r="DX1494" s="22"/>
      <c r="DY1494" s="22"/>
      <c r="DZ1494" s="22"/>
      <c r="EA1494" s="22"/>
      <c r="EB1494" s="22"/>
      <c r="EC1494" s="22"/>
      <c r="ED1494" s="22"/>
      <c r="EE1494" s="22"/>
      <c r="EF1494" s="22"/>
      <c r="EG1494" s="22"/>
      <c r="EH1494" s="22"/>
      <c r="EI1494" s="22"/>
      <c r="EJ1494" s="22"/>
      <c r="EK1494" s="22"/>
      <c r="EL1494" s="22"/>
      <c r="EM1494" s="22"/>
      <c r="EN1494" s="22"/>
      <c r="EO1494" s="22"/>
      <c r="EP1494" s="22"/>
      <c r="EQ1494" s="22"/>
      <c r="ER1494" s="22"/>
      <c r="ES1494" s="22"/>
      <c r="ET1494" s="22"/>
      <c r="EU1494" s="22"/>
      <c r="EV1494" s="22"/>
      <c r="EW1494" s="22"/>
      <c r="EX1494" s="22"/>
      <c r="EY1494" s="22"/>
      <c r="EZ1494" s="22"/>
      <c r="FA1494" s="22"/>
      <c r="FB1494" s="22"/>
      <c r="FC1494" s="22"/>
      <c r="FD1494" s="22"/>
      <c r="FE1494" s="22"/>
      <c r="FF1494" s="22"/>
      <c r="FG1494" s="22"/>
      <c r="FH1494" s="22"/>
      <c r="FI1494" s="22"/>
      <c r="FJ1494" s="22"/>
      <c r="FK1494" s="22"/>
      <c r="FL1494" s="22"/>
      <c r="FM1494" s="22"/>
      <c r="FN1494" s="22"/>
      <c r="FO1494" s="22"/>
      <c r="FP1494" s="22"/>
    </row>
    <row r="1495" spans="1:172" ht="15">
      <c r="A1495" s="65"/>
      <c r="B1495" s="22"/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2"/>
      <c r="AP1495" s="22"/>
      <c r="AQ1495" s="22"/>
      <c r="AR1495" s="22"/>
      <c r="AS1495" s="22"/>
      <c r="AT1495" s="22"/>
      <c r="AU1495" s="22"/>
      <c r="AV1495" s="22"/>
      <c r="AW1495" s="22"/>
      <c r="AX1495" s="22"/>
      <c r="AY1495" s="22"/>
      <c r="AZ1495" s="22"/>
      <c r="BA1495" s="22"/>
      <c r="BB1495" s="22"/>
      <c r="BC1495" s="22"/>
      <c r="BD1495" s="22"/>
      <c r="BE1495" s="22"/>
      <c r="BF1495" s="22"/>
      <c r="BG1495" s="22"/>
      <c r="BH1495" s="22"/>
      <c r="BI1495" s="22"/>
      <c r="BJ1495" s="22"/>
      <c r="BK1495" s="22"/>
      <c r="BL1495" s="22"/>
      <c r="BM1495" s="22"/>
      <c r="BN1495" s="22"/>
      <c r="BO1495" s="22"/>
      <c r="BP1495" s="22"/>
      <c r="BQ1495" s="22"/>
      <c r="BR1495" s="22"/>
      <c r="BS1495" s="22"/>
      <c r="BT1495" s="22"/>
      <c r="BU1495" s="22"/>
      <c r="BV1495" s="22"/>
      <c r="BW1495" s="22"/>
      <c r="BX1495" s="22"/>
      <c r="BY1495" s="22"/>
      <c r="BZ1495" s="22"/>
      <c r="CA1495" s="22"/>
      <c r="CB1495" s="22"/>
      <c r="CC1495" s="22"/>
      <c r="CD1495" s="22"/>
      <c r="CE1495" s="22"/>
      <c r="CF1495" s="22"/>
      <c r="CG1495" s="22"/>
      <c r="CH1495" s="22"/>
      <c r="CI1495" s="22"/>
      <c r="CJ1495" s="22"/>
      <c r="CK1495" s="22"/>
      <c r="CL1495" s="22"/>
      <c r="CM1495" s="22"/>
      <c r="CN1495" s="22"/>
      <c r="CO1495" s="22"/>
      <c r="CP1495" s="22"/>
      <c r="CQ1495" s="22"/>
      <c r="CR1495" s="22"/>
      <c r="CS1495" s="22"/>
      <c r="CT1495" s="22"/>
      <c r="CU1495" s="22"/>
      <c r="CV1495" s="22"/>
      <c r="CW1495" s="22"/>
      <c r="CX1495" s="22"/>
      <c r="CY1495" s="22"/>
      <c r="CZ1495" s="22"/>
      <c r="DA1495" s="22"/>
      <c r="DB1495" s="22"/>
      <c r="DC1495" s="22"/>
      <c r="DD1495" s="22"/>
      <c r="DE1495" s="22"/>
      <c r="DF1495" s="22"/>
      <c r="DG1495" s="22"/>
      <c r="DH1495" s="22"/>
      <c r="DI1495" s="22"/>
      <c r="DJ1495" s="22"/>
      <c r="DK1495" s="22"/>
      <c r="DL1495" s="22"/>
      <c r="DM1495" s="22"/>
      <c r="DN1495" s="22"/>
      <c r="DO1495" s="22"/>
      <c r="DP1495" s="22"/>
      <c r="DQ1495" s="22"/>
      <c r="DR1495" s="22"/>
      <c r="DS1495" s="22"/>
      <c r="DT1495" s="22"/>
      <c r="DU1495" s="22"/>
      <c r="DV1495" s="22"/>
      <c r="DW1495" s="22"/>
      <c r="DX1495" s="22"/>
      <c r="DY1495" s="22"/>
      <c r="DZ1495" s="22"/>
      <c r="EA1495" s="22"/>
      <c r="EB1495" s="22"/>
      <c r="EC1495" s="22"/>
      <c r="ED1495" s="22"/>
      <c r="EE1495" s="22"/>
      <c r="EF1495" s="22"/>
      <c r="EG1495" s="22"/>
      <c r="EH1495" s="22"/>
      <c r="EI1495" s="22"/>
      <c r="EJ1495" s="22"/>
      <c r="EK1495" s="22"/>
      <c r="EL1495" s="22"/>
      <c r="EM1495" s="22"/>
      <c r="EN1495" s="22"/>
      <c r="EO1495" s="22"/>
      <c r="EP1495" s="22"/>
      <c r="EQ1495" s="22"/>
      <c r="ER1495" s="22"/>
      <c r="ES1495" s="22"/>
      <c r="ET1495" s="22"/>
      <c r="EU1495" s="22"/>
      <c r="EV1495" s="22"/>
      <c r="EW1495" s="22"/>
      <c r="EX1495" s="22"/>
      <c r="EY1495" s="22"/>
      <c r="EZ1495" s="22"/>
      <c r="FA1495" s="22"/>
      <c r="FB1495" s="22"/>
      <c r="FC1495" s="22"/>
      <c r="FD1495" s="22"/>
      <c r="FE1495" s="22"/>
      <c r="FF1495" s="22"/>
      <c r="FG1495" s="22"/>
      <c r="FH1495" s="22"/>
      <c r="FI1495" s="22"/>
      <c r="FJ1495" s="22"/>
      <c r="FK1495" s="22"/>
      <c r="FL1495" s="22"/>
      <c r="FM1495" s="22"/>
      <c r="FN1495" s="22"/>
      <c r="FO1495" s="22"/>
      <c r="FP1495" s="22"/>
    </row>
    <row r="1496" spans="1:172" ht="15">
      <c r="A1496" s="65"/>
      <c r="B1496" s="22"/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  <c r="AF1496" s="22"/>
      <c r="AG1496" s="22"/>
      <c r="AH1496" s="22"/>
      <c r="AI1496" s="22"/>
      <c r="AJ1496" s="22"/>
      <c r="AK1496" s="22"/>
      <c r="AL1496" s="22"/>
      <c r="AM1496" s="22"/>
      <c r="AN1496" s="22"/>
      <c r="AO1496" s="22"/>
      <c r="AP1496" s="22"/>
      <c r="AQ1496" s="22"/>
      <c r="AR1496" s="22"/>
      <c r="AS1496" s="22"/>
      <c r="AT1496" s="22"/>
      <c r="AU1496" s="22"/>
      <c r="AV1496" s="22"/>
      <c r="AW1496" s="22"/>
      <c r="AX1496" s="22"/>
      <c r="AY1496" s="22"/>
      <c r="AZ1496" s="22"/>
      <c r="BA1496" s="22"/>
      <c r="BB1496" s="22"/>
      <c r="BC1496" s="22"/>
      <c r="BD1496" s="22"/>
      <c r="BE1496" s="22"/>
      <c r="BF1496" s="22"/>
      <c r="BG1496" s="22"/>
      <c r="BH1496" s="22"/>
      <c r="BI1496" s="22"/>
      <c r="BJ1496" s="22"/>
      <c r="BK1496" s="22"/>
      <c r="BL1496" s="22"/>
      <c r="BM1496" s="22"/>
      <c r="BN1496" s="22"/>
      <c r="BO1496" s="22"/>
      <c r="BP1496" s="22"/>
      <c r="BQ1496" s="22"/>
      <c r="BR1496" s="22"/>
      <c r="BS1496" s="22"/>
      <c r="BT1496" s="22"/>
      <c r="BU1496" s="22"/>
      <c r="BV1496" s="22"/>
      <c r="BW1496" s="22"/>
      <c r="BX1496" s="22"/>
      <c r="BY1496" s="22"/>
      <c r="BZ1496" s="22"/>
      <c r="CA1496" s="22"/>
      <c r="CB1496" s="22"/>
      <c r="CC1496" s="22"/>
      <c r="CD1496" s="22"/>
      <c r="CE1496" s="22"/>
      <c r="CF1496" s="22"/>
      <c r="CG1496" s="22"/>
      <c r="CH1496" s="22"/>
      <c r="CI1496" s="22"/>
      <c r="CJ1496" s="22"/>
      <c r="CK1496" s="22"/>
      <c r="CL1496" s="22"/>
      <c r="CM1496" s="22"/>
      <c r="CN1496" s="22"/>
      <c r="CO1496" s="22"/>
      <c r="CP1496" s="22"/>
      <c r="CQ1496" s="22"/>
      <c r="CR1496" s="22"/>
      <c r="CS1496" s="22"/>
      <c r="CT1496" s="22"/>
      <c r="CU1496" s="22"/>
      <c r="CV1496" s="22"/>
      <c r="CW1496" s="22"/>
      <c r="CX1496" s="22"/>
      <c r="CY1496" s="22"/>
      <c r="CZ1496" s="22"/>
      <c r="DA1496" s="22"/>
      <c r="DB1496" s="22"/>
      <c r="DC1496" s="22"/>
      <c r="DD1496" s="22"/>
      <c r="DE1496" s="22"/>
      <c r="DF1496" s="22"/>
      <c r="DG1496" s="22"/>
      <c r="DH1496" s="22"/>
      <c r="DI1496" s="22"/>
      <c r="DJ1496" s="22"/>
      <c r="DK1496" s="22"/>
      <c r="DL1496" s="22"/>
      <c r="DM1496" s="22"/>
      <c r="DN1496" s="22"/>
      <c r="DO1496" s="22"/>
      <c r="DP1496" s="22"/>
      <c r="DQ1496" s="22"/>
      <c r="DR1496" s="22"/>
      <c r="DS1496" s="22"/>
      <c r="DT1496" s="22"/>
      <c r="DU1496" s="22"/>
      <c r="DV1496" s="22"/>
      <c r="DW1496" s="22"/>
      <c r="DX1496" s="22"/>
      <c r="DY1496" s="22"/>
      <c r="DZ1496" s="22"/>
      <c r="EA1496" s="22"/>
      <c r="EB1496" s="22"/>
      <c r="EC1496" s="22"/>
      <c r="ED1496" s="22"/>
      <c r="EE1496" s="22"/>
      <c r="EF1496" s="22"/>
      <c r="EG1496" s="22"/>
      <c r="EH1496" s="22"/>
      <c r="EI1496" s="22"/>
      <c r="EJ1496" s="22"/>
      <c r="EK1496" s="22"/>
      <c r="EL1496" s="22"/>
      <c r="EM1496" s="22"/>
      <c r="EN1496" s="22"/>
      <c r="EO1496" s="22"/>
      <c r="EP1496" s="22"/>
      <c r="EQ1496" s="22"/>
      <c r="ER1496" s="22"/>
      <c r="ES1496" s="22"/>
      <c r="ET1496" s="22"/>
      <c r="EU1496" s="22"/>
      <c r="EV1496" s="22"/>
      <c r="EW1496" s="22"/>
      <c r="EX1496" s="22"/>
      <c r="EY1496" s="22"/>
      <c r="EZ1496" s="22"/>
      <c r="FA1496" s="22"/>
      <c r="FB1496" s="22"/>
      <c r="FC1496" s="22"/>
      <c r="FD1496" s="22"/>
      <c r="FE1496" s="22"/>
      <c r="FF1496" s="22"/>
      <c r="FG1496" s="22"/>
      <c r="FH1496" s="22"/>
      <c r="FI1496" s="22"/>
      <c r="FJ1496" s="22"/>
      <c r="FK1496" s="22"/>
      <c r="FL1496" s="22"/>
      <c r="FM1496" s="22"/>
      <c r="FN1496" s="22"/>
      <c r="FO1496" s="22"/>
      <c r="FP1496" s="22"/>
    </row>
    <row r="1497" spans="1:172" ht="15">
      <c r="A1497" s="65"/>
      <c r="B1497" s="22"/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2"/>
      <c r="AQ1497" s="22"/>
      <c r="AR1497" s="22"/>
      <c r="AS1497" s="22"/>
      <c r="AT1497" s="22"/>
      <c r="AU1497" s="22"/>
      <c r="AV1497" s="22"/>
      <c r="AW1497" s="22"/>
      <c r="AX1497" s="22"/>
      <c r="AY1497" s="22"/>
      <c r="AZ1497" s="22"/>
      <c r="BA1497" s="22"/>
      <c r="BB1497" s="22"/>
      <c r="BC1497" s="22"/>
      <c r="BD1497" s="22"/>
      <c r="BE1497" s="22"/>
      <c r="BF1497" s="22"/>
      <c r="BG1497" s="22"/>
      <c r="BH1497" s="22"/>
      <c r="BI1497" s="22"/>
      <c r="BJ1497" s="22"/>
      <c r="BK1497" s="22"/>
      <c r="BL1497" s="22"/>
      <c r="BM1497" s="22"/>
      <c r="BN1497" s="22"/>
      <c r="BO1497" s="22"/>
      <c r="BP1497" s="22"/>
      <c r="BQ1497" s="22"/>
      <c r="BR1497" s="22"/>
      <c r="BS1497" s="22"/>
      <c r="BT1497" s="22"/>
      <c r="BU1497" s="22"/>
      <c r="BV1497" s="22"/>
      <c r="BW1497" s="22"/>
      <c r="BX1497" s="22"/>
      <c r="BY1497" s="22"/>
      <c r="BZ1497" s="22"/>
      <c r="CA1497" s="22"/>
      <c r="CB1497" s="22"/>
      <c r="CC1497" s="22"/>
      <c r="CD1497" s="22"/>
      <c r="CE1497" s="22"/>
      <c r="CF1497" s="22"/>
      <c r="CG1497" s="22"/>
      <c r="CH1497" s="22"/>
      <c r="CI1497" s="22"/>
      <c r="CJ1497" s="22"/>
      <c r="CK1497" s="22"/>
      <c r="CL1497" s="22"/>
      <c r="CM1497" s="22"/>
      <c r="CN1497" s="22"/>
      <c r="CO1497" s="22"/>
      <c r="CP1497" s="22"/>
      <c r="CQ1497" s="22"/>
      <c r="CR1497" s="22"/>
      <c r="CS1497" s="22"/>
      <c r="CT1497" s="22"/>
      <c r="CU1497" s="22"/>
      <c r="CV1497" s="22"/>
      <c r="CW1497" s="22"/>
      <c r="CX1497" s="22"/>
      <c r="CY1497" s="22"/>
      <c r="CZ1497" s="22"/>
      <c r="DA1497" s="22"/>
      <c r="DB1497" s="22"/>
      <c r="DC1497" s="22"/>
      <c r="DD1497" s="22"/>
      <c r="DE1497" s="22"/>
      <c r="DF1497" s="22"/>
      <c r="DG1497" s="22"/>
      <c r="DH1497" s="22"/>
      <c r="DI1497" s="22"/>
      <c r="DJ1497" s="22"/>
      <c r="DK1497" s="22"/>
      <c r="DL1497" s="22"/>
      <c r="DM1497" s="22"/>
      <c r="DN1497" s="22"/>
      <c r="DO1497" s="22"/>
      <c r="DP1497" s="22"/>
      <c r="DQ1497" s="22"/>
      <c r="DR1497" s="22"/>
      <c r="DS1497" s="22"/>
      <c r="DT1497" s="22"/>
      <c r="DU1497" s="22"/>
      <c r="DV1497" s="22"/>
      <c r="DW1497" s="22"/>
      <c r="DX1497" s="22"/>
      <c r="DY1497" s="22"/>
      <c r="DZ1497" s="22"/>
      <c r="EA1497" s="22"/>
      <c r="EB1497" s="22"/>
      <c r="EC1497" s="22"/>
      <c r="ED1497" s="22"/>
      <c r="EE1497" s="22"/>
      <c r="EF1497" s="22"/>
      <c r="EG1497" s="22"/>
      <c r="EH1497" s="22"/>
      <c r="EI1497" s="22"/>
      <c r="EJ1497" s="22"/>
      <c r="EK1497" s="22"/>
      <c r="EL1497" s="22"/>
      <c r="EM1497" s="22"/>
      <c r="EN1497" s="22"/>
      <c r="EO1497" s="22"/>
      <c r="EP1497" s="22"/>
      <c r="EQ1497" s="22"/>
      <c r="ER1497" s="22"/>
      <c r="ES1497" s="22"/>
      <c r="ET1497" s="22"/>
      <c r="EU1497" s="22"/>
      <c r="EV1497" s="22"/>
      <c r="EW1497" s="22"/>
      <c r="EX1497" s="22"/>
      <c r="EY1497" s="22"/>
      <c r="EZ1497" s="22"/>
      <c r="FA1497" s="22"/>
      <c r="FB1497" s="22"/>
      <c r="FC1497" s="22"/>
      <c r="FD1497" s="22"/>
      <c r="FE1497" s="22"/>
      <c r="FF1497" s="22"/>
      <c r="FG1497" s="22"/>
      <c r="FH1497" s="22"/>
      <c r="FI1497" s="22"/>
      <c r="FJ1497" s="22"/>
      <c r="FK1497" s="22"/>
      <c r="FL1497" s="22"/>
      <c r="FM1497" s="22"/>
      <c r="FN1497" s="22"/>
      <c r="FO1497" s="22"/>
      <c r="FP1497" s="22"/>
    </row>
    <row r="1498" spans="1:172" ht="15">
      <c r="A1498" s="65"/>
      <c r="B1498" s="22"/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  <c r="AF1498" s="22"/>
      <c r="AG1498" s="22"/>
      <c r="AH1498" s="22"/>
      <c r="AI1498" s="22"/>
      <c r="AJ1498" s="22"/>
      <c r="AK1498" s="22"/>
      <c r="AL1498" s="22"/>
      <c r="AM1498" s="22"/>
      <c r="AN1498" s="22"/>
      <c r="AO1498" s="22"/>
      <c r="AP1498" s="22"/>
      <c r="AQ1498" s="22"/>
      <c r="AR1498" s="22"/>
      <c r="AS1498" s="22"/>
      <c r="AT1498" s="22"/>
      <c r="AU1498" s="22"/>
      <c r="AV1498" s="22"/>
      <c r="AW1498" s="22"/>
      <c r="AX1498" s="22"/>
      <c r="AY1498" s="22"/>
      <c r="AZ1498" s="22"/>
      <c r="BA1498" s="22"/>
      <c r="BB1498" s="22"/>
      <c r="BC1498" s="22"/>
      <c r="BD1498" s="22"/>
      <c r="BE1498" s="22"/>
      <c r="BF1498" s="22"/>
      <c r="BG1498" s="22"/>
      <c r="BH1498" s="22"/>
      <c r="BI1498" s="22"/>
      <c r="BJ1498" s="22"/>
      <c r="BK1498" s="22"/>
      <c r="BL1498" s="22"/>
      <c r="BM1498" s="22"/>
      <c r="BN1498" s="22"/>
      <c r="BO1498" s="22"/>
      <c r="BP1498" s="22"/>
      <c r="BQ1498" s="22"/>
      <c r="BR1498" s="22"/>
      <c r="BS1498" s="22"/>
      <c r="BT1498" s="22"/>
      <c r="BU1498" s="22"/>
      <c r="BV1498" s="22"/>
      <c r="BW1498" s="22"/>
      <c r="BX1498" s="22"/>
      <c r="BY1498" s="22"/>
      <c r="BZ1498" s="22"/>
      <c r="CA1498" s="22"/>
      <c r="CB1498" s="22"/>
      <c r="CC1498" s="22"/>
      <c r="CD1498" s="22"/>
      <c r="CE1498" s="22"/>
      <c r="CF1498" s="22"/>
      <c r="CG1498" s="22"/>
      <c r="CH1498" s="22"/>
      <c r="CI1498" s="22"/>
      <c r="CJ1498" s="22"/>
      <c r="CK1498" s="22"/>
      <c r="CL1498" s="22"/>
      <c r="CM1498" s="22"/>
      <c r="CN1498" s="22"/>
      <c r="CO1498" s="22"/>
      <c r="CP1498" s="22"/>
      <c r="CQ1498" s="22"/>
      <c r="CR1498" s="22"/>
      <c r="CS1498" s="22"/>
      <c r="CT1498" s="22"/>
      <c r="CU1498" s="22"/>
      <c r="CV1498" s="22"/>
      <c r="CW1498" s="22"/>
      <c r="CX1498" s="22"/>
      <c r="CY1498" s="22"/>
      <c r="CZ1498" s="22"/>
      <c r="DA1498" s="22"/>
      <c r="DB1498" s="22"/>
      <c r="DC1498" s="22"/>
      <c r="DD1498" s="22"/>
      <c r="DE1498" s="22"/>
      <c r="DF1498" s="22"/>
      <c r="DG1498" s="22"/>
      <c r="DH1498" s="22"/>
      <c r="DI1498" s="22"/>
      <c r="DJ1498" s="22"/>
      <c r="DK1498" s="22"/>
      <c r="DL1498" s="22"/>
      <c r="DM1498" s="22"/>
      <c r="DN1498" s="22"/>
      <c r="DO1498" s="22"/>
      <c r="DP1498" s="22"/>
      <c r="DQ1498" s="22"/>
      <c r="DR1498" s="22"/>
      <c r="DS1498" s="22"/>
      <c r="DT1498" s="22"/>
      <c r="DU1498" s="22"/>
      <c r="DV1498" s="22"/>
      <c r="DW1498" s="22"/>
      <c r="DX1498" s="22"/>
      <c r="DY1498" s="22"/>
      <c r="DZ1498" s="22"/>
      <c r="EA1498" s="22"/>
      <c r="EB1498" s="22"/>
      <c r="EC1498" s="22"/>
      <c r="ED1498" s="22"/>
      <c r="EE1498" s="22"/>
      <c r="EF1498" s="22"/>
      <c r="EG1498" s="22"/>
      <c r="EH1498" s="22"/>
      <c r="EI1498" s="22"/>
      <c r="EJ1498" s="22"/>
      <c r="EK1498" s="22"/>
      <c r="EL1498" s="22"/>
      <c r="EM1498" s="22"/>
      <c r="EN1498" s="22"/>
      <c r="EO1498" s="22"/>
      <c r="EP1498" s="22"/>
      <c r="EQ1498" s="22"/>
      <c r="ER1498" s="22"/>
      <c r="ES1498" s="22"/>
      <c r="ET1498" s="22"/>
      <c r="EU1498" s="22"/>
      <c r="EV1498" s="22"/>
      <c r="EW1498" s="22"/>
      <c r="EX1498" s="22"/>
      <c r="EY1498" s="22"/>
      <c r="EZ1498" s="22"/>
      <c r="FA1498" s="22"/>
      <c r="FB1498" s="22"/>
      <c r="FC1498" s="22"/>
      <c r="FD1498" s="22"/>
      <c r="FE1498" s="22"/>
      <c r="FF1498" s="22"/>
      <c r="FG1498" s="22"/>
      <c r="FH1498" s="22"/>
      <c r="FI1498" s="22"/>
      <c r="FJ1498" s="22"/>
      <c r="FK1498" s="22"/>
      <c r="FL1498" s="22"/>
      <c r="FM1498" s="22"/>
      <c r="FN1498" s="22"/>
      <c r="FO1498" s="22"/>
      <c r="FP1498" s="22"/>
    </row>
    <row r="1499" spans="1:172" ht="15">
      <c r="A1499" s="65"/>
      <c r="B1499" s="22"/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22"/>
      <c r="AH1499" s="22"/>
      <c r="AI1499" s="22"/>
      <c r="AJ1499" s="22"/>
      <c r="AK1499" s="22"/>
      <c r="AL1499" s="22"/>
      <c r="AM1499" s="22"/>
      <c r="AN1499" s="22"/>
      <c r="AO1499" s="22"/>
      <c r="AP1499" s="22"/>
      <c r="AQ1499" s="22"/>
      <c r="AR1499" s="22"/>
      <c r="AS1499" s="22"/>
      <c r="AT1499" s="22"/>
      <c r="AU1499" s="22"/>
      <c r="AV1499" s="22"/>
      <c r="AW1499" s="22"/>
      <c r="AX1499" s="22"/>
      <c r="AY1499" s="22"/>
      <c r="AZ1499" s="22"/>
      <c r="BA1499" s="22"/>
      <c r="BB1499" s="22"/>
      <c r="BC1499" s="22"/>
      <c r="BD1499" s="22"/>
      <c r="BE1499" s="22"/>
      <c r="BF1499" s="22"/>
      <c r="BG1499" s="22"/>
      <c r="BH1499" s="22"/>
      <c r="BI1499" s="22"/>
      <c r="BJ1499" s="22"/>
      <c r="BK1499" s="22"/>
      <c r="BL1499" s="22"/>
      <c r="BM1499" s="22"/>
      <c r="BN1499" s="22"/>
      <c r="BO1499" s="22"/>
      <c r="BP1499" s="22"/>
      <c r="BQ1499" s="22"/>
      <c r="BR1499" s="22"/>
      <c r="BS1499" s="22"/>
      <c r="BT1499" s="22"/>
      <c r="BU1499" s="22"/>
      <c r="BV1499" s="22"/>
      <c r="BW1499" s="22"/>
      <c r="BX1499" s="22"/>
      <c r="BY1499" s="22"/>
      <c r="BZ1499" s="22"/>
      <c r="CA1499" s="22"/>
      <c r="CB1499" s="22"/>
      <c r="CC1499" s="22"/>
      <c r="CD1499" s="22"/>
      <c r="CE1499" s="22"/>
      <c r="CF1499" s="22"/>
      <c r="CG1499" s="22"/>
      <c r="CH1499" s="22"/>
      <c r="CI1499" s="22"/>
      <c r="CJ1499" s="22"/>
      <c r="CK1499" s="22"/>
      <c r="CL1499" s="22"/>
      <c r="CM1499" s="22"/>
      <c r="CN1499" s="22"/>
      <c r="CO1499" s="22"/>
      <c r="CP1499" s="22"/>
      <c r="CQ1499" s="22"/>
      <c r="CR1499" s="22"/>
      <c r="CS1499" s="22"/>
      <c r="CT1499" s="22"/>
      <c r="CU1499" s="22"/>
      <c r="CV1499" s="22"/>
      <c r="CW1499" s="22"/>
      <c r="CX1499" s="22"/>
      <c r="CY1499" s="22"/>
      <c r="CZ1499" s="22"/>
      <c r="DA1499" s="22"/>
      <c r="DB1499" s="22"/>
      <c r="DC1499" s="22"/>
      <c r="DD1499" s="22"/>
      <c r="DE1499" s="22"/>
      <c r="DF1499" s="22"/>
      <c r="DG1499" s="22"/>
      <c r="DH1499" s="22"/>
      <c r="DI1499" s="22"/>
      <c r="DJ1499" s="22"/>
      <c r="DK1499" s="22"/>
      <c r="DL1499" s="22"/>
      <c r="DM1499" s="22"/>
      <c r="DN1499" s="22"/>
      <c r="DO1499" s="22"/>
      <c r="DP1499" s="22"/>
      <c r="DQ1499" s="22"/>
      <c r="DR1499" s="22"/>
      <c r="DS1499" s="22"/>
      <c r="DT1499" s="22"/>
      <c r="DU1499" s="22"/>
      <c r="DV1499" s="22"/>
      <c r="DW1499" s="22"/>
      <c r="DX1499" s="22"/>
      <c r="DY1499" s="22"/>
      <c r="DZ1499" s="22"/>
      <c r="EA1499" s="22"/>
      <c r="EB1499" s="22"/>
      <c r="EC1499" s="22"/>
      <c r="ED1499" s="22"/>
      <c r="EE1499" s="22"/>
      <c r="EF1499" s="22"/>
      <c r="EG1499" s="22"/>
      <c r="EH1499" s="22"/>
      <c r="EI1499" s="22"/>
      <c r="EJ1499" s="22"/>
      <c r="EK1499" s="22"/>
      <c r="EL1499" s="22"/>
      <c r="EM1499" s="22"/>
      <c r="EN1499" s="22"/>
      <c r="EO1499" s="22"/>
      <c r="EP1499" s="22"/>
      <c r="EQ1499" s="22"/>
      <c r="ER1499" s="22"/>
      <c r="ES1499" s="22"/>
      <c r="ET1499" s="22"/>
      <c r="EU1499" s="22"/>
      <c r="EV1499" s="22"/>
      <c r="EW1499" s="22"/>
      <c r="EX1499" s="22"/>
      <c r="EY1499" s="22"/>
      <c r="EZ1499" s="22"/>
      <c r="FA1499" s="22"/>
      <c r="FB1499" s="22"/>
      <c r="FC1499" s="22"/>
      <c r="FD1499" s="22"/>
      <c r="FE1499" s="22"/>
      <c r="FF1499" s="22"/>
      <c r="FG1499" s="22"/>
      <c r="FH1499" s="22"/>
      <c r="FI1499" s="22"/>
      <c r="FJ1499" s="22"/>
      <c r="FK1499" s="22"/>
      <c r="FL1499" s="22"/>
      <c r="FM1499" s="22"/>
      <c r="FN1499" s="22"/>
      <c r="FO1499" s="22"/>
      <c r="FP1499" s="22"/>
    </row>
    <row r="1500" spans="1:172" ht="15">
      <c r="A1500" s="65"/>
      <c r="B1500" s="22"/>
      <c r="C1500" s="22"/>
      <c r="D1500" s="22"/>
      <c r="E1500" s="22"/>
      <c r="F1500" s="22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  <c r="AF1500" s="22"/>
      <c r="AG1500" s="22"/>
      <c r="AH1500" s="22"/>
      <c r="AI1500" s="22"/>
      <c r="AJ1500" s="22"/>
      <c r="AK1500" s="22"/>
      <c r="AL1500" s="22"/>
      <c r="AM1500" s="22"/>
      <c r="AN1500" s="22"/>
      <c r="AO1500" s="22"/>
      <c r="AP1500" s="22"/>
      <c r="AQ1500" s="22"/>
      <c r="AR1500" s="22"/>
      <c r="AS1500" s="22"/>
      <c r="AT1500" s="22"/>
      <c r="AU1500" s="22"/>
      <c r="AV1500" s="22"/>
      <c r="AW1500" s="22"/>
      <c r="AX1500" s="22"/>
      <c r="AY1500" s="22"/>
      <c r="AZ1500" s="22"/>
      <c r="BA1500" s="22"/>
      <c r="BB1500" s="22"/>
      <c r="BC1500" s="22"/>
      <c r="BD1500" s="22"/>
      <c r="BE1500" s="22"/>
      <c r="BF1500" s="22"/>
      <c r="BG1500" s="22"/>
      <c r="BH1500" s="22"/>
      <c r="BI1500" s="22"/>
      <c r="BJ1500" s="22"/>
      <c r="BK1500" s="22"/>
      <c r="BL1500" s="22"/>
      <c r="BM1500" s="22"/>
      <c r="BN1500" s="22"/>
      <c r="BO1500" s="22"/>
      <c r="BP1500" s="22"/>
      <c r="BQ1500" s="22"/>
      <c r="BR1500" s="22"/>
      <c r="BS1500" s="22"/>
      <c r="BT1500" s="22"/>
      <c r="BU1500" s="22"/>
      <c r="BV1500" s="22"/>
      <c r="BW1500" s="22"/>
      <c r="BX1500" s="22"/>
      <c r="BY1500" s="22"/>
      <c r="BZ1500" s="22"/>
      <c r="CA1500" s="22"/>
      <c r="CB1500" s="22"/>
      <c r="CC1500" s="22"/>
      <c r="CD1500" s="22"/>
      <c r="CE1500" s="22"/>
      <c r="CF1500" s="22"/>
      <c r="CG1500" s="22"/>
      <c r="CH1500" s="22"/>
      <c r="CI1500" s="22"/>
      <c r="CJ1500" s="22"/>
      <c r="CK1500" s="22"/>
      <c r="CL1500" s="22"/>
      <c r="CM1500" s="22"/>
      <c r="CN1500" s="22"/>
      <c r="CO1500" s="22"/>
      <c r="CP1500" s="22"/>
      <c r="CQ1500" s="22"/>
      <c r="CR1500" s="22"/>
      <c r="CS1500" s="22"/>
      <c r="CT1500" s="22"/>
      <c r="CU1500" s="22"/>
      <c r="CV1500" s="22"/>
      <c r="CW1500" s="22"/>
      <c r="CX1500" s="22"/>
      <c r="CY1500" s="22"/>
      <c r="CZ1500" s="22"/>
      <c r="DA1500" s="22"/>
      <c r="DB1500" s="22"/>
      <c r="DC1500" s="22"/>
      <c r="DD1500" s="22"/>
      <c r="DE1500" s="22"/>
      <c r="DF1500" s="22"/>
      <c r="DG1500" s="22"/>
      <c r="DH1500" s="22"/>
      <c r="DI1500" s="22"/>
      <c r="DJ1500" s="22"/>
      <c r="DK1500" s="22"/>
      <c r="DL1500" s="22"/>
      <c r="DM1500" s="22"/>
      <c r="DN1500" s="22"/>
      <c r="DO1500" s="22"/>
      <c r="DP1500" s="22"/>
      <c r="DQ1500" s="22"/>
      <c r="DR1500" s="22"/>
      <c r="DS1500" s="22"/>
      <c r="DT1500" s="22"/>
      <c r="DU1500" s="22"/>
      <c r="DV1500" s="22"/>
      <c r="DW1500" s="22"/>
      <c r="DX1500" s="22"/>
      <c r="DY1500" s="22"/>
      <c r="DZ1500" s="22"/>
      <c r="EA1500" s="22"/>
      <c r="EB1500" s="22"/>
      <c r="EC1500" s="22"/>
      <c r="ED1500" s="22"/>
      <c r="EE1500" s="22"/>
      <c r="EF1500" s="22"/>
      <c r="EG1500" s="22"/>
      <c r="EH1500" s="22"/>
      <c r="EI1500" s="22"/>
      <c r="EJ1500" s="22"/>
      <c r="EK1500" s="22"/>
      <c r="EL1500" s="22"/>
      <c r="EM1500" s="22"/>
      <c r="EN1500" s="22"/>
      <c r="EO1500" s="22"/>
      <c r="EP1500" s="22"/>
      <c r="EQ1500" s="22"/>
      <c r="ER1500" s="22"/>
      <c r="ES1500" s="22"/>
      <c r="ET1500" s="22"/>
      <c r="EU1500" s="22"/>
      <c r="EV1500" s="22"/>
      <c r="EW1500" s="22"/>
      <c r="EX1500" s="22"/>
      <c r="EY1500" s="22"/>
      <c r="EZ1500" s="22"/>
      <c r="FA1500" s="22"/>
      <c r="FB1500" s="22"/>
      <c r="FC1500" s="22"/>
      <c r="FD1500" s="22"/>
      <c r="FE1500" s="22"/>
      <c r="FF1500" s="22"/>
      <c r="FG1500" s="22"/>
      <c r="FH1500" s="22"/>
      <c r="FI1500" s="22"/>
      <c r="FJ1500" s="22"/>
      <c r="FK1500" s="22"/>
      <c r="FL1500" s="22"/>
      <c r="FM1500" s="22"/>
      <c r="FN1500" s="22"/>
      <c r="FO1500" s="22"/>
      <c r="FP1500" s="22"/>
    </row>
    <row r="1501" spans="1:172" ht="15">
      <c r="A1501" s="65"/>
      <c r="B1501" s="22"/>
      <c r="C1501" s="22"/>
      <c r="D1501" s="22"/>
      <c r="E1501" s="22"/>
      <c r="F1501" s="22"/>
      <c r="G1501" s="22"/>
      <c r="H1501" s="22"/>
      <c r="I1501" s="22"/>
      <c r="J1501" s="22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  <c r="AF1501" s="22"/>
      <c r="AG1501" s="22"/>
      <c r="AH1501" s="22"/>
      <c r="AI1501" s="22"/>
      <c r="AJ1501" s="22"/>
      <c r="AK1501" s="22"/>
      <c r="AL1501" s="22"/>
      <c r="AM1501" s="22"/>
      <c r="AN1501" s="22"/>
      <c r="AO1501" s="22"/>
      <c r="AP1501" s="22"/>
      <c r="AQ1501" s="22"/>
      <c r="AR1501" s="22"/>
      <c r="AS1501" s="22"/>
      <c r="AT1501" s="22"/>
      <c r="AU1501" s="22"/>
      <c r="AV1501" s="22"/>
      <c r="AW1501" s="22"/>
      <c r="AX1501" s="22"/>
      <c r="AY1501" s="22"/>
      <c r="AZ1501" s="22"/>
      <c r="BA1501" s="22"/>
      <c r="BB1501" s="22"/>
      <c r="BC1501" s="22"/>
      <c r="BD1501" s="22"/>
      <c r="BE1501" s="22"/>
      <c r="BF1501" s="22"/>
      <c r="BG1501" s="22"/>
      <c r="BH1501" s="22"/>
      <c r="BI1501" s="22"/>
      <c r="BJ1501" s="22"/>
      <c r="BK1501" s="22"/>
      <c r="BL1501" s="22"/>
      <c r="BM1501" s="22"/>
      <c r="BN1501" s="22"/>
      <c r="BO1501" s="22"/>
      <c r="BP1501" s="22"/>
      <c r="BQ1501" s="22"/>
      <c r="BR1501" s="22"/>
      <c r="BS1501" s="22"/>
      <c r="BT1501" s="22"/>
      <c r="BU1501" s="22"/>
      <c r="BV1501" s="22"/>
      <c r="BW1501" s="22"/>
      <c r="BX1501" s="22"/>
      <c r="BY1501" s="22"/>
      <c r="BZ1501" s="22"/>
      <c r="CA1501" s="22"/>
      <c r="CB1501" s="22"/>
      <c r="CC1501" s="22"/>
      <c r="CD1501" s="22"/>
      <c r="CE1501" s="22"/>
      <c r="CF1501" s="22"/>
      <c r="CG1501" s="22"/>
      <c r="CH1501" s="22"/>
      <c r="CI1501" s="22"/>
      <c r="CJ1501" s="22"/>
      <c r="CK1501" s="22"/>
      <c r="CL1501" s="22"/>
      <c r="CM1501" s="22"/>
      <c r="CN1501" s="22"/>
      <c r="CO1501" s="22"/>
      <c r="CP1501" s="22"/>
      <c r="CQ1501" s="22"/>
      <c r="CR1501" s="22"/>
      <c r="CS1501" s="22"/>
      <c r="CT1501" s="22"/>
      <c r="CU1501" s="22"/>
      <c r="CV1501" s="22"/>
      <c r="CW1501" s="22"/>
      <c r="CX1501" s="22"/>
      <c r="CY1501" s="22"/>
      <c r="CZ1501" s="22"/>
      <c r="DA1501" s="22"/>
      <c r="DB1501" s="22"/>
      <c r="DC1501" s="22"/>
      <c r="DD1501" s="22"/>
      <c r="DE1501" s="22"/>
      <c r="DF1501" s="22"/>
      <c r="DG1501" s="22"/>
      <c r="DH1501" s="22"/>
      <c r="DI1501" s="22"/>
      <c r="DJ1501" s="22"/>
      <c r="DK1501" s="22"/>
      <c r="DL1501" s="22"/>
      <c r="DM1501" s="22"/>
      <c r="DN1501" s="22"/>
      <c r="DO1501" s="22"/>
      <c r="DP1501" s="22"/>
      <c r="DQ1501" s="22"/>
      <c r="DR1501" s="22"/>
      <c r="DS1501" s="22"/>
      <c r="DT1501" s="22"/>
      <c r="DU1501" s="22"/>
      <c r="DV1501" s="22"/>
      <c r="DW1501" s="22"/>
      <c r="DX1501" s="22"/>
      <c r="DY1501" s="22"/>
      <c r="DZ1501" s="22"/>
      <c r="EA1501" s="22"/>
      <c r="EB1501" s="22"/>
      <c r="EC1501" s="22"/>
      <c r="ED1501" s="22"/>
      <c r="EE1501" s="22"/>
      <c r="EF1501" s="22"/>
      <c r="EG1501" s="22"/>
      <c r="EH1501" s="22"/>
      <c r="EI1501" s="22"/>
      <c r="EJ1501" s="22"/>
      <c r="EK1501" s="22"/>
      <c r="EL1501" s="22"/>
      <c r="EM1501" s="22"/>
      <c r="EN1501" s="22"/>
      <c r="EO1501" s="22"/>
      <c r="EP1501" s="22"/>
      <c r="EQ1501" s="22"/>
      <c r="ER1501" s="22"/>
      <c r="ES1501" s="22"/>
      <c r="ET1501" s="22"/>
      <c r="EU1501" s="22"/>
      <c r="EV1501" s="22"/>
      <c r="EW1501" s="22"/>
      <c r="EX1501" s="22"/>
      <c r="EY1501" s="22"/>
      <c r="EZ1501" s="22"/>
      <c r="FA1501" s="22"/>
      <c r="FB1501" s="22"/>
      <c r="FC1501" s="22"/>
      <c r="FD1501" s="22"/>
      <c r="FE1501" s="22"/>
      <c r="FF1501" s="22"/>
      <c r="FG1501" s="22"/>
      <c r="FH1501" s="22"/>
      <c r="FI1501" s="22"/>
      <c r="FJ1501" s="22"/>
      <c r="FK1501" s="22"/>
      <c r="FL1501" s="22"/>
      <c r="FM1501" s="22"/>
      <c r="FN1501" s="22"/>
      <c r="FO1501" s="22"/>
      <c r="FP1501" s="22"/>
    </row>
    <row r="1502" spans="1:172" ht="15">
      <c r="A1502" s="65"/>
      <c r="B1502" s="22"/>
      <c r="C1502" s="22"/>
      <c r="D1502" s="22"/>
      <c r="E1502" s="22"/>
      <c r="F1502" s="22"/>
      <c r="G1502" s="22"/>
      <c r="H1502" s="22"/>
      <c r="I1502" s="22"/>
      <c r="J1502" s="22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  <c r="AF1502" s="22"/>
      <c r="AG1502" s="22"/>
      <c r="AH1502" s="22"/>
      <c r="AI1502" s="22"/>
      <c r="AJ1502" s="22"/>
      <c r="AK1502" s="22"/>
      <c r="AL1502" s="22"/>
      <c r="AM1502" s="22"/>
      <c r="AN1502" s="22"/>
      <c r="AO1502" s="22"/>
      <c r="AP1502" s="22"/>
      <c r="AQ1502" s="22"/>
      <c r="AR1502" s="22"/>
      <c r="AS1502" s="22"/>
      <c r="AT1502" s="22"/>
      <c r="AU1502" s="22"/>
      <c r="AV1502" s="22"/>
      <c r="AW1502" s="22"/>
      <c r="AX1502" s="22"/>
      <c r="AY1502" s="22"/>
      <c r="AZ1502" s="22"/>
      <c r="BA1502" s="22"/>
      <c r="BB1502" s="22"/>
      <c r="BC1502" s="22"/>
      <c r="BD1502" s="22"/>
      <c r="BE1502" s="22"/>
      <c r="BF1502" s="22"/>
      <c r="BG1502" s="22"/>
      <c r="BH1502" s="22"/>
      <c r="BI1502" s="22"/>
      <c r="BJ1502" s="22"/>
      <c r="BK1502" s="22"/>
      <c r="BL1502" s="22"/>
      <c r="BM1502" s="22"/>
      <c r="BN1502" s="22"/>
      <c r="BO1502" s="22"/>
      <c r="BP1502" s="22"/>
      <c r="BQ1502" s="22"/>
      <c r="BR1502" s="22"/>
      <c r="BS1502" s="22"/>
      <c r="BT1502" s="22"/>
      <c r="BU1502" s="22"/>
      <c r="BV1502" s="22"/>
      <c r="BW1502" s="22"/>
      <c r="BX1502" s="22"/>
      <c r="BY1502" s="22"/>
      <c r="BZ1502" s="22"/>
      <c r="CA1502" s="22"/>
      <c r="CB1502" s="22"/>
      <c r="CC1502" s="22"/>
      <c r="CD1502" s="22"/>
      <c r="CE1502" s="22"/>
      <c r="CF1502" s="22"/>
      <c r="CG1502" s="22"/>
      <c r="CH1502" s="22"/>
      <c r="CI1502" s="22"/>
      <c r="CJ1502" s="22"/>
      <c r="CK1502" s="22"/>
      <c r="CL1502" s="22"/>
      <c r="CM1502" s="22"/>
      <c r="CN1502" s="22"/>
      <c r="CO1502" s="22"/>
      <c r="CP1502" s="22"/>
      <c r="CQ1502" s="22"/>
      <c r="CR1502" s="22"/>
      <c r="CS1502" s="22"/>
      <c r="CT1502" s="22"/>
      <c r="CU1502" s="22"/>
      <c r="CV1502" s="22"/>
      <c r="CW1502" s="22"/>
      <c r="CX1502" s="22"/>
      <c r="CY1502" s="22"/>
      <c r="CZ1502" s="22"/>
      <c r="DA1502" s="22"/>
      <c r="DB1502" s="22"/>
      <c r="DC1502" s="22"/>
      <c r="DD1502" s="22"/>
      <c r="DE1502" s="22"/>
      <c r="DF1502" s="22"/>
      <c r="DG1502" s="22"/>
      <c r="DH1502" s="22"/>
      <c r="DI1502" s="22"/>
      <c r="DJ1502" s="22"/>
      <c r="DK1502" s="22"/>
      <c r="DL1502" s="22"/>
      <c r="DM1502" s="22"/>
      <c r="DN1502" s="22"/>
      <c r="DO1502" s="22"/>
      <c r="DP1502" s="22"/>
      <c r="DQ1502" s="22"/>
      <c r="DR1502" s="22"/>
      <c r="DS1502" s="22"/>
      <c r="DT1502" s="22"/>
      <c r="DU1502" s="22"/>
      <c r="DV1502" s="22"/>
      <c r="DW1502" s="22"/>
      <c r="DX1502" s="22"/>
      <c r="DY1502" s="22"/>
      <c r="DZ1502" s="22"/>
      <c r="EA1502" s="22"/>
      <c r="EB1502" s="22"/>
      <c r="EC1502" s="22"/>
      <c r="ED1502" s="22"/>
      <c r="EE1502" s="22"/>
      <c r="EF1502" s="22"/>
      <c r="EG1502" s="22"/>
      <c r="EH1502" s="22"/>
      <c r="EI1502" s="22"/>
      <c r="EJ1502" s="22"/>
      <c r="EK1502" s="22"/>
      <c r="EL1502" s="22"/>
      <c r="EM1502" s="22"/>
      <c r="EN1502" s="22"/>
      <c r="EO1502" s="22"/>
      <c r="EP1502" s="22"/>
      <c r="EQ1502" s="22"/>
      <c r="ER1502" s="22"/>
      <c r="ES1502" s="22"/>
      <c r="ET1502" s="22"/>
      <c r="EU1502" s="22"/>
      <c r="EV1502" s="22"/>
      <c r="EW1502" s="22"/>
      <c r="EX1502" s="22"/>
      <c r="EY1502" s="22"/>
      <c r="EZ1502" s="22"/>
      <c r="FA1502" s="22"/>
      <c r="FB1502" s="22"/>
      <c r="FC1502" s="22"/>
      <c r="FD1502" s="22"/>
      <c r="FE1502" s="22"/>
      <c r="FF1502" s="22"/>
      <c r="FG1502" s="22"/>
      <c r="FH1502" s="22"/>
      <c r="FI1502" s="22"/>
      <c r="FJ1502" s="22"/>
      <c r="FK1502" s="22"/>
      <c r="FL1502" s="22"/>
      <c r="FM1502" s="22"/>
      <c r="FN1502" s="22"/>
      <c r="FO1502" s="22"/>
      <c r="FP1502" s="22"/>
    </row>
    <row r="1503" spans="1:172" ht="15">
      <c r="A1503" s="65"/>
      <c r="B1503" s="22"/>
      <c r="C1503" s="22"/>
      <c r="D1503" s="22"/>
      <c r="E1503" s="22"/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22"/>
      <c r="AH1503" s="22"/>
      <c r="AI1503" s="22"/>
      <c r="AJ1503" s="22"/>
      <c r="AK1503" s="22"/>
      <c r="AL1503" s="22"/>
      <c r="AM1503" s="22"/>
      <c r="AN1503" s="22"/>
      <c r="AO1503" s="22"/>
      <c r="AP1503" s="22"/>
      <c r="AQ1503" s="22"/>
      <c r="AR1503" s="22"/>
      <c r="AS1503" s="22"/>
      <c r="AT1503" s="22"/>
      <c r="AU1503" s="22"/>
      <c r="AV1503" s="22"/>
      <c r="AW1503" s="22"/>
      <c r="AX1503" s="22"/>
      <c r="AY1503" s="22"/>
      <c r="AZ1503" s="22"/>
      <c r="BA1503" s="22"/>
      <c r="BB1503" s="22"/>
      <c r="BC1503" s="22"/>
      <c r="BD1503" s="22"/>
      <c r="BE1503" s="22"/>
      <c r="BF1503" s="22"/>
      <c r="BG1503" s="22"/>
      <c r="BH1503" s="22"/>
      <c r="BI1503" s="22"/>
      <c r="BJ1503" s="22"/>
      <c r="BK1503" s="22"/>
      <c r="BL1503" s="22"/>
      <c r="BM1503" s="22"/>
      <c r="BN1503" s="22"/>
      <c r="BO1503" s="22"/>
      <c r="BP1503" s="22"/>
      <c r="BQ1503" s="22"/>
      <c r="BR1503" s="22"/>
      <c r="BS1503" s="22"/>
      <c r="BT1503" s="22"/>
      <c r="BU1503" s="22"/>
      <c r="BV1503" s="22"/>
      <c r="BW1503" s="22"/>
      <c r="BX1503" s="22"/>
      <c r="BY1503" s="22"/>
      <c r="BZ1503" s="22"/>
      <c r="CA1503" s="22"/>
      <c r="CB1503" s="22"/>
      <c r="CC1503" s="22"/>
      <c r="CD1503" s="22"/>
      <c r="CE1503" s="22"/>
      <c r="CF1503" s="22"/>
      <c r="CG1503" s="22"/>
      <c r="CH1503" s="22"/>
      <c r="CI1503" s="22"/>
      <c r="CJ1503" s="22"/>
      <c r="CK1503" s="22"/>
      <c r="CL1503" s="22"/>
      <c r="CM1503" s="22"/>
      <c r="CN1503" s="22"/>
      <c r="CO1503" s="22"/>
      <c r="CP1503" s="22"/>
      <c r="CQ1503" s="22"/>
      <c r="CR1503" s="22"/>
      <c r="CS1503" s="22"/>
      <c r="CT1503" s="22"/>
      <c r="CU1503" s="22"/>
      <c r="CV1503" s="22"/>
      <c r="CW1503" s="22"/>
      <c r="CX1503" s="22"/>
      <c r="CY1503" s="22"/>
      <c r="CZ1503" s="22"/>
      <c r="DA1503" s="22"/>
      <c r="DB1503" s="22"/>
      <c r="DC1503" s="22"/>
      <c r="DD1503" s="22"/>
      <c r="DE1503" s="22"/>
      <c r="DF1503" s="22"/>
      <c r="DG1503" s="22"/>
      <c r="DH1503" s="22"/>
      <c r="DI1503" s="22"/>
      <c r="DJ1503" s="22"/>
      <c r="DK1503" s="22"/>
      <c r="DL1503" s="22"/>
      <c r="DM1503" s="22"/>
      <c r="DN1503" s="22"/>
      <c r="DO1503" s="22"/>
      <c r="DP1503" s="22"/>
      <c r="DQ1503" s="22"/>
      <c r="DR1503" s="22"/>
      <c r="DS1503" s="22"/>
      <c r="DT1503" s="22"/>
      <c r="DU1503" s="22"/>
      <c r="DV1503" s="22"/>
      <c r="DW1503" s="22"/>
      <c r="DX1503" s="22"/>
      <c r="DY1503" s="22"/>
      <c r="DZ1503" s="22"/>
      <c r="EA1503" s="22"/>
      <c r="EB1503" s="22"/>
      <c r="EC1503" s="22"/>
      <c r="ED1503" s="22"/>
      <c r="EE1503" s="22"/>
      <c r="EF1503" s="22"/>
      <c r="EG1503" s="22"/>
      <c r="EH1503" s="22"/>
      <c r="EI1503" s="22"/>
      <c r="EJ1503" s="22"/>
      <c r="EK1503" s="22"/>
      <c r="EL1503" s="22"/>
      <c r="EM1503" s="22"/>
      <c r="EN1503" s="22"/>
      <c r="EO1503" s="22"/>
      <c r="EP1503" s="22"/>
      <c r="EQ1503" s="22"/>
      <c r="ER1503" s="22"/>
      <c r="ES1503" s="22"/>
      <c r="ET1503" s="22"/>
      <c r="EU1503" s="22"/>
      <c r="EV1503" s="22"/>
      <c r="EW1503" s="22"/>
      <c r="EX1503" s="22"/>
      <c r="EY1503" s="22"/>
      <c r="EZ1503" s="22"/>
      <c r="FA1503" s="22"/>
      <c r="FB1503" s="22"/>
      <c r="FC1503" s="22"/>
      <c r="FD1503" s="22"/>
      <c r="FE1503" s="22"/>
      <c r="FF1503" s="22"/>
      <c r="FG1503" s="22"/>
      <c r="FH1503" s="22"/>
      <c r="FI1503" s="22"/>
      <c r="FJ1503" s="22"/>
      <c r="FK1503" s="22"/>
      <c r="FL1503" s="22"/>
      <c r="FM1503" s="22"/>
      <c r="FN1503" s="22"/>
      <c r="FO1503" s="22"/>
      <c r="FP1503" s="22"/>
    </row>
    <row r="1504" spans="1:172" ht="15">
      <c r="A1504" s="65"/>
      <c r="B1504" s="22"/>
      <c r="C1504" s="22"/>
      <c r="D1504" s="22"/>
      <c r="E1504" s="22"/>
      <c r="F1504" s="22"/>
      <c r="G1504" s="22"/>
      <c r="H1504" s="22"/>
      <c r="I1504" s="22"/>
      <c r="J1504" s="22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  <c r="AF1504" s="22"/>
      <c r="AG1504" s="22"/>
      <c r="AH1504" s="22"/>
      <c r="AI1504" s="22"/>
      <c r="AJ1504" s="22"/>
      <c r="AK1504" s="22"/>
      <c r="AL1504" s="22"/>
      <c r="AM1504" s="22"/>
      <c r="AN1504" s="22"/>
      <c r="AO1504" s="22"/>
      <c r="AP1504" s="22"/>
      <c r="AQ1504" s="22"/>
      <c r="AR1504" s="22"/>
      <c r="AS1504" s="22"/>
      <c r="AT1504" s="22"/>
      <c r="AU1504" s="22"/>
      <c r="AV1504" s="22"/>
      <c r="AW1504" s="22"/>
      <c r="AX1504" s="22"/>
      <c r="AY1504" s="22"/>
      <c r="AZ1504" s="22"/>
      <c r="BA1504" s="22"/>
      <c r="BB1504" s="22"/>
      <c r="BC1504" s="22"/>
      <c r="BD1504" s="22"/>
      <c r="BE1504" s="22"/>
      <c r="BF1504" s="22"/>
      <c r="BG1504" s="22"/>
      <c r="BH1504" s="22"/>
      <c r="BI1504" s="22"/>
      <c r="BJ1504" s="22"/>
      <c r="BK1504" s="22"/>
      <c r="BL1504" s="22"/>
      <c r="BM1504" s="22"/>
      <c r="BN1504" s="22"/>
      <c r="BO1504" s="22"/>
      <c r="BP1504" s="22"/>
      <c r="BQ1504" s="22"/>
      <c r="BR1504" s="22"/>
      <c r="BS1504" s="22"/>
      <c r="BT1504" s="22"/>
      <c r="BU1504" s="22"/>
      <c r="BV1504" s="22"/>
      <c r="BW1504" s="22"/>
      <c r="BX1504" s="22"/>
      <c r="BY1504" s="22"/>
      <c r="BZ1504" s="22"/>
      <c r="CA1504" s="22"/>
      <c r="CB1504" s="22"/>
      <c r="CC1504" s="22"/>
      <c r="CD1504" s="22"/>
      <c r="CE1504" s="22"/>
      <c r="CF1504" s="22"/>
      <c r="CG1504" s="22"/>
      <c r="CH1504" s="22"/>
      <c r="CI1504" s="22"/>
      <c r="CJ1504" s="22"/>
      <c r="CK1504" s="22"/>
      <c r="CL1504" s="22"/>
      <c r="CM1504" s="22"/>
      <c r="CN1504" s="22"/>
      <c r="CO1504" s="22"/>
      <c r="CP1504" s="22"/>
      <c r="CQ1504" s="22"/>
      <c r="CR1504" s="22"/>
      <c r="CS1504" s="22"/>
      <c r="CT1504" s="22"/>
      <c r="CU1504" s="22"/>
      <c r="CV1504" s="22"/>
      <c r="CW1504" s="22"/>
      <c r="CX1504" s="22"/>
      <c r="CY1504" s="22"/>
      <c r="CZ1504" s="22"/>
      <c r="DA1504" s="22"/>
      <c r="DB1504" s="22"/>
      <c r="DC1504" s="22"/>
      <c r="DD1504" s="22"/>
      <c r="DE1504" s="22"/>
      <c r="DF1504" s="22"/>
      <c r="DG1504" s="22"/>
      <c r="DH1504" s="22"/>
      <c r="DI1504" s="22"/>
      <c r="DJ1504" s="22"/>
      <c r="DK1504" s="22"/>
      <c r="DL1504" s="22"/>
      <c r="DM1504" s="22"/>
      <c r="DN1504" s="22"/>
      <c r="DO1504" s="22"/>
      <c r="DP1504" s="22"/>
      <c r="DQ1504" s="22"/>
      <c r="DR1504" s="22"/>
      <c r="DS1504" s="22"/>
      <c r="DT1504" s="22"/>
      <c r="DU1504" s="22"/>
      <c r="DV1504" s="22"/>
      <c r="DW1504" s="22"/>
      <c r="DX1504" s="22"/>
      <c r="DY1504" s="22"/>
      <c r="DZ1504" s="22"/>
      <c r="EA1504" s="22"/>
      <c r="EB1504" s="22"/>
      <c r="EC1504" s="22"/>
      <c r="ED1504" s="22"/>
      <c r="EE1504" s="22"/>
      <c r="EF1504" s="22"/>
      <c r="EG1504" s="22"/>
      <c r="EH1504" s="22"/>
      <c r="EI1504" s="22"/>
      <c r="EJ1504" s="22"/>
      <c r="EK1504" s="22"/>
      <c r="EL1504" s="22"/>
      <c r="EM1504" s="22"/>
      <c r="EN1504" s="22"/>
      <c r="EO1504" s="22"/>
      <c r="EP1504" s="22"/>
      <c r="EQ1504" s="22"/>
      <c r="ER1504" s="22"/>
      <c r="ES1504" s="22"/>
      <c r="ET1504" s="22"/>
      <c r="EU1504" s="22"/>
      <c r="EV1504" s="22"/>
      <c r="EW1504" s="22"/>
      <c r="EX1504" s="22"/>
      <c r="EY1504" s="22"/>
      <c r="EZ1504" s="22"/>
      <c r="FA1504" s="22"/>
      <c r="FB1504" s="22"/>
      <c r="FC1504" s="22"/>
      <c r="FD1504" s="22"/>
      <c r="FE1504" s="22"/>
      <c r="FF1504" s="22"/>
      <c r="FG1504" s="22"/>
      <c r="FH1504" s="22"/>
      <c r="FI1504" s="22"/>
      <c r="FJ1504" s="22"/>
      <c r="FK1504" s="22"/>
      <c r="FL1504" s="22"/>
      <c r="FM1504" s="22"/>
      <c r="FN1504" s="22"/>
      <c r="FO1504" s="22"/>
      <c r="FP1504" s="22"/>
    </row>
    <row r="1505" spans="1:172" ht="15">
      <c r="A1505" s="65"/>
      <c r="B1505" s="22"/>
      <c r="C1505" s="22"/>
      <c r="D1505" s="22"/>
      <c r="E1505" s="22"/>
      <c r="F1505" s="22"/>
      <c r="G1505" s="22"/>
      <c r="H1505" s="22"/>
      <c r="I1505" s="22"/>
      <c r="J1505" s="22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  <c r="AF1505" s="22"/>
      <c r="AG1505" s="22"/>
      <c r="AH1505" s="22"/>
      <c r="AI1505" s="22"/>
      <c r="AJ1505" s="22"/>
      <c r="AK1505" s="22"/>
      <c r="AL1505" s="22"/>
      <c r="AM1505" s="22"/>
      <c r="AN1505" s="22"/>
      <c r="AO1505" s="22"/>
      <c r="AP1505" s="22"/>
      <c r="AQ1505" s="22"/>
      <c r="AR1505" s="22"/>
      <c r="AS1505" s="22"/>
      <c r="AT1505" s="22"/>
      <c r="AU1505" s="22"/>
      <c r="AV1505" s="22"/>
      <c r="AW1505" s="22"/>
      <c r="AX1505" s="22"/>
      <c r="AY1505" s="22"/>
      <c r="AZ1505" s="22"/>
      <c r="BA1505" s="22"/>
      <c r="BB1505" s="22"/>
      <c r="BC1505" s="22"/>
      <c r="BD1505" s="22"/>
      <c r="BE1505" s="22"/>
      <c r="BF1505" s="22"/>
      <c r="BG1505" s="22"/>
      <c r="BH1505" s="22"/>
      <c r="BI1505" s="22"/>
      <c r="BJ1505" s="22"/>
      <c r="BK1505" s="22"/>
      <c r="BL1505" s="22"/>
      <c r="BM1505" s="22"/>
      <c r="BN1505" s="22"/>
      <c r="BO1505" s="22"/>
      <c r="BP1505" s="22"/>
      <c r="BQ1505" s="22"/>
      <c r="BR1505" s="22"/>
      <c r="BS1505" s="22"/>
      <c r="BT1505" s="22"/>
      <c r="BU1505" s="22"/>
      <c r="BV1505" s="22"/>
      <c r="BW1505" s="22"/>
      <c r="BX1505" s="22"/>
      <c r="BY1505" s="22"/>
      <c r="BZ1505" s="22"/>
      <c r="CA1505" s="22"/>
      <c r="CB1505" s="22"/>
      <c r="CC1505" s="22"/>
      <c r="CD1505" s="22"/>
      <c r="CE1505" s="22"/>
      <c r="CF1505" s="22"/>
      <c r="CG1505" s="22"/>
      <c r="CH1505" s="22"/>
      <c r="CI1505" s="22"/>
      <c r="CJ1505" s="22"/>
      <c r="CK1505" s="22"/>
      <c r="CL1505" s="22"/>
      <c r="CM1505" s="22"/>
      <c r="CN1505" s="22"/>
      <c r="CO1505" s="22"/>
      <c r="CP1505" s="22"/>
      <c r="CQ1505" s="22"/>
      <c r="CR1505" s="22"/>
      <c r="CS1505" s="22"/>
      <c r="CT1505" s="22"/>
      <c r="CU1505" s="22"/>
      <c r="CV1505" s="22"/>
      <c r="CW1505" s="22"/>
      <c r="CX1505" s="22"/>
      <c r="CY1505" s="22"/>
      <c r="CZ1505" s="22"/>
      <c r="DA1505" s="22"/>
      <c r="DB1505" s="22"/>
      <c r="DC1505" s="22"/>
      <c r="DD1505" s="22"/>
      <c r="DE1505" s="22"/>
      <c r="DF1505" s="22"/>
      <c r="DG1505" s="22"/>
      <c r="DH1505" s="22"/>
      <c r="DI1505" s="22"/>
      <c r="DJ1505" s="22"/>
      <c r="DK1505" s="22"/>
      <c r="DL1505" s="22"/>
      <c r="DM1505" s="22"/>
      <c r="DN1505" s="22"/>
      <c r="DO1505" s="22"/>
      <c r="DP1505" s="22"/>
      <c r="DQ1505" s="22"/>
      <c r="DR1505" s="22"/>
      <c r="DS1505" s="22"/>
      <c r="DT1505" s="22"/>
      <c r="DU1505" s="22"/>
      <c r="DV1505" s="22"/>
      <c r="DW1505" s="22"/>
      <c r="DX1505" s="22"/>
      <c r="DY1505" s="22"/>
      <c r="DZ1505" s="22"/>
      <c r="EA1505" s="22"/>
      <c r="EB1505" s="22"/>
      <c r="EC1505" s="22"/>
      <c r="ED1505" s="22"/>
      <c r="EE1505" s="22"/>
      <c r="EF1505" s="22"/>
      <c r="EG1505" s="22"/>
      <c r="EH1505" s="22"/>
      <c r="EI1505" s="22"/>
      <c r="EJ1505" s="22"/>
      <c r="EK1505" s="22"/>
      <c r="EL1505" s="22"/>
      <c r="EM1505" s="22"/>
      <c r="EN1505" s="22"/>
      <c r="EO1505" s="22"/>
      <c r="EP1505" s="22"/>
      <c r="EQ1505" s="22"/>
      <c r="ER1505" s="22"/>
      <c r="ES1505" s="22"/>
      <c r="ET1505" s="22"/>
      <c r="EU1505" s="22"/>
      <c r="EV1505" s="22"/>
      <c r="EW1505" s="22"/>
      <c r="EX1505" s="22"/>
      <c r="EY1505" s="22"/>
      <c r="EZ1505" s="22"/>
      <c r="FA1505" s="22"/>
      <c r="FB1505" s="22"/>
      <c r="FC1505" s="22"/>
      <c r="FD1505" s="22"/>
      <c r="FE1505" s="22"/>
      <c r="FF1505" s="22"/>
      <c r="FG1505" s="22"/>
      <c r="FH1505" s="22"/>
      <c r="FI1505" s="22"/>
      <c r="FJ1505" s="22"/>
      <c r="FK1505" s="22"/>
      <c r="FL1505" s="22"/>
      <c r="FM1505" s="22"/>
      <c r="FN1505" s="22"/>
      <c r="FO1505" s="22"/>
      <c r="FP1505" s="22"/>
    </row>
    <row r="1506" spans="1:172" ht="15">
      <c r="A1506" s="65"/>
      <c r="B1506" s="22"/>
      <c r="C1506" s="22"/>
      <c r="D1506" s="22"/>
      <c r="E1506" s="22"/>
      <c r="F1506" s="22"/>
      <c r="G1506" s="22"/>
      <c r="H1506" s="22"/>
      <c r="I1506" s="22"/>
      <c r="J1506" s="22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  <c r="AF1506" s="22"/>
      <c r="AG1506" s="22"/>
      <c r="AH1506" s="22"/>
      <c r="AI1506" s="22"/>
      <c r="AJ1506" s="22"/>
      <c r="AK1506" s="22"/>
      <c r="AL1506" s="22"/>
      <c r="AM1506" s="22"/>
      <c r="AN1506" s="22"/>
      <c r="AO1506" s="22"/>
      <c r="AP1506" s="22"/>
      <c r="AQ1506" s="22"/>
      <c r="AR1506" s="22"/>
      <c r="AS1506" s="22"/>
      <c r="AT1506" s="22"/>
      <c r="AU1506" s="22"/>
      <c r="AV1506" s="22"/>
      <c r="AW1506" s="22"/>
      <c r="AX1506" s="22"/>
      <c r="AY1506" s="22"/>
      <c r="AZ1506" s="22"/>
      <c r="BA1506" s="22"/>
      <c r="BB1506" s="22"/>
      <c r="BC1506" s="22"/>
      <c r="BD1506" s="22"/>
      <c r="BE1506" s="22"/>
      <c r="BF1506" s="22"/>
      <c r="BG1506" s="22"/>
      <c r="BH1506" s="22"/>
      <c r="BI1506" s="22"/>
      <c r="BJ1506" s="22"/>
      <c r="BK1506" s="22"/>
      <c r="BL1506" s="22"/>
      <c r="BM1506" s="22"/>
      <c r="BN1506" s="22"/>
      <c r="BO1506" s="22"/>
      <c r="BP1506" s="22"/>
      <c r="BQ1506" s="22"/>
      <c r="BR1506" s="22"/>
      <c r="BS1506" s="22"/>
      <c r="BT1506" s="22"/>
      <c r="BU1506" s="22"/>
      <c r="BV1506" s="22"/>
      <c r="BW1506" s="22"/>
      <c r="BX1506" s="22"/>
      <c r="BY1506" s="22"/>
      <c r="BZ1506" s="22"/>
      <c r="CA1506" s="22"/>
      <c r="CB1506" s="22"/>
      <c r="CC1506" s="22"/>
      <c r="CD1506" s="22"/>
      <c r="CE1506" s="22"/>
      <c r="CF1506" s="22"/>
      <c r="CG1506" s="22"/>
      <c r="CH1506" s="22"/>
      <c r="CI1506" s="22"/>
      <c r="CJ1506" s="22"/>
      <c r="CK1506" s="22"/>
      <c r="CL1506" s="22"/>
      <c r="CM1506" s="22"/>
      <c r="CN1506" s="22"/>
      <c r="CO1506" s="22"/>
      <c r="CP1506" s="22"/>
      <c r="CQ1506" s="22"/>
      <c r="CR1506" s="22"/>
      <c r="CS1506" s="22"/>
      <c r="CT1506" s="22"/>
      <c r="CU1506" s="22"/>
      <c r="CV1506" s="22"/>
      <c r="CW1506" s="22"/>
      <c r="CX1506" s="22"/>
      <c r="CY1506" s="22"/>
      <c r="CZ1506" s="22"/>
      <c r="DA1506" s="22"/>
      <c r="DB1506" s="22"/>
      <c r="DC1506" s="22"/>
      <c r="DD1506" s="22"/>
      <c r="DE1506" s="22"/>
      <c r="DF1506" s="22"/>
      <c r="DG1506" s="22"/>
      <c r="DH1506" s="22"/>
      <c r="DI1506" s="22"/>
      <c r="DJ1506" s="22"/>
      <c r="DK1506" s="22"/>
      <c r="DL1506" s="22"/>
      <c r="DM1506" s="22"/>
      <c r="DN1506" s="22"/>
      <c r="DO1506" s="22"/>
      <c r="DP1506" s="22"/>
      <c r="DQ1506" s="22"/>
      <c r="DR1506" s="22"/>
      <c r="DS1506" s="22"/>
      <c r="DT1506" s="22"/>
      <c r="DU1506" s="22"/>
      <c r="DV1506" s="22"/>
      <c r="DW1506" s="22"/>
      <c r="DX1506" s="22"/>
      <c r="DY1506" s="22"/>
      <c r="DZ1506" s="22"/>
      <c r="EA1506" s="22"/>
      <c r="EB1506" s="22"/>
      <c r="EC1506" s="22"/>
      <c r="ED1506" s="22"/>
      <c r="EE1506" s="22"/>
      <c r="EF1506" s="22"/>
      <c r="EG1506" s="22"/>
      <c r="EH1506" s="22"/>
      <c r="EI1506" s="22"/>
      <c r="EJ1506" s="22"/>
      <c r="EK1506" s="22"/>
      <c r="EL1506" s="22"/>
      <c r="EM1506" s="22"/>
      <c r="EN1506" s="22"/>
      <c r="EO1506" s="22"/>
      <c r="EP1506" s="22"/>
      <c r="EQ1506" s="22"/>
      <c r="ER1506" s="22"/>
      <c r="ES1506" s="22"/>
      <c r="ET1506" s="22"/>
      <c r="EU1506" s="22"/>
      <c r="EV1506" s="22"/>
      <c r="EW1506" s="22"/>
      <c r="EX1506" s="22"/>
      <c r="EY1506" s="22"/>
      <c r="EZ1506" s="22"/>
      <c r="FA1506" s="22"/>
      <c r="FB1506" s="22"/>
      <c r="FC1506" s="22"/>
      <c r="FD1506" s="22"/>
      <c r="FE1506" s="22"/>
      <c r="FF1506" s="22"/>
      <c r="FG1506" s="22"/>
      <c r="FH1506" s="22"/>
      <c r="FI1506" s="22"/>
      <c r="FJ1506" s="22"/>
      <c r="FK1506" s="22"/>
      <c r="FL1506" s="22"/>
      <c r="FM1506" s="22"/>
      <c r="FN1506" s="22"/>
      <c r="FO1506" s="22"/>
      <c r="FP1506" s="22"/>
    </row>
    <row r="1507" spans="1:172" ht="15">
      <c r="A1507" s="65"/>
      <c r="B1507" s="22"/>
      <c r="C1507" s="22"/>
      <c r="D1507" s="22"/>
      <c r="E1507" s="22"/>
      <c r="F1507" s="22"/>
      <c r="G1507" s="22"/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  <c r="AF1507" s="22"/>
      <c r="AG1507" s="22"/>
      <c r="AH1507" s="22"/>
      <c r="AI1507" s="22"/>
      <c r="AJ1507" s="22"/>
      <c r="AK1507" s="22"/>
      <c r="AL1507" s="22"/>
      <c r="AM1507" s="22"/>
      <c r="AN1507" s="22"/>
      <c r="AO1507" s="22"/>
      <c r="AP1507" s="22"/>
      <c r="AQ1507" s="22"/>
      <c r="AR1507" s="22"/>
      <c r="AS1507" s="22"/>
      <c r="AT1507" s="22"/>
      <c r="AU1507" s="22"/>
      <c r="AV1507" s="22"/>
      <c r="AW1507" s="22"/>
      <c r="AX1507" s="22"/>
      <c r="AY1507" s="22"/>
      <c r="AZ1507" s="22"/>
      <c r="BA1507" s="22"/>
      <c r="BB1507" s="22"/>
      <c r="BC1507" s="22"/>
      <c r="BD1507" s="22"/>
      <c r="BE1507" s="22"/>
      <c r="BF1507" s="22"/>
      <c r="BG1507" s="22"/>
      <c r="BH1507" s="22"/>
      <c r="BI1507" s="22"/>
      <c r="BJ1507" s="22"/>
      <c r="BK1507" s="22"/>
      <c r="BL1507" s="22"/>
      <c r="BM1507" s="22"/>
      <c r="BN1507" s="22"/>
      <c r="BO1507" s="22"/>
      <c r="BP1507" s="22"/>
      <c r="BQ1507" s="22"/>
      <c r="BR1507" s="22"/>
      <c r="BS1507" s="22"/>
      <c r="BT1507" s="22"/>
      <c r="BU1507" s="22"/>
      <c r="BV1507" s="22"/>
      <c r="BW1507" s="22"/>
      <c r="BX1507" s="22"/>
      <c r="BY1507" s="22"/>
      <c r="BZ1507" s="22"/>
      <c r="CA1507" s="22"/>
      <c r="CB1507" s="22"/>
      <c r="CC1507" s="22"/>
      <c r="CD1507" s="22"/>
      <c r="CE1507" s="22"/>
      <c r="CF1507" s="22"/>
      <c r="CG1507" s="22"/>
      <c r="CH1507" s="22"/>
      <c r="CI1507" s="22"/>
      <c r="CJ1507" s="22"/>
      <c r="CK1507" s="22"/>
      <c r="CL1507" s="22"/>
      <c r="CM1507" s="22"/>
      <c r="CN1507" s="22"/>
      <c r="CO1507" s="22"/>
      <c r="CP1507" s="22"/>
      <c r="CQ1507" s="22"/>
      <c r="CR1507" s="22"/>
      <c r="CS1507" s="22"/>
      <c r="CT1507" s="22"/>
      <c r="CU1507" s="22"/>
      <c r="CV1507" s="22"/>
      <c r="CW1507" s="22"/>
      <c r="CX1507" s="22"/>
      <c r="CY1507" s="22"/>
      <c r="CZ1507" s="22"/>
      <c r="DA1507" s="22"/>
      <c r="DB1507" s="22"/>
      <c r="DC1507" s="22"/>
      <c r="DD1507" s="22"/>
      <c r="DE1507" s="22"/>
      <c r="DF1507" s="22"/>
      <c r="DG1507" s="22"/>
      <c r="DH1507" s="22"/>
      <c r="DI1507" s="22"/>
      <c r="DJ1507" s="22"/>
      <c r="DK1507" s="22"/>
      <c r="DL1507" s="22"/>
      <c r="DM1507" s="22"/>
      <c r="DN1507" s="22"/>
      <c r="DO1507" s="22"/>
      <c r="DP1507" s="22"/>
      <c r="DQ1507" s="22"/>
      <c r="DR1507" s="22"/>
      <c r="DS1507" s="22"/>
      <c r="DT1507" s="22"/>
      <c r="DU1507" s="22"/>
      <c r="DV1507" s="22"/>
      <c r="DW1507" s="22"/>
      <c r="DX1507" s="22"/>
      <c r="DY1507" s="22"/>
      <c r="DZ1507" s="22"/>
      <c r="EA1507" s="22"/>
      <c r="EB1507" s="22"/>
      <c r="EC1507" s="22"/>
      <c r="ED1507" s="22"/>
      <c r="EE1507" s="22"/>
      <c r="EF1507" s="22"/>
      <c r="EG1507" s="22"/>
      <c r="EH1507" s="22"/>
      <c r="EI1507" s="22"/>
      <c r="EJ1507" s="22"/>
      <c r="EK1507" s="22"/>
      <c r="EL1507" s="22"/>
      <c r="EM1507" s="22"/>
      <c r="EN1507" s="22"/>
      <c r="EO1507" s="22"/>
      <c r="EP1507" s="22"/>
      <c r="EQ1507" s="22"/>
      <c r="ER1507" s="22"/>
      <c r="ES1507" s="22"/>
      <c r="ET1507" s="22"/>
      <c r="EU1507" s="22"/>
      <c r="EV1507" s="22"/>
      <c r="EW1507" s="22"/>
      <c r="EX1507" s="22"/>
      <c r="EY1507" s="22"/>
      <c r="EZ1507" s="22"/>
      <c r="FA1507" s="22"/>
      <c r="FB1507" s="22"/>
      <c r="FC1507" s="22"/>
      <c r="FD1507" s="22"/>
      <c r="FE1507" s="22"/>
      <c r="FF1507" s="22"/>
      <c r="FG1507" s="22"/>
      <c r="FH1507" s="22"/>
      <c r="FI1507" s="22"/>
      <c r="FJ1507" s="22"/>
      <c r="FK1507" s="22"/>
      <c r="FL1507" s="22"/>
      <c r="FM1507" s="22"/>
      <c r="FN1507" s="22"/>
      <c r="FO1507" s="22"/>
      <c r="FP1507" s="22"/>
    </row>
    <row r="1508" spans="1:172" ht="15">
      <c r="A1508" s="65"/>
      <c r="B1508" s="22"/>
      <c r="C1508" s="22"/>
      <c r="D1508" s="22"/>
      <c r="E1508" s="22"/>
      <c r="F1508" s="22"/>
      <c r="G1508" s="22"/>
      <c r="H1508" s="22"/>
      <c r="I1508" s="22"/>
      <c r="J1508" s="22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  <c r="AF1508" s="22"/>
      <c r="AG1508" s="22"/>
      <c r="AH1508" s="22"/>
      <c r="AI1508" s="22"/>
      <c r="AJ1508" s="22"/>
      <c r="AK1508" s="22"/>
      <c r="AL1508" s="22"/>
      <c r="AM1508" s="22"/>
      <c r="AN1508" s="22"/>
      <c r="AO1508" s="22"/>
      <c r="AP1508" s="22"/>
      <c r="AQ1508" s="22"/>
      <c r="AR1508" s="22"/>
      <c r="AS1508" s="22"/>
      <c r="AT1508" s="22"/>
      <c r="AU1508" s="22"/>
      <c r="AV1508" s="22"/>
      <c r="AW1508" s="22"/>
      <c r="AX1508" s="22"/>
      <c r="AY1508" s="22"/>
      <c r="AZ1508" s="22"/>
      <c r="BA1508" s="22"/>
      <c r="BB1508" s="22"/>
      <c r="BC1508" s="22"/>
      <c r="BD1508" s="22"/>
      <c r="BE1508" s="22"/>
      <c r="BF1508" s="22"/>
      <c r="BG1508" s="22"/>
      <c r="BH1508" s="22"/>
      <c r="BI1508" s="22"/>
      <c r="BJ1508" s="22"/>
      <c r="BK1508" s="22"/>
      <c r="BL1508" s="22"/>
      <c r="BM1508" s="22"/>
      <c r="BN1508" s="22"/>
      <c r="BO1508" s="22"/>
      <c r="BP1508" s="22"/>
      <c r="BQ1508" s="22"/>
      <c r="BR1508" s="22"/>
      <c r="BS1508" s="22"/>
      <c r="BT1508" s="22"/>
      <c r="BU1508" s="22"/>
      <c r="BV1508" s="22"/>
      <c r="BW1508" s="22"/>
      <c r="BX1508" s="22"/>
      <c r="BY1508" s="22"/>
      <c r="BZ1508" s="22"/>
      <c r="CA1508" s="22"/>
      <c r="CB1508" s="22"/>
      <c r="CC1508" s="22"/>
      <c r="CD1508" s="22"/>
      <c r="CE1508" s="22"/>
      <c r="CF1508" s="22"/>
      <c r="CG1508" s="22"/>
      <c r="CH1508" s="22"/>
      <c r="CI1508" s="22"/>
      <c r="CJ1508" s="22"/>
      <c r="CK1508" s="22"/>
      <c r="CL1508" s="22"/>
      <c r="CM1508" s="22"/>
      <c r="CN1508" s="22"/>
      <c r="CO1508" s="22"/>
      <c r="CP1508" s="22"/>
      <c r="CQ1508" s="22"/>
      <c r="CR1508" s="22"/>
      <c r="CS1508" s="22"/>
      <c r="CT1508" s="22"/>
      <c r="CU1508" s="22"/>
      <c r="CV1508" s="22"/>
      <c r="CW1508" s="22"/>
      <c r="CX1508" s="22"/>
      <c r="CY1508" s="22"/>
      <c r="CZ1508" s="22"/>
      <c r="DA1508" s="22"/>
      <c r="DB1508" s="22"/>
      <c r="DC1508" s="22"/>
      <c r="DD1508" s="22"/>
      <c r="DE1508" s="22"/>
      <c r="DF1508" s="22"/>
      <c r="DG1508" s="22"/>
      <c r="DH1508" s="22"/>
      <c r="DI1508" s="22"/>
      <c r="DJ1508" s="22"/>
      <c r="DK1508" s="22"/>
      <c r="DL1508" s="22"/>
      <c r="DM1508" s="22"/>
      <c r="DN1508" s="22"/>
      <c r="DO1508" s="22"/>
      <c r="DP1508" s="22"/>
      <c r="DQ1508" s="22"/>
      <c r="DR1508" s="22"/>
      <c r="DS1508" s="22"/>
      <c r="DT1508" s="22"/>
      <c r="DU1508" s="22"/>
      <c r="DV1508" s="22"/>
      <c r="DW1508" s="22"/>
      <c r="DX1508" s="22"/>
      <c r="DY1508" s="22"/>
      <c r="DZ1508" s="22"/>
      <c r="EA1508" s="22"/>
      <c r="EB1508" s="22"/>
      <c r="EC1508" s="22"/>
      <c r="ED1508" s="22"/>
      <c r="EE1508" s="22"/>
      <c r="EF1508" s="22"/>
      <c r="EG1508" s="22"/>
      <c r="EH1508" s="22"/>
      <c r="EI1508" s="22"/>
      <c r="EJ1508" s="22"/>
      <c r="EK1508" s="22"/>
      <c r="EL1508" s="22"/>
      <c r="EM1508" s="22"/>
      <c r="EN1508" s="22"/>
      <c r="EO1508" s="22"/>
      <c r="EP1508" s="22"/>
      <c r="EQ1508" s="22"/>
      <c r="ER1508" s="22"/>
      <c r="ES1508" s="22"/>
      <c r="ET1508" s="22"/>
      <c r="EU1508" s="22"/>
      <c r="EV1508" s="22"/>
      <c r="EW1508" s="22"/>
      <c r="EX1508" s="22"/>
      <c r="EY1508" s="22"/>
      <c r="EZ1508" s="22"/>
      <c r="FA1508" s="22"/>
      <c r="FB1508" s="22"/>
      <c r="FC1508" s="22"/>
      <c r="FD1508" s="22"/>
      <c r="FE1508" s="22"/>
      <c r="FF1508" s="22"/>
      <c r="FG1508" s="22"/>
      <c r="FH1508" s="22"/>
      <c r="FI1508" s="22"/>
      <c r="FJ1508" s="22"/>
      <c r="FK1508" s="22"/>
      <c r="FL1508" s="22"/>
      <c r="FM1508" s="22"/>
      <c r="FN1508" s="22"/>
      <c r="FO1508" s="22"/>
      <c r="FP1508" s="22"/>
    </row>
    <row r="1509" spans="1:172" ht="15">
      <c r="A1509" s="65"/>
      <c r="B1509" s="22"/>
      <c r="C1509" s="22"/>
      <c r="D1509" s="22"/>
      <c r="E1509" s="22"/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  <c r="AF1509" s="22"/>
      <c r="AG1509" s="22"/>
      <c r="AH1509" s="22"/>
      <c r="AI1509" s="22"/>
      <c r="AJ1509" s="22"/>
      <c r="AK1509" s="22"/>
      <c r="AL1509" s="22"/>
      <c r="AM1509" s="22"/>
      <c r="AN1509" s="22"/>
      <c r="AO1509" s="22"/>
      <c r="AP1509" s="22"/>
      <c r="AQ1509" s="22"/>
      <c r="AR1509" s="22"/>
      <c r="AS1509" s="22"/>
      <c r="AT1509" s="22"/>
      <c r="AU1509" s="22"/>
      <c r="AV1509" s="22"/>
      <c r="AW1509" s="22"/>
      <c r="AX1509" s="22"/>
      <c r="AY1509" s="22"/>
      <c r="AZ1509" s="22"/>
      <c r="BA1509" s="22"/>
      <c r="BB1509" s="22"/>
      <c r="BC1509" s="22"/>
      <c r="BD1509" s="22"/>
      <c r="BE1509" s="22"/>
      <c r="BF1509" s="22"/>
      <c r="BG1509" s="22"/>
      <c r="BH1509" s="22"/>
      <c r="BI1509" s="22"/>
      <c r="BJ1509" s="22"/>
      <c r="BK1509" s="22"/>
      <c r="BL1509" s="22"/>
      <c r="BM1509" s="22"/>
      <c r="BN1509" s="22"/>
      <c r="BO1509" s="22"/>
      <c r="BP1509" s="22"/>
      <c r="BQ1509" s="22"/>
      <c r="BR1509" s="22"/>
      <c r="BS1509" s="22"/>
      <c r="BT1509" s="22"/>
      <c r="BU1509" s="22"/>
      <c r="BV1509" s="22"/>
      <c r="BW1509" s="22"/>
      <c r="BX1509" s="22"/>
      <c r="BY1509" s="22"/>
      <c r="BZ1509" s="22"/>
      <c r="CA1509" s="22"/>
      <c r="CB1509" s="22"/>
      <c r="CC1509" s="22"/>
      <c r="CD1509" s="22"/>
      <c r="CE1509" s="22"/>
      <c r="CF1509" s="22"/>
      <c r="CG1509" s="22"/>
      <c r="CH1509" s="22"/>
      <c r="CI1509" s="22"/>
      <c r="CJ1509" s="22"/>
      <c r="CK1509" s="22"/>
      <c r="CL1509" s="22"/>
      <c r="CM1509" s="22"/>
      <c r="CN1509" s="22"/>
      <c r="CO1509" s="22"/>
      <c r="CP1509" s="22"/>
      <c r="CQ1509" s="22"/>
      <c r="CR1509" s="22"/>
      <c r="CS1509" s="22"/>
      <c r="CT1509" s="22"/>
      <c r="CU1509" s="22"/>
      <c r="CV1509" s="22"/>
      <c r="CW1509" s="22"/>
      <c r="CX1509" s="22"/>
      <c r="CY1509" s="22"/>
      <c r="CZ1509" s="22"/>
      <c r="DA1509" s="22"/>
      <c r="DB1509" s="22"/>
      <c r="DC1509" s="22"/>
      <c r="DD1509" s="22"/>
      <c r="DE1509" s="22"/>
      <c r="DF1509" s="22"/>
      <c r="DG1509" s="22"/>
      <c r="DH1509" s="22"/>
      <c r="DI1509" s="22"/>
      <c r="DJ1509" s="22"/>
      <c r="DK1509" s="22"/>
      <c r="DL1509" s="22"/>
      <c r="DM1509" s="22"/>
      <c r="DN1509" s="22"/>
      <c r="DO1509" s="22"/>
      <c r="DP1509" s="22"/>
      <c r="DQ1509" s="22"/>
      <c r="DR1509" s="22"/>
      <c r="DS1509" s="22"/>
      <c r="DT1509" s="22"/>
      <c r="DU1509" s="22"/>
      <c r="DV1509" s="22"/>
      <c r="DW1509" s="22"/>
      <c r="DX1509" s="22"/>
      <c r="DY1509" s="22"/>
      <c r="DZ1509" s="22"/>
      <c r="EA1509" s="22"/>
      <c r="EB1509" s="22"/>
      <c r="EC1509" s="22"/>
      <c r="ED1509" s="22"/>
      <c r="EE1509" s="22"/>
      <c r="EF1509" s="22"/>
      <c r="EG1509" s="22"/>
      <c r="EH1509" s="22"/>
      <c r="EI1509" s="22"/>
      <c r="EJ1509" s="22"/>
      <c r="EK1509" s="22"/>
      <c r="EL1509" s="22"/>
      <c r="EM1509" s="22"/>
      <c r="EN1509" s="22"/>
      <c r="EO1509" s="22"/>
      <c r="EP1509" s="22"/>
      <c r="EQ1509" s="22"/>
      <c r="ER1509" s="22"/>
      <c r="ES1509" s="22"/>
      <c r="ET1509" s="22"/>
      <c r="EU1509" s="22"/>
      <c r="EV1509" s="22"/>
      <c r="EW1509" s="22"/>
      <c r="EX1509" s="22"/>
      <c r="EY1509" s="22"/>
      <c r="EZ1509" s="22"/>
      <c r="FA1509" s="22"/>
      <c r="FB1509" s="22"/>
      <c r="FC1509" s="22"/>
      <c r="FD1509" s="22"/>
      <c r="FE1509" s="22"/>
      <c r="FF1509" s="22"/>
      <c r="FG1509" s="22"/>
      <c r="FH1509" s="22"/>
      <c r="FI1509" s="22"/>
      <c r="FJ1509" s="22"/>
      <c r="FK1509" s="22"/>
      <c r="FL1509" s="22"/>
      <c r="FM1509" s="22"/>
      <c r="FN1509" s="22"/>
      <c r="FO1509" s="22"/>
      <c r="FP1509" s="22"/>
    </row>
    <row r="1510" spans="1:172" ht="15">
      <c r="A1510" s="65"/>
      <c r="B1510" s="22"/>
      <c r="C1510" s="22"/>
      <c r="D1510" s="22"/>
      <c r="E1510" s="22"/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  <c r="AF1510" s="22"/>
      <c r="AG1510" s="22"/>
      <c r="AH1510" s="22"/>
      <c r="AI1510" s="22"/>
      <c r="AJ1510" s="22"/>
      <c r="AK1510" s="22"/>
      <c r="AL1510" s="22"/>
      <c r="AM1510" s="22"/>
      <c r="AN1510" s="22"/>
      <c r="AO1510" s="22"/>
      <c r="AP1510" s="22"/>
      <c r="AQ1510" s="22"/>
      <c r="AR1510" s="22"/>
      <c r="AS1510" s="22"/>
      <c r="AT1510" s="22"/>
      <c r="AU1510" s="22"/>
      <c r="AV1510" s="22"/>
      <c r="AW1510" s="22"/>
      <c r="AX1510" s="22"/>
      <c r="AY1510" s="22"/>
      <c r="AZ1510" s="22"/>
      <c r="BA1510" s="22"/>
      <c r="BB1510" s="22"/>
      <c r="BC1510" s="22"/>
      <c r="BD1510" s="22"/>
      <c r="BE1510" s="22"/>
      <c r="BF1510" s="22"/>
      <c r="BG1510" s="22"/>
      <c r="BH1510" s="22"/>
      <c r="BI1510" s="22"/>
      <c r="BJ1510" s="22"/>
      <c r="BK1510" s="22"/>
      <c r="BL1510" s="22"/>
      <c r="BM1510" s="22"/>
      <c r="BN1510" s="22"/>
      <c r="BO1510" s="22"/>
      <c r="BP1510" s="22"/>
      <c r="BQ1510" s="22"/>
      <c r="BR1510" s="22"/>
      <c r="BS1510" s="22"/>
      <c r="BT1510" s="22"/>
      <c r="BU1510" s="22"/>
      <c r="BV1510" s="22"/>
      <c r="BW1510" s="22"/>
      <c r="BX1510" s="22"/>
      <c r="BY1510" s="22"/>
      <c r="BZ1510" s="22"/>
      <c r="CA1510" s="22"/>
      <c r="CB1510" s="22"/>
      <c r="CC1510" s="22"/>
      <c r="CD1510" s="22"/>
      <c r="CE1510" s="22"/>
      <c r="CF1510" s="22"/>
      <c r="CG1510" s="22"/>
      <c r="CH1510" s="22"/>
      <c r="CI1510" s="22"/>
      <c r="CJ1510" s="22"/>
      <c r="CK1510" s="22"/>
      <c r="CL1510" s="22"/>
      <c r="CM1510" s="22"/>
      <c r="CN1510" s="22"/>
      <c r="CO1510" s="22"/>
      <c r="CP1510" s="22"/>
      <c r="CQ1510" s="22"/>
      <c r="CR1510" s="22"/>
      <c r="CS1510" s="22"/>
      <c r="CT1510" s="22"/>
      <c r="CU1510" s="22"/>
      <c r="CV1510" s="22"/>
      <c r="CW1510" s="22"/>
      <c r="CX1510" s="22"/>
      <c r="CY1510" s="22"/>
      <c r="CZ1510" s="22"/>
      <c r="DA1510" s="22"/>
      <c r="DB1510" s="22"/>
      <c r="DC1510" s="22"/>
      <c r="DD1510" s="22"/>
      <c r="DE1510" s="22"/>
      <c r="DF1510" s="22"/>
      <c r="DG1510" s="22"/>
      <c r="DH1510" s="22"/>
      <c r="DI1510" s="22"/>
      <c r="DJ1510" s="22"/>
      <c r="DK1510" s="22"/>
      <c r="DL1510" s="22"/>
      <c r="DM1510" s="22"/>
      <c r="DN1510" s="22"/>
      <c r="DO1510" s="22"/>
      <c r="DP1510" s="22"/>
      <c r="DQ1510" s="22"/>
      <c r="DR1510" s="22"/>
      <c r="DS1510" s="22"/>
      <c r="DT1510" s="22"/>
      <c r="DU1510" s="22"/>
      <c r="DV1510" s="22"/>
      <c r="DW1510" s="22"/>
      <c r="DX1510" s="22"/>
      <c r="DY1510" s="22"/>
      <c r="DZ1510" s="22"/>
      <c r="EA1510" s="22"/>
      <c r="EB1510" s="22"/>
      <c r="EC1510" s="22"/>
      <c r="ED1510" s="22"/>
      <c r="EE1510" s="22"/>
      <c r="EF1510" s="22"/>
      <c r="EG1510" s="22"/>
      <c r="EH1510" s="22"/>
      <c r="EI1510" s="22"/>
      <c r="EJ1510" s="22"/>
      <c r="EK1510" s="22"/>
      <c r="EL1510" s="22"/>
      <c r="EM1510" s="22"/>
      <c r="EN1510" s="22"/>
      <c r="EO1510" s="22"/>
      <c r="EP1510" s="22"/>
      <c r="EQ1510" s="22"/>
      <c r="ER1510" s="22"/>
      <c r="ES1510" s="22"/>
      <c r="ET1510" s="22"/>
      <c r="EU1510" s="22"/>
      <c r="EV1510" s="22"/>
      <c r="EW1510" s="22"/>
      <c r="EX1510" s="22"/>
      <c r="EY1510" s="22"/>
      <c r="EZ1510" s="22"/>
      <c r="FA1510" s="22"/>
      <c r="FB1510" s="22"/>
      <c r="FC1510" s="22"/>
      <c r="FD1510" s="22"/>
      <c r="FE1510" s="22"/>
      <c r="FF1510" s="22"/>
      <c r="FG1510" s="22"/>
      <c r="FH1510" s="22"/>
      <c r="FI1510" s="22"/>
      <c r="FJ1510" s="22"/>
      <c r="FK1510" s="22"/>
      <c r="FL1510" s="22"/>
      <c r="FM1510" s="22"/>
      <c r="FN1510" s="22"/>
      <c r="FO1510" s="22"/>
      <c r="FP1510" s="22"/>
    </row>
    <row r="1511" spans="1:172" ht="15">
      <c r="A1511" s="65"/>
      <c r="B1511" s="22"/>
      <c r="C1511" s="22"/>
      <c r="D1511" s="22"/>
      <c r="E1511" s="22"/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  <c r="AF1511" s="22"/>
      <c r="AG1511" s="22"/>
      <c r="AH1511" s="22"/>
      <c r="AI1511" s="22"/>
      <c r="AJ1511" s="22"/>
      <c r="AK1511" s="22"/>
      <c r="AL1511" s="22"/>
      <c r="AM1511" s="22"/>
      <c r="AN1511" s="22"/>
      <c r="AO1511" s="22"/>
      <c r="AP1511" s="22"/>
      <c r="AQ1511" s="22"/>
      <c r="AR1511" s="22"/>
      <c r="AS1511" s="22"/>
      <c r="AT1511" s="22"/>
      <c r="AU1511" s="22"/>
      <c r="AV1511" s="22"/>
      <c r="AW1511" s="22"/>
      <c r="AX1511" s="22"/>
      <c r="AY1511" s="22"/>
      <c r="AZ1511" s="22"/>
      <c r="BA1511" s="22"/>
      <c r="BB1511" s="22"/>
      <c r="BC1511" s="22"/>
      <c r="BD1511" s="22"/>
      <c r="BE1511" s="22"/>
      <c r="BF1511" s="22"/>
      <c r="BG1511" s="22"/>
      <c r="BH1511" s="22"/>
      <c r="BI1511" s="22"/>
      <c r="BJ1511" s="22"/>
      <c r="BK1511" s="22"/>
      <c r="BL1511" s="22"/>
      <c r="BM1511" s="22"/>
      <c r="BN1511" s="22"/>
      <c r="BO1511" s="22"/>
      <c r="BP1511" s="22"/>
      <c r="BQ1511" s="22"/>
      <c r="BR1511" s="22"/>
      <c r="BS1511" s="22"/>
      <c r="BT1511" s="22"/>
      <c r="BU1511" s="22"/>
      <c r="BV1511" s="22"/>
      <c r="BW1511" s="22"/>
      <c r="BX1511" s="22"/>
      <c r="BY1511" s="22"/>
      <c r="BZ1511" s="22"/>
      <c r="CA1511" s="22"/>
      <c r="CB1511" s="22"/>
      <c r="CC1511" s="22"/>
      <c r="CD1511" s="22"/>
      <c r="CE1511" s="22"/>
      <c r="CF1511" s="22"/>
      <c r="CG1511" s="22"/>
      <c r="CH1511" s="22"/>
      <c r="CI1511" s="22"/>
      <c r="CJ1511" s="22"/>
      <c r="CK1511" s="22"/>
      <c r="CL1511" s="22"/>
      <c r="CM1511" s="22"/>
      <c r="CN1511" s="22"/>
      <c r="CO1511" s="22"/>
      <c r="CP1511" s="22"/>
      <c r="CQ1511" s="22"/>
      <c r="CR1511" s="22"/>
      <c r="CS1511" s="22"/>
      <c r="CT1511" s="22"/>
      <c r="CU1511" s="22"/>
      <c r="CV1511" s="22"/>
      <c r="CW1511" s="22"/>
      <c r="CX1511" s="22"/>
      <c r="CY1511" s="22"/>
      <c r="CZ1511" s="22"/>
      <c r="DA1511" s="22"/>
      <c r="DB1511" s="22"/>
      <c r="DC1511" s="22"/>
      <c r="DD1511" s="22"/>
      <c r="DE1511" s="22"/>
      <c r="DF1511" s="22"/>
      <c r="DG1511" s="22"/>
      <c r="DH1511" s="22"/>
      <c r="DI1511" s="22"/>
      <c r="DJ1511" s="22"/>
      <c r="DK1511" s="22"/>
      <c r="DL1511" s="22"/>
      <c r="DM1511" s="22"/>
      <c r="DN1511" s="22"/>
      <c r="DO1511" s="22"/>
      <c r="DP1511" s="22"/>
      <c r="DQ1511" s="22"/>
      <c r="DR1511" s="22"/>
      <c r="DS1511" s="22"/>
      <c r="DT1511" s="22"/>
      <c r="DU1511" s="22"/>
      <c r="DV1511" s="22"/>
      <c r="DW1511" s="22"/>
      <c r="DX1511" s="22"/>
      <c r="DY1511" s="22"/>
      <c r="DZ1511" s="22"/>
      <c r="EA1511" s="22"/>
      <c r="EB1511" s="22"/>
      <c r="EC1511" s="22"/>
      <c r="ED1511" s="22"/>
      <c r="EE1511" s="22"/>
      <c r="EF1511" s="22"/>
      <c r="EG1511" s="22"/>
      <c r="EH1511" s="22"/>
      <c r="EI1511" s="22"/>
      <c r="EJ1511" s="22"/>
      <c r="EK1511" s="22"/>
      <c r="EL1511" s="22"/>
      <c r="EM1511" s="22"/>
      <c r="EN1511" s="22"/>
      <c r="EO1511" s="22"/>
      <c r="EP1511" s="22"/>
      <c r="EQ1511" s="22"/>
      <c r="ER1511" s="22"/>
      <c r="ES1511" s="22"/>
      <c r="ET1511" s="22"/>
      <c r="EU1511" s="22"/>
      <c r="EV1511" s="22"/>
      <c r="EW1511" s="22"/>
      <c r="EX1511" s="22"/>
      <c r="EY1511" s="22"/>
      <c r="EZ1511" s="22"/>
      <c r="FA1511" s="22"/>
      <c r="FB1511" s="22"/>
      <c r="FC1511" s="22"/>
      <c r="FD1511" s="22"/>
      <c r="FE1511" s="22"/>
      <c r="FF1511" s="22"/>
      <c r="FG1511" s="22"/>
      <c r="FH1511" s="22"/>
      <c r="FI1511" s="22"/>
      <c r="FJ1511" s="22"/>
      <c r="FK1511" s="22"/>
      <c r="FL1511" s="22"/>
      <c r="FM1511" s="22"/>
      <c r="FN1511" s="22"/>
      <c r="FO1511" s="22"/>
      <c r="FP1511" s="22"/>
    </row>
    <row r="1512" spans="1:172" ht="15">
      <c r="A1512" s="65"/>
      <c r="B1512" s="22"/>
      <c r="C1512" s="22"/>
      <c r="D1512" s="22"/>
      <c r="E1512" s="22"/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  <c r="AF1512" s="22"/>
      <c r="AG1512" s="22"/>
      <c r="AH1512" s="22"/>
      <c r="AI1512" s="22"/>
      <c r="AJ1512" s="22"/>
      <c r="AK1512" s="22"/>
      <c r="AL1512" s="22"/>
      <c r="AM1512" s="22"/>
      <c r="AN1512" s="22"/>
      <c r="AO1512" s="22"/>
      <c r="AP1512" s="22"/>
      <c r="AQ1512" s="22"/>
      <c r="AR1512" s="22"/>
      <c r="AS1512" s="22"/>
      <c r="AT1512" s="22"/>
      <c r="AU1512" s="22"/>
      <c r="AV1512" s="22"/>
      <c r="AW1512" s="22"/>
      <c r="AX1512" s="22"/>
      <c r="AY1512" s="22"/>
      <c r="AZ1512" s="22"/>
      <c r="BA1512" s="22"/>
      <c r="BB1512" s="22"/>
      <c r="BC1512" s="22"/>
      <c r="BD1512" s="22"/>
      <c r="BE1512" s="22"/>
      <c r="BF1512" s="22"/>
      <c r="BG1512" s="22"/>
      <c r="BH1512" s="22"/>
      <c r="BI1512" s="22"/>
      <c r="BJ1512" s="22"/>
      <c r="BK1512" s="22"/>
      <c r="BL1512" s="22"/>
      <c r="BM1512" s="22"/>
      <c r="BN1512" s="22"/>
      <c r="BO1512" s="22"/>
      <c r="BP1512" s="22"/>
      <c r="BQ1512" s="22"/>
      <c r="BR1512" s="22"/>
      <c r="BS1512" s="22"/>
      <c r="BT1512" s="22"/>
      <c r="BU1512" s="22"/>
      <c r="BV1512" s="22"/>
      <c r="BW1512" s="22"/>
      <c r="BX1512" s="22"/>
      <c r="BY1512" s="22"/>
      <c r="BZ1512" s="22"/>
      <c r="CA1512" s="22"/>
      <c r="CB1512" s="22"/>
      <c r="CC1512" s="22"/>
      <c r="CD1512" s="22"/>
      <c r="CE1512" s="22"/>
      <c r="CF1512" s="22"/>
      <c r="CG1512" s="22"/>
      <c r="CH1512" s="22"/>
      <c r="CI1512" s="22"/>
      <c r="CJ1512" s="22"/>
      <c r="CK1512" s="22"/>
      <c r="CL1512" s="22"/>
      <c r="CM1512" s="22"/>
      <c r="CN1512" s="22"/>
      <c r="CO1512" s="22"/>
      <c r="CP1512" s="22"/>
      <c r="CQ1512" s="22"/>
      <c r="CR1512" s="22"/>
      <c r="CS1512" s="22"/>
      <c r="CT1512" s="22"/>
      <c r="CU1512" s="22"/>
      <c r="CV1512" s="22"/>
      <c r="CW1512" s="22"/>
      <c r="CX1512" s="22"/>
      <c r="CY1512" s="22"/>
      <c r="CZ1512" s="22"/>
      <c r="DA1512" s="22"/>
      <c r="DB1512" s="22"/>
      <c r="DC1512" s="22"/>
      <c r="DD1512" s="22"/>
      <c r="DE1512" s="22"/>
      <c r="DF1512" s="22"/>
      <c r="DG1512" s="22"/>
      <c r="DH1512" s="22"/>
      <c r="DI1512" s="22"/>
      <c r="DJ1512" s="22"/>
      <c r="DK1512" s="22"/>
      <c r="DL1512" s="22"/>
      <c r="DM1512" s="22"/>
      <c r="DN1512" s="22"/>
      <c r="DO1512" s="22"/>
      <c r="DP1512" s="22"/>
      <c r="DQ1512" s="22"/>
      <c r="DR1512" s="22"/>
      <c r="DS1512" s="22"/>
      <c r="DT1512" s="22"/>
      <c r="DU1512" s="22"/>
      <c r="DV1512" s="22"/>
      <c r="DW1512" s="22"/>
      <c r="DX1512" s="22"/>
      <c r="DY1512" s="22"/>
      <c r="DZ1512" s="22"/>
      <c r="EA1512" s="22"/>
      <c r="EB1512" s="22"/>
      <c r="EC1512" s="22"/>
      <c r="ED1512" s="22"/>
      <c r="EE1512" s="22"/>
      <c r="EF1512" s="22"/>
      <c r="EG1512" s="22"/>
      <c r="EH1512" s="22"/>
      <c r="EI1512" s="22"/>
      <c r="EJ1512" s="22"/>
      <c r="EK1512" s="22"/>
      <c r="EL1512" s="22"/>
      <c r="EM1512" s="22"/>
      <c r="EN1512" s="22"/>
      <c r="EO1512" s="22"/>
      <c r="EP1512" s="22"/>
      <c r="EQ1512" s="22"/>
      <c r="ER1512" s="22"/>
      <c r="ES1512" s="22"/>
      <c r="ET1512" s="22"/>
      <c r="EU1512" s="22"/>
      <c r="EV1512" s="22"/>
      <c r="EW1512" s="22"/>
      <c r="EX1512" s="22"/>
      <c r="EY1512" s="22"/>
      <c r="EZ1512" s="22"/>
      <c r="FA1512" s="22"/>
      <c r="FB1512" s="22"/>
      <c r="FC1512" s="22"/>
      <c r="FD1512" s="22"/>
      <c r="FE1512" s="22"/>
      <c r="FF1512" s="22"/>
      <c r="FG1512" s="22"/>
      <c r="FH1512" s="22"/>
      <c r="FI1512" s="22"/>
      <c r="FJ1512" s="22"/>
      <c r="FK1512" s="22"/>
      <c r="FL1512" s="22"/>
      <c r="FM1512" s="22"/>
      <c r="FN1512" s="22"/>
      <c r="FO1512" s="22"/>
      <c r="FP1512" s="22"/>
    </row>
    <row r="1513" spans="1:172" ht="15">
      <c r="A1513" s="65"/>
      <c r="B1513" s="22"/>
      <c r="C1513" s="22"/>
      <c r="D1513" s="22"/>
      <c r="E1513" s="22"/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  <c r="AF1513" s="22"/>
      <c r="AG1513" s="22"/>
      <c r="AH1513" s="22"/>
      <c r="AI1513" s="22"/>
      <c r="AJ1513" s="22"/>
      <c r="AK1513" s="22"/>
      <c r="AL1513" s="22"/>
      <c r="AM1513" s="22"/>
      <c r="AN1513" s="22"/>
      <c r="AO1513" s="22"/>
      <c r="AP1513" s="22"/>
      <c r="AQ1513" s="22"/>
      <c r="AR1513" s="22"/>
      <c r="AS1513" s="22"/>
      <c r="AT1513" s="22"/>
      <c r="AU1513" s="22"/>
      <c r="AV1513" s="22"/>
      <c r="AW1513" s="22"/>
      <c r="AX1513" s="22"/>
      <c r="AY1513" s="22"/>
      <c r="AZ1513" s="22"/>
      <c r="BA1513" s="22"/>
      <c r="BB1513" s="22"/>
      <c r="BC1513" s="22"/>
      <c r="BD1513" s="22"/>
      <c r="BE1513" s="22"/>
      <c r="BF1513" s="22"/>
      <c r="BG1513" s="22"/>
      <c r="BH1513" s="22"/>
      <c r="BI1513" s="22"/>
      <c r="BJ1513" s="22"/>
      <c r="BK1513" s="22"/>
      <c r="BL1513" s="22"/>
      <c r="BM1513" s="22"/>
      <c r="BN1513" s="22"/>
      <c r="BO1513" s="22"/>
      <c r="BP1513" s="22"/>
      <c r="BQ1513" s="22"/>
      <c r="BR1513" s="22"/>
      <c r="BS1513" s="22"/>
      <c r="BT1513" s="22"/>
      <c r="BU1513" s="22"/>
      <c r="BV1513" s="22"/>
      <c r="BW1513" s="22"/>
      <c r="BX1513" s="22"/>
      <c r="BY1513" s="22"/>
      <c r="BZ1513" s="22"/>
      <c r="CA1513" s="22"/>
      <c r="CB1513" s="22"/>
      <c r="CC1513" s="22"/>
      <c r="CD1513" s="22"/>
      <c r="CE1513" s="22"/>
      <c r="CF1513" s="22"/>
      <c r="CG1513" s="22"/>
      <c r="CH1513" s="22"/>
      <c r="CI1513" s="22"/>
      <c r="CJ1513" s="22"/>
      <c r="CK1513" s="22"/>
      <c r="CL1513" s="22"/>
      <c r="CM1513" s="22"/>
      <c r="CN1513" s="22"/>
      <c r="CO1513" s="22"/>
      <c r="CP1513" s="22"/>
      <c r="CQ1513" s="22"/>
      <c r="CR1513" s="22"/>
      <c r="CS1513" s="22"/>
      <c r="CT1513" s="22"/>
      <c r="CU1513" s="22"/>
      <c r="CV1513" s="22"/>
      <c r="CW1513" s="22"/>
      <c r="CX1513" s="22"/>
      <c r="CY1513" s="22"/>
      <c r="CZ1513" s="22"/>
      <c r="DA1513" s="22"/>
      <c r="DB1513" s="22"/>
      <c r="DC1513" s="22"/>
      <c r="DD1513" s="22"/>
      <c r="DE1513" s="22"/>
      <c r="DF1513" s="22"/>
      <c r="DG1513" s="22"/>
      <c r="DH1513" s="22"/>
      <c r="DI1513" s="22"/>
      <c r="DJ1513" s="22"/>
      <c r="DK1513" s="22"/>
      <c r="DL1513" s="22"/>
      <c r="DM1513" s="22"/>
      <c r="DN1513" s="22"/>
      <c r="DO1513" s="22"/>
      <c r="DP1513" s="22"/>
      <c r="DQ1513" s="22"/>
      <c r="DR1513" s="22"/>
      <c r="DS1513" s="22"/>
      <c r="DT1513" s="22"/>
      <c r="DU1513" s="22"/>
      <c r="DV1513" s="22"/>
      <c r="DW1513" s="22"/>
      <c r="DX1513" s="22"/>
      <c r="DY1513" s="22"/>
      <c r="DZ1513" s="22"/>
      <c r="EA1513" s="22"/>
      <c r="EB1513" s="22"/>
      <c r="EC1513" s="22"/>
      <c r="ED1513" s="22"/>
      <c r="EE1513" s="22"/>
      <c r="EF1513" s="22"/>
      <c r="EG1513" s="22"/>
      <c r="EH1513" s="22"/>
      <c r="EI1513" s="22"/>
      <c r="EJ1513" s="22"/>
      <c r="EK1513" s="22"/>
      <c r="EL1513" s="22"/>
      <c r="EM1513" s="22"/>
      <c r="EN1513" s="22"/>
      <c r="EO1513" s="22"/>
      <c r="EP1513" s="22"/>
      <c r="EQ1513" s="22"/>
      <c r="ER1513" s="22"/>
      <c r="ES1513" s="22"/>
      <c r="ET1513" s="22"/>
      <c r="EU1513" s="22"/>
      <c r="EV1513" s="22"/>
      <c r="EW1513" s="22"/>
      <c r="EX1513" s="22"/>
      <c r="EY1513" s="22"/>
      <c r="EZ1513" s="22"/>
      <c r="FA1513" s="22"/>
      <c r="FB1513" s="22"/>
      <c r="FC1513" s="22"/>
      <c r="FD1513" s="22"/>
      <c r="FE1513" s="22"/>
      <c r="FF1513" s="22"/>
      <c r="FG1513" s="22"/>
      <c r="FH1513" s="22"/>
      <c r="FI1513" s="22"/>
      <c r="FJ1513" s="22"/>
      <c r="FK1513" s="22"/>
      <c r="FL1513" s="22"/>
      <c r="FM1513" s="22"/>
      <c r="FN1513" s="22"/>
      <c r="FO1513" s="22"/>
      <c r="FP1513" s="22"/>
    </row>
    <row r="1514" spans="1:172" ht="15">
      <c r="A1514" s="65"/>
      <c r="B1514" s="22"/>
      <c r="C1514" s="22"/>
      <c r="D1514" s="22"/>
      <c r="E1514" s="22"/>
      <c r="F1514" s="22"/>
      <c r="G1514" s="22"/>
      <c r="H1514" s="22"/>
      <c r="I1514" s="22"/>
      <c r="J1514" s="22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  <c r="AF1514" s="22"/>
      <c r="AG1514" s="22"/>
      <c r="AH1514" s="22"/>
      <c r="AI1514" s="22"/>
      <c r="AJ1514" s="22"/>
      <c r="AK1514" s="22"/>
      <c r="AL1514" s="22"/>
      <c r="AM1514" s="22"/>
      <c r="AN1514" s="22"/>
      <c r="AO1514" s="22"/>
      <c r="AP1514" s="22"/>
      <c r="AQ1514" s="22"/>
      <c r="AR1514" s="22"/>
      <c r="AS1514" s="22"/>
      <c r="AT1514" s="22"/>
      <c r="AU1514" s="22"/>
      <c r="AV1514" s="22"/>
      <c r="AW1514" s="22"/>
      <c r="AX1514" s="22"/>
      <c r="AY1514" s="22"/>
      <c r="AZ1514" s="22"/>
      <c r="BA1514" s="22"/>
      <c r="BB1514" s="22"/>
      <c r="BC1514" s="22"/>
      <c r="BD1514" s="22"/>
      <c r="BE1514" s="22"/>
      <c r="BF1514" s="22"/>
      <c r="BG1514" s="22"/>
      <c r="BH1514" s="22"/>
      <c r="BI1514" s="22"/>
      <c r="BJ1514" s="22"/>
      <c r="BK1514" s="22"/>
      <c r="BL1514" s="22"/>
      <c r="BM1514" s="22"/>
      <c r="BN1514" s="22"/>
      <c r="BO1514" s="22"/>
      <c r="BP1514" s="22"/>
      <c r="BQ1514" s="22"/>
      <c r="BR1514" s="22"/>
      <c r="BS1514" s="22"/>
      <c r="BT1514" s="22"/>
      <c r="BU1514" s="22"/>
      <c r="BV1514" s="22"/>
      <c r="BW1514" s="22"/>
      <c r="BX1514" s="22"/>
      <c r="BY1514" s="22"/>
      <c r="BZ1514" s="22"/>
      <c r="CA1514" s="22"/>
      <c r="CB1514" s="22"/>
      <c r="CC1514" s="22"/>
      <c r="CD1514" s="22"/>
      <c r="CE1514" s="22"/>
      <c r="CF1514" s="22"/>
      <c r="CG1514" s="22"/>
      <c r="CH1514" s="22"/>
      <c r="CI1514" s="22"/>
      <c r="CJ1514" s="22"/>
      <c r="CK1514" s="22"/>
      <c r="CL1514" s="22"/>
      <c r="CM1514" s="22"/>
      <c r="CN1514" s="22"/>
      <c r="CO1514" s="22"/>
      <c r="CP1514" s="22"/>
      <c r="CQ1514" s="22"/>
      <c r="CR1514" s="22"/>
      <c r="CS1514" s="22"/>
      <c r="CT1514" s="22"/>
      <c r="CU1514" s="22"/>
      <c r="CV1514" s="22"/>
      <c r="CW1514" s="22"/>
      <c r="CX1514" s="22"/>
      <c r="CY1514" s="22"/>
      <c r="CZ1514" s="22"/>
      <c r="DA1514" s="22"/>
      <c r="DB1514" s="22"/>
      <c r="DC1514" s="22"/>
      <c r="DD1514" s="22"/>
      <c r="DE1514" s="22"/>
      <c r="DF1514" s="22"/>
      <c r="DG1514" s="22"/>
      <c r="DH1514" s="22"/>
      <c r="DI1514" s="22"/>
      <c r="DJ1514" s="22"/>
      <c r="DK1514" s="22"/>
      <c r="DL1514" s="22"/>
      <c r="DM1514" s="22"/>
      <c r="DN1514" s="22"/>
      <c r="DO1514" s="22"/>
      <c r="DP1514" s="22"/>
      <c r="DQ1514" s="22"/>
      <c r="DR1514" s="22"/>
      <c r="DS1514" s="22"/>
      <c r="DT1514" s="22"/>
      <c r="DU1514" s="22"/>
      <c r="DV1514" s="22"/>
      <c r="DW1514" s="22"/>
      <c r="DX1514" s="22"/>
      <c r="DY1514" s="22"/>
      <c r="DZ1514" s="22"/>
      <c r="EA1514" s="22"/>
      <c r="EB1514" s="22"/>
      <c r="EC1514" s="22"/>
      <c r="ED1514" s="22"/>
      <c r="EE1514" s="22"/>
      <c r="EF1514" s="22"/>
      <c r="EG1514" s="22"/>
      <c r="EH1514" s="22"/>
      <c r="EI1514" s="22"/>
      <c r="EJ1514" s="22"/>
      <c r="EK1514" s="22"/>
      <c r="EL1514" s="22"/>
      <c r="EM1514" s="22"/>
      <c r="EN1514" s="22"/>
      <c r="EO1514" s="22"/>
      <c r="EP1514" s="22"/>
      <c r="EQ1514" s="22"/>
      <c r="ER1514" s="22"/>
      <c r="ES1514" s="22"/>
      <c r="ET1514" s="22"/>
      <c r="EU1514" s="22"/>
      <c r="EV1514" s="22"/>
      <c r="EW1514" s="22"/>
      <c r="EX1514" s="22"/>
      <c r="EY1514" s="22"/>
      <c r="EZ1514" s="22"/>
      <c r="FA1514" s="22"/>
      <c r="FB1514" s="22"/>
      <c r="FC1514" s="22"/>
      <c r="FD1514" s="22"/>
      <c r="FE1514" s="22"/>
      <c r="FF1514" s="22"/>
      <c r="FG1514" s="22"/>
      <c r="FH1514" s="22"/>
      <c r="FI1514" s="22"/>
      <c r="FJ1514" s="22"/>
      <c r="FK1514" s="22"/>
      <c r="FL1514" s="22"/>
      <c r="FM1514" s="22"/>
      <c r="FN1514" s="22"/>
      <c r="FO1514" s="22"/>
      <c r="FP1514" s="22"/>
    </row>
    <row r="1515" spans="1:172" ht="15">
      <c r="A1515" s="65"/>
      <c r="B1515" s="22"/>
      <c r="C1515" s="22"/>
      <c r="D1515" s="22"/>
      <c r="E1515" s="22"/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  <c r="AF1515" s="22"/>
      <c r="AG1515" s="22"/>
      <c r="AH1515" s="22"/>
      <c r="AI1515" s="22"/>
      <c r="AJ1515" s="22"/>
      <c r="AK1515" s="22"/>
      <c r="AL1515" s="22"/>
      <c r="AM1515" s="22"/>
      <c r="AN1515" s="22"/>
      <c r="AO1515" s="22"/>
      <c r="AP1515" s="22"/>
      <c r="AQ1515" s="22"/>
      <c r="AR1515" s="22"/>
      <c r="AS1515" s="22"/>
      <c r="AT1515" s="22"/>
      <c r="AU1515" s="22"/>
      <c r="AV1515" s="22"/>
      <c r="AW1515" s="22"/>
      <c r="AX1515" s="22"/>
      <c r="AY1515" s="22"/>
      <c r="AZ1515" s="22"/>
      <c r="BA1515" s="22"/>
      <c r="BB1515" s="22"/>
      <c r="BC1515" s="22"/>
      <c r="BD1515" s="22"/>
      <c r="BE1515" s="22"/>
      <c r="BF1515" s="22"/>
      <c r="BG1515" s="22"/>
      <c r="BH1515" s="22"/>
      <c r="BI1515" s="22"/>
      <c r="BJ1515" s="22"/>
      <c r="BK1515" s="22"/>
      <c r="BL1515" s="22"/>
      <c r="BM1515" s="22"/>
      <c r="BN1515" s="22"/>
      <c r="BO1515" s="22"/>
      <c r="BP1515" s="22"/>
      <c r="BQ1515" s="22"/>
      <c r="BR1515" s="22"/>
      <c r="BS1515" s="22"/>
      <c r="BT1515" s="22"/>
      <c r="BU1515" s="22"/>
      <c r="BV1515" s="22"/>
      <c r="BW1515" s="22"/>
      <c r="BX1515" s="22"/>
      <c r="BY1515" s="22"/>
      <c r="BZ1515" s="22"/>
      <c r="CA1515" s="22"/>
      <c r="CB1515" s="22"/>
      <c r="CC1515" s="22"/>
      <c r="CD1515" s="22"/>
      <c r="CE1515" s="22"/>
      <c r="CF1515" s="22"/>
      <c r="CG1515" s="22"/>
      <c r="CH1515" s="22"/>
      <c r="CI1515" s="22"/>
      <c r="CJ1515" s="22"/>
      <c r="CK1515" s="22"/>
      <c r="CL1515" s="22"/>
      <c r="CM1515" s="22"/>
      <c r="CN1515" s="22"/>
      <c r="CO1515" s="22"/>
      <c r="CP1515" s="22"/>
      <c r="CQ1515" s="22"/>
      <c r="CR1515" s="22"/>
      <c r="CS1515" s="22"/>
      <c r="CT1515" s="22"/>
      <c r="CU1515" s="22"/>
      <c r="CV1515" s="22"/>
      <c r="CW1515" s="22"/>
      <c r="CX1515" s="22"/>
      <c r="CY1515" s="22"/>
      <c r="CZ1515" s="22"/>
      <c r="DA1515" s="22"/>
      <c r="DB1515" s="22"/>
      <c r="DC1515" s="22"/>
      <c r="DD1515" s="22"/>
      <c r="DE1515" s="22"/>
      <c r="DF1515" s="22"/>
      <c r="DG1515" s="22"/>
      <c r="DH1515" s="22"/>
      <c r="DI1515" s="22"/>
      <c r="DJ1515" s="22"/>
      <c r="DK1515" s="22"/>
      <c r="DL1515" s="22"/>
      <c r="DM1515" s="22"/>
      <c r="DN1515" s="22"/>
      <c r="DO1515" s="22"/>
      <c r="DP1515" s="22"/>
      <c r="DQ1515" s="22"/>
      <c r="DR1515" s="22"/>
      <c r="DS1515" s="22"/>
      <c r="DT1515" s="22"/>
      <c r="DU1515" s="22"/>
      <c r="DV1515" s="22"/>
      <c r="DW1515" s="22"/>
      <c r="DX1515" s="22"/>
      <c r="DY1515" s="22"/>
      <c r="DZ1515" s="22"/>
      <c r="EA1515" s="22"/>
      <c r="EB1515" s="22"/>
      <c r="EC1515" s="22"/>
      <c r="ED1515" s="22"/>
      <c r="EE1515" s="22"/>
      <c r="EF1515" s="22"/>
      <c r="EG1515" s="22"/>
      <c r="EH1515" s="22"/>
      <c r="EI1515" s="22"/>
      <c r="EJ1515" s="22"/>
      <c r="EK1515" s="22"/>
      <c r="EL1515" s="22"/>
      <c r="EM1515" s="22"/>
      <c r="EN1515" s="22"/>
      <c r="EO1515" s="22"/>
      <c r="EP1515" s="22"/>
      <c r="EQ1515" s="22"/>
      <c r="ER1515" s="22"/>
      <c r="ES1515" s="22"/>
      <c r="ET1515" s="22"/>
      <c r="EU1515" s="22"/>
      <c r="EV1515" s="22"/>
      <c r="EW1515" s="22"/>
      <c r="EX1515" s="22"/>
      <c r="EY1515" s="22"/>
      <c r="EZ1515" s="22"/>
      <c r="FA1515" s="22"/>
      <c r="FB1515" s="22"/>
      <c r="FC1515" s="22"/>
      <c r="FD1515" s="22"/>
      <c r="FE1515" s="22"/>
      <c r="FF1515" s="22"/>
      <c r="FG1515" s="22"/>
      <c r="FH1515" s="22"/>
      <c r="FI1515" s="22"/>
      <c r="FJ1515" s="22"/>
      <c r="FK1515" s="22"/>
      <c r="FL1515" s="22"/>
      <c r="FM1515" s="22"/>
      <c r="FN1515" s="22"/>
      <c r="FO1515" s="22"/>
      <c r="FP1515" s="22"/>
    </row>
    <row r="1516" spans="1:172" ht="15">
      <c r="A1516" s="65"/>
      <c r="B1516" s="22"/>
      <c r="C1516" s="22"/>
      <c r="D1516" s="22"/>
      <c r="E1516" s="22"/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  <c r="AF1516" s="22"/>
      <c r="AG1516" s="22"/>
      <c r="AH1516" s="22"/>
      <c r="AI1516" s="22"/>
      <c r="AJ1516" s="22"/>
      <c r="AK1516" s="22"/>
      <c r="AL1516" s="22"/>
      <c r="AM1516" s="22"/>
      <c r="AN1516" s="22"/>
      <c r="AO1516" s="22"/>
      <c r="AP1516" s="22"/>
      <c r="AQ1516" s="22"/>
      <c r="AR1516" s="22"/>
      <c r="AS1516" s="22"/>
      <c r="AT1516" s="22"/>
      <c r="AU1516" s="22"/>
      <c r="AV1516" s="22"/>
      <c r="AW1516" s="22"/>
      <c r="AX1516" s="22"/>
      <c r="AY1516" s="22"/>
      <c r="AZ1516" s="22"/>
      <c r="BA1516" s="22"/>
      <c r="BB1516" s="22"/>
      <c r="BC1516" s="22"/>
      <c r="BD1516" s="22"/>
      <c r="BE1516" s="22"/>
      <c r="BF1516" s="22"/>
      <c r="BG1516" s="22"/>
      <c r="BH1516" s="22"/>
      <c r="BI1516" s="22"/>
      <c r="BJ1516" s="22"/>
      <c r="BK1516" s="22"/>
      <c r="BL1516" s="22"/>
      <c r="BM1516" s="22"/>
      <c r="BN1516" s="22"/>
      <c r="BO1516" s="22"/>
      <c r="BP1516" s="22"/>
      <c r="BQ1516" s="22"/>
      <c r="BR1516" s="22"/>
      <c r="BS1516" s="22"/>
      <c r="BT1516" s="22"/>
      <c r="BU1516" s="22"/>
      <c r="BV1516" s="22"/>
      <c r="BW1516" s="22"/>
      <c r="BX1516" s="22"/>
      <c r="BY1516" s="22"/>
      <c r="BZ1516" s="22"/>
      <c r="CA1516" s="22"/>
      <c r="CB1516" s="22"/>
      <c r="CC1516" s="22"/>
      <c r="CD1516" s="22"/>
      <c r="CE1516" s="22"/>
      <c r="CF1516" s="22"/>
      <c r="CG1516" s="22"/>
      <c r="CH1516" s="22"/>
      <c r="CI1516" s="22"/>
      <c r="CJ1516" s="22"/>
      <c r="CK1516" s="22"/>
      <c r="CL1516" s="22"/>
      <c r="CM1516" s="22"/>
      <c r="CN1516" s="22"/>
      <c r="CO1516" s="22"/>
      <c r="CP1516" s="22"/>
      <c r="CQ1516" s="22"/>
      <c r="CR1516" s="22"/>
      <c r="CS1516" s="22"/>
      <c r="CT1516" s="22"/>
      <c r="CU1516" s="22"/>
      <c r="CV1516" s="22"/>
      <c r="CW1516" s="22"/>
      <c r="CX1516" s="22"/>
      <c r="CY1516" s="22"/>
      <c r="CZ1516" s="22"/>
      <c r="DA1516" s="22"/>
      <c r="DB1516" s="22"/>
      <c r="DC1516" s="22"/>
      <c r="DD1516" s="22"/>
      <c r="DE1516" s="22"/>
      <c r="DF1516" s="22"/>
      <c r="DG1516" s="22"/>
      <c r="DH1516" s="22"/>
      <c r="DI1516" s="22"/>
      <c r="DJ1516" s="22"/>
      <c r="DK1516" s="22"/>
      <c r="DL1516" s="22"/>
      <c r="DM1516" s="22"/>
      <c r="DN1516" s="22"/>
      <c r="DO1516" s="22"/>
      <c r="DP1516" s="22"/>
      <c r="DQ1516" s="22"/>
      <c r="DR1516" s="22"/>
      <c r="DS1516" s="22"/>
      <c r="DT1516" s="22"/>
      <c r="DU1516" s="22"/>
      <c r="DV1516" s="22"/>
      <c r="DW1516" s="22"/>
      <c r="DX1516" s="22"/>
      <c r="DY1516" s="22"/>
      <c r="DZ1516" s="22"/>
      <c r="EA1516" s="22"/>
      <c r="EB1516" s="22"/>
      <c r="EC1516" s="22"/>
      <c r="ED1516" s="22"/>
      <c r="EE1516" s="22"/>
      <c r="EF1516" s="22"/>
      <c r="EG1516" s="22"/>
      <c r="EH1516" s="22"/>
      <c r="EI1516" s="22"/>
      <c r="EJ1516" s="22"/>
      <c r="EK1516" s="22"/>
      <c r="EL1516" s="22"/>
      <c r="EM1516" s="22"/>
      <c r="EN1516" s="22"/>
      <c r="EO1516" s="22"/>
      <c r="EP1516" s="22"/>
      <c r="EQ1516" s="22"/>
      <c r="ER1516" s="22"/>
      <c r="ES1516" s="22"/>
      <c r="ET1516" s="22"/>
      <c r="EU1516" s="22"/>
      <c r="EV1516" s="22"/>
      <c r="EW1516" s="22"/>
      <c r="EX1516" s="22"/>
      <c r="EY1516" s="22"/>
      <c r="EZ1516" s="22"/>
      <c r="FA1516" s="22"/>
      <c r="FB1516" s="22"/>
      <c r="FC1516" s="22"/>
      <c r="FD1516" s="22"/>
      <c r="FE1516" s="22"/>
      <c r="FF1516" s="22"/>
      <c r="FG1516" s="22"/>
      <c r="FH1516" s="22"/>
      <c r="FI1516" s="22"/>
      <c r="FJ1516" s="22"/>
      <c r="FK1516" s="22"/>
      <c r="FL1516" s="22"/>
      <c r="FM1516" s="22"/>
      <c r="FN1516" s="22"/>
      <c r="FO1516" s="22"/>
      <c r="FP1516" s="22"/>
    </row>
    <row r="1517" spans="1:172" ht="15">
      <c r="A1517" s="65"/>
      <c r="B1517" s="22"/>
      <c r="C1517" s="22"/>
      <c r="D1517" s="22"/>
      <c r="E1517" s="22"/>
      <c r="F1517" s="22"/>
      <c r="G1517" s="22"/>
      <c r="H1517" s="22"/>
      <c r="I1517" s="22"/>
      <c r="J1517" s="22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  <c r="AF1517" s="22"/>
      <c r="AG1517" s="22"/>
      <c r="AH1517" s="22"/>
      <c r="AI1517" s="22"/>
      <c r="AJ1517" s="22"/>
      <c r="AK1517" s="22"/>
      <c r="AL1517" s="22"/>
      <c r="AM1517" s="22"/>
      <c r="AN1517" s="22"/>
      <c r="AO1517" s="22"/>
      <c r="AP1517" s="22"/>
      <c r="AQ1517" s="22"/>
      <c r="AR1517" s="22"/>
      <c r="AS1517" s="22"/>
      <c r="AT1517" s="22"/>
      <c r="AU1517" s="22"/>
      <c r="AV1517" s="22"/>
      <c r="AW1517" s="22"/>
      <c r="AX1517" s="22"/>
      <c r="AY1517" s="22"/>
      <c r="AZ1517" s="22"/>
      <c r="BA1517" s="22"/>
      <c r="BB1517" s="22"/>
      <c r="BC1517" s="22"/>
      <c r="BD1517" s="22"/>
      <c r="BE1517" s="22"/>
      <c r="BF1517" s="22"/>
      <c r="BG1517" s="22"/>
      <c r="BH1517" s="22"/>
      <c r="BI1517" s="22"/>
      <c r="BJ1517" s="22"/>
      <c r="BK1517" s="22"/>
      <c r="BL1517" s="22"/>
      <c r="BM1517" s="22"/>
      <c r="BN1517" s="22"/>
      <c r="BO1517" s="22"/>
      <c r="BP1517" s="22"/>
      <c r="BQ1517" s="22"/>
      <c r="BR1517" s="22"/>
      <c r="BS1517" s="22"/>
      <c r="BT1517" s="22"/>
      <c r="BU1517" s="22"/>
      <c r="BV1517" s="22"/>
      <c r="BW1517" s="22"/>
      <c r="BX1517" s="22"/>
      <c r="BY1517" s="22"/>
      <c r="BZ1517" s="22"/>
      <c r="CA1517" s="22"/>
      <c r="CB1517" s="22"/>
      <c r="CC1517" s="22"/>
      <c r="CD1517" s="22"/>
      <c r="CE1517" s="22"/>
      <c r="CF1517" s="22"/>
      <c r="CG1517" s="22"/>
      <c r="CH1517" s="22"/>
      <c r="CI1517" s="22"/>
      <c r="CJ1517" s="22"/>
      <c r="CK1517" s="22"/>
      <c r="CL1517" s="22"/>
      <c r="CM1517" s="22"/>
      <c r="CN1517" s="22"/>
      <c r="CO1517" s="22"/>
      <c r="CP1517" s="22"/>
      <c r="CQ1517" s="22"/>
      <c r="CR1517" s="22"/>
      <c r="CS1517" s="22"/>
      <c r="CT1517" s="22"/>
      <c r="CU1517" s="22"/>
      <c r="CV1517" s="22"/>
      <c r="CW1517" s="22"/>
      <c r="CX1517" s="22"/>
      <c r="CY1517" s="22"/>
      <c r="CZ1517" s="22"/>
      <c r="DA1517" s="22"/>
      <c r="DB1517" s="22"/>
      <c r="DC1517" s="22"/>
      <c r="DD1517" s="22"/>
      <c r="DE1517" s="22"/>
      <c r="DF1517" s="22"/>
      <c r="DG1517" s="22"/>
      <c r="DH1517" s="22"/>
      <c r="DI1517" s="22"/>
      <c r="DJ1517" s="22"/>
      <c r="DK1517" s="22"/>
      <c r="DL1517" s="22"/>
      <c r="DM1517" s="22"/>
      <c r="DN1517" s="22"/>
      <c r="DO1517" s="22"/>
      <c r="DP1517" s="22"/>
      <c r="DQ1517" s="22"/>
      <c r="DR1517" s="22"/>
      <c r="DS1517" s="22"/>
      <c r="DT1517" s="22"/>
      <c r="DU1517" s="22"/>
      <c r="DV1517" s="22"/>
      <c r="DW1517" s="22"/>
      <c r="DX1517" s="22"/>
      <c r="DY1517" s="22"/>
      <c r="DZ1517" s="22"/>
      <c r="EA1517" s="22"/>
      <c r="EB1517" s="22"/>
      <c r="EC1517" s="22"/>
      <c r="ED1517" s="22"/>
      <c r="EE1517" s="22"/>
      <c r="EF1517" s="22"/>
      <c r="EG1517" s="22"/>
      <c r="EH1517" s="22"/>
      <c r="EI1517" s="22"/>
      <c r="EJ1517" s="22"/>
      <c r="EK1517" s="22"/>
      <c r="EL1517" s="22"/>
      <c r="EM1517" s="22"/>
      <c r="EN1517" s="22"/>
      <c r="EO1517" s="22"/>
      <c r="EP1517" s="22"/>
      <c r="EQ1517" s="22"/>
      <c r="ER1517" s="22"/>
      <c r="ES1517" s="22"/>
      <c r="ET1517" s="22"/>
      <c r="EU1517" s="22"/>
      <c r="EV1517" s="22"/>
      <c r="EW1517" s="22"/>
      <c r="EX1517" s="22"/>
      <c r="EY1517" s="22"/>
      <c r="EZ1517" s="22"/>
      <c r="FA1517" s="22"/>
      <c r="FB1517" s="22"/>
      <c r="FC1517" s="22"/>
      <c r="FD1517" s="22"/>
      <c r="FE1517" s="22"/>
      <c r="FF1517" s="22"/>
      <c r="FG1517" s="22"/>
      <c r="FH1517" s="22"/>
      <c r="FI1517" s="22"/>
      <c r="FJ1517" s="22"/>
      <c r="FK1517" s="22"/>
      <c r="FL1517" s="22"/>
      <c r="FM1517" s="22"/>
      <c r="FN1517" s="22"/>
      <c r="FO1517" s="22"/>
      <c r="FP1517" s="22"/>
    </row>
    <row r="1518" spans="1:172" ht="15">
      <c r="A1518" s="65"/>
      <c r="B1518" s="22"/>
      <c r="C1518" s="22"/>
      <c r="D1518" s="22"/>
      <c r="E1518" s="22"/>
      <c r="F1518" s="22"/>
      <c r="G1518" s="22"/>
      <c r="H1518" s="22"/>
      <c r="I1518" s="22"/>
      <c r="J1518" s="22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  <c r="AF1518" s="22"/>
      <c r="AG1518" s="22"/>
      <c r="AH1518" s="22"/>
      <c r="AI1518" s="22"/>
      <c r="AJ1518" s="22"/>
      <c r="AK1518" s="22"/>
      <c r="AL1518" s="22"/>
      <c r="AM1518" s="22"/>
      <c r="AN1518" s="22"/>
      <c r="AO1518" s="22"/>
      <c r="AP1518" s="22"/>
      <c r="AQ1518" s="22"/>
      <c r="AR1518" s="22"/>
      <c r="AS1518" s="22"/>
      <c r="AT1518" s="22"/>
      <c r="AU1518" s="22"/>
      <c r="AV1518" s="22"/>
      <c r="AW1518" s="22"/>
      <c r="AX1518" s="22"/>
      <c r="AY1518" s="22"/>
      <c r="AZ1518" s="22"/>
      <c r="BA1518" s="22"/>
      <c r="BB1518" s="22"/>
      <c r="BC1518" s="22"/>
      <c r="BD1518" s="22"/>
      <c r="BE1518" s="22"/>
      <c r="BF1518" s="22"/>
      <c r="BG1518" s="22"/>
      <c r="BH1518" s="22"/>
      <c r="BI1518" s="22"/>
      <c r="BJ1518" s="22"/>
      <c r="BK1518" s="22"/>
      <c r="BL1518" s="22"/>
      <c r="BM1518" s="22"/>
      <c r="BN1518" s="22"/>
      <c r="BO1518" s="22"/>
      <c r="BP1518" s="22"/>
      <c r="BQ1518" s="22"/>
      <c r="BR1518" s="22"/>
      <c r="BS1518" s="22"/>
      <c r="BT1518" s="22"/>
      <c r="BU1518" s="22"/>
      <c r="BV1518" s="22"/>
      <c r="BW1518" s="22"/>
      <c r="BX1518" s="22"/>
      <c r="BY1518" s="22"/>
      <c r="BZ1518" s="22"/>
      <c r="CA1518" s="22"/>
      <c r="CB1518" s="22"/>
      <c r="CC1518" s="22"/>
      <c r="CD1518" s="22"/>
      <c r="CE1518" s="22"/>
      <c r="CF1518" s="22"/>
      <c r="CG1518" s="22"/>
      <c r="CH1518" s="22"/>
      <c r="CI1518" s="22"/>
      <c r="CJ1518" s="22"/>
      <c r="CK1518" s="22"/>
      <c r="CL1518" s="22"/>
      <c r="CM1518" s="22"/>
      <c r="CN1518" s="22"/>
      <c r="CO1518" s="22"/>
      <c r="CP1518" s="22"/>
      <c r="CQ1518" s="22"/>
      <c r="CR1518" s="22"/>
      <c r="CS1518" s="22"/>
      <c r="CT1518" s="22"/>
      <c r="CU1518" s="22"/>
      <c r="CV1518" s="22"/>
      <c r="CW1518" s="22"/>
      <c r="CX1518" s="22"/>
      <c r="CY1518" s="22"/>
      <c r="CZ1518" s="22"/>
      <c r="DA1518" s="22"/>
      <c r="DB1518" s="22"/>
      <c r="DC1518" s="22"/>
      <c r="DD1518" s="22"/>
      <c r="DE1518" s="22"/>
      <c r="DF1518" s="22"/>
      <c r="DG1518" s="22"/>
      <c r="DH1518" s="22"/>
      <c r="DI1518" s="22"/>
      <c r="DJ1518" s="22"/>
      <c r="DK1518" s="22"/>
      <c r="DL1518" s="22"/>
      <c r="DM1518" s="22"/>
      <c r="DN1518" s="22"/>
      <c r="DO1518" s="22"/>
      <c r="DP1518" s="22"/>
      <c r="DQ1518" s="22"/>
      <c r="DR1518" s="22"/>
      <c r="DS1518" s="22"/>
      <c r="DT1518" s="22"/>
      <c r="DU1518" s="22"/>
      <c r="DV1518" s="22"/>
      <c r="DW1518" s="22"/>
      <c r="DX1518" s="22"/>
      <c r="DY1518" s="22"/>
      <c r="DZ1518" s="22"/>
      <c r="EA1518" s="22"/>
      <c r="EB1518" s="22"/>
      <c r="EC1518" s="22"/>
      <c r="ED1518" s="22"/>
      <c r="EE1518" s="22"/>
      <c r="EF1518" s="22"/>
      <c r="EG1518" s="22"/>
      <c r="EH1518" s="22"/>
      <c r="EI1518" s="22"/>
      <c r="EJ1518" s="22"/>
      <c r="EK1518" s="22"/>
      <c r="EL1518" s="22"/>
      <c r="EM1518" s="22"/>
      <c r="EN1518" s="22"/>
      <c r="EO1518" s="22"/>
      <c r="EP1518" s="22"/>
      <c r="EQ1518" s="22"/>
      <c r="ER1518" s="22"/>
      <c r="ES1518" s="22"/>
      <c r="ET1518" s="22"/>
      <c r="EU1518" s="22"/>
      <c r="EV1518" s="22"/>
      <c r="EW1518" s="22"/>
      <c r="EX1518" s="22"/>
      <c r="EY1518" s="22"/>
      <c r="EZ1518" s="22"/>
      <c r="FA1518" s="22"/>
      <c r="FB1518" s="22"/>
      <c r="FC1518" s="22"/>
      <c r="FD1518" s="22"/>
      <c r="FE1518" s="22"/>
      <c r="FF1518" s="22"/>
      <c r="FG1518" s="22"/>
      <c r="FH1518" s="22"/>
      <c r="FI1518" s="22"/>
      <c r="FJ1518" s="22"/>
      <c r="FK1518" s="22"/>
      <c r="FL1518" s="22"/>
      <c r="FM1518" s="22"/>
      <c r="FN1518" s="22"/>
      <c r="FO1518" s="22"/>
      <c r="FP1518" s="22"/>
    </row>
    <row r="1519" spans="1:172" ht="15">
      <c r="A1519" s="65"/>
      <c r="B1519" s="22"/>
      <c r="C1519" s="22"/>
      <c r="D1519" s="22"/>
      <c r="E1519" s="22"/>
      <c r="F1519" s="22"/>
      <c r="G1519" s="22"/>
      <c r="H1519" s="22"/>
      <c r="I1519" s="22"/>
      <c r="J1519" s="22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  <c r="AF1519" s="22"/>
      <c r="AG1519" s="22"/>
      <c r="AH1519" s="22"/>
      <c r="AI1519" s="22"/>
      <c r="AJ1519" s="22"/>
      <c r="AK1519" s="22"/>
      <c r="AL1519" s="22"/>
      <c r="AM1519" s="22"/>
      <c r="AN1519" s="22"/>
      <c r="AO1519" s="22"/>
      <c r="AP1519" s="22"/>
      <c r="AQ1519" s="22"/>
      <c r="AR1519" s="22"/>
      <c r="AS1519" s="22"/>
      <c r="AT1519" s="22"/>
      <c r="AU1519" s="22"/>
      <c r="AV1519" s="22"/>
      <c r="AW1519" s="22"/>
      <c r="AX1519" s="22"/>
      <c r="AY1519" s="22"/>
      <c r="AZ1519" s="22"/>
      <c r="BA1519" s="22"/>
      <c r="BB1519" s="22"/>
      <c r="BC1519" s="22"/>
      <c r="BD1519" s="22"/>
      <c r="BE1519" s="22"/>
      <c r="BF1519" s="22"/>
      <c r="BG1519" s="22"/>
      <c r="BH1519" s="22"/>
      <c r="BI1519" s="22"/>
      <c r="BJ1519" s="22"/>
      <c r="BK1519" s="22"/>
      <c r="BL1519" s="22"/>
      <c r="BM1519" s="22"/>
      <c r="BN1519" s="22"/>
      <c r="BO1519" s="22"/>
      <c r="BP1519" s="22"/>
      <c r="BQ1519" s="22"/>
      <c r="BR1519" s="22"/>
      <c r="BS1519" s="22"/>
      <c r="BT1519" s="22"/>
      <c r="BU1519" s="22"/>
      <c r="BV1519" s="22"/>
      <c r="BW1519" s="22"/>
      <c r="BX1519" s="22"/>
      <c r="BY1519" s="22"/>
      <c r="BZ1519" s="22"/>
      <c r="CA1519" s="22"/>
      <c r="CB1519" s="22"/>
      <c r="CC1519" s="22"/>
      <c r="CD1519" s="22"/>
      <c r="CE1519" s="22"/>
      <c r="CF1519" s="22"/>
      <c r="CG1519" s="22"/>
      <c r="CH1519" s="22"/>
      <c r="CI1519" s="22"/>
      <c r="CJ1519" s="22"/>
      <c r="CK1519" s="22"/>
      <c r="CL1519" s="22"/>
      <c r="CM1519" s="22"/>
      <c r="CN1519" s="22"/>
      <c r="CO1519" s="22"/>
      <c r="CP1519" s="22"/>
      <c r="CQ1519" s="22"/>
      <c r="CR1519" s="22"/>
      <c r="CS1519" s="22"/>
      <c r="CT1519" s="22"/>
      <c r="CU1519" s="22"/>
      <c r="CV1519" s="22"/>
      <c r="CW1519" s="22"/>
      <c r="CX1519" s="22"/>
      <c r="CY1519" s="22"/>
      <c r="CZ1519" s="22"/>
      <c r="DA1519" s="22"/>
      <c r="DB1519" s="22"/>
      <c r="DC1519" s="22"/>
      <c r="DD1519" s="22"/>
      <c r="DE1519" s="22"/>
      <c r="DF1519" s="22"/>
      <c r="DG1519" s="22"/>
      <c r="DH1519" s="22"/>
      <c r="DI1519" s="22"/>
      <c r="DJ1519" s="22"/>
      <c r="DK1519" s="22"/>
      <c r="DL1519" s="22"/>
      <c r="DM1519" s="22"/>
      <c r="DN1519" s="22"/>
      <c r="DO1519" s="22"/>
      <c r="DP1519" s="22"/>
      <c r="DQ1519" s="22"/>
      <c r="DR1519" s="22"/>
      <c r="DS1519" s="22"/>
      <c r="DT1519" s="22"/>
      <c r="DU1519" s="22"/>
      <c r="DV1519" s="22"/>
      <c r="DW1519" s="22"/>
      <c r="DX1519" s="22"/>
      <c r="DY1519" s="22"/>
      <c r="DZ1519" s="22"/>
      <c r="EA1519" s="22"/>
      <c r="EB1519" s="22"/>
      <c r="EC1519" s="22"/>
      <c r="ED1519" s="22"/>
      <c r="EE1519" s="22"/>
      <c r="EF1519" s="22"/>
      <c r="EG1519" s="22"/>
      <c r="EH1519" s="22"/>
      <c r="EI1519" s="22"/>
      <c r="EJ1519" s="22"/>
      <c r="EK1519" s="22"/>
      <c r="EL1519" s="22"/>
      <c r="EM1519" s="22"/>
      <c r="EN1519" s="22"/>
      <c r="EO1519" s="22"/>
      <c r="EP1519" s="22"/>
      <c r="EQ1519" s="22"/>
      <c r="ER1519" s="22"/>
      <c r="ES1519" s="22"/>
      <c r="ET1519" s="22"/>
      <c r="EU1519" s="22"/>
      <c r="EV1519" s="22"/>
      <c r="EW1519" s="22"/>
      <c r="EX1519" s="22"/>
      <c r="EY1519" s="22"/>
      <c r="EZ1519" s="22"/>
      <c r="FA1519" s="22"/>
      <c r="FB1519" s="22"/>
      <c r="FC1519" s="22"/>
      <c r="FD1519" s="22"/>
      <c r="FE1519" s="22"/>
      <c r="FF1519" s="22"/>
      <c r="FG1519" s="22"/>
      <c r="FH1519" s="22"/>
      <c r="FI1519" s="22"/>
      <c r="FJ1519" s="22"/>
      <c r="FK1519" s="22"/>
      <c r="FL1519" s="22"/>
      <c r="FM1519" s="22"/>
      <c r="FN1519" s="22"/>
      <c r="FO1519" s="22"/>
      <c r="FP1519" s="22"/>
    </row>
    <row r="1520" spans="1:172" ht="15">
      <c r="A1520" s="65"/>
      <c r="B1520" s="22"/>
      <c r="C1520" s="22"/>
      <c r="D1520" s="22"/>
      <c r="E1520" s="22"/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22"/>
      <c r="AH1520" s="22"/>
      <c r="AI1520" s="22"/>
      <c r="AJ1520" s="22"/>
      <c r="AK1520" s="22"/>
      <c r="AL1520" s="22"/>
      <c r="AM1520" s="22"/>
      <c r="AN1520" s="22"/>
      <c r="AO1520" s="22"/>
      <c r="AP1520" s="22"/>
      <c r="AQ1520" s="22"/>
      <c r="AR1520" s="22"/>
      <c r="AS1520" s="22"/>
      <c r="AT1520" s="22"/>
      <c r="AU1520" s="22"/>
      <c r="AV1520" s="22"/>
      <c r="AW1520" s="22"/>
      <c r="AX1520" s="22"/>
      <c r="AY1520" s="22"/>
      <c r="AZ1520" s="22"/>
      <c r="BA1520" s="22"/>
      <c r="BB1520" s="22"/>
      <c r="BC1520" s="22"/>
      <c r="BD1520" s="22"/>
      <c r="BE1520" s="22"/>
      <c r="BF1520" s="22"/>
      <c r="BG1520" s="22"/>
      <c r="BH1520" s="22"/>
      <c r="BI1520" s="22"/>
      <c r="BJ1520" s="22"/>
      <c r="BK1520" s="22"/>
      <c r="BL1520" s="22"/>
      <c r="BM1520" s="22"/>
      <c r="BN1520" s="22"/>
      <c r="BO1520" s="22"/>
      <c r="BP1520" s="22"/>
      <c r="BQ1520" s="22"/>
      <c r="BR1520" s="22"/>
      <c r="BS1520" s="22"/>
      <c r="BT1520" s="22"/>
      <c r="BU1520" s="22"/>
      <c r="BV1520" s="22"/>
      <c r="BW1520" s="22"/>
      <c r="BX1520" s="22"/>
      <c r="BY1520" s="22"/>
      <c r="BZ1520" s="22"/>
      <c r="CA1520" s="22"/>
      <c r="CB1520" s="22"/>
      <c r="CC1520" s="22"/>
      <c r="CD1520" s="22"/>
      <c r="CE1520" s="22"/>
      <c r="CF1520" s="22"/>
      <c r="CG1520" s="22"/>
      <c r="CH1520" s="22"/>
      <c r="CI1520" s="22"/>
      <c r="CJ1520" s="22"/>
      <c r="CK1520" s="22"/>
      <c r="CL1520" s="22"/>
      <c r="CM1520" s="22"/>
      <c r="CN1520" s="22"/>
      <c r="CO1520" s="22"/>
      <c r="CP1520" s="22"/>
      <c r="CQ1520" s="22"/>
      <c r="CR1520" s="22"/>
      <c r="CS1520" s="22"/>
      <c r="CT1520" s="22"/>
      <c r="CU1520" s="22"/>
      <c r="CV1520" s="22"/>
      <c r="CW1520" s="22"/>
      <c r="CX1520" s="22"/>
      <c r="CY1520" s="22"/>
      <c r="CZ1520" s="22"/>
      <c r="DA1520" s="22"/>
      <c r="DB1520" s="22"/>
      <c r="DC1520" s="22"/>
      <c r="DD1520" s="22"/>
      <c r="DE1520" s="22"/>
      <c r="DF1520" s="22"/>
      <c r="DG1520" s="22"/>
      <c r="DH1520" s="22"/>
      <c r="DI1520" s="22"/>
      <c r="DJ1520" s="22"/>
      <c r="DK1520" s="22"/>
      <c r="DL1520" s="22"/>
      <c r="DM1520" s="22"/>
      <c r="DN1520" s="22"/>
      <c r="DO1520" s="22"/>
      <c r="DP1520" s="22"/>
      <c r="DQ1520" s="22"/>
      <c r="DR1520" s="22"/>
      <c r="DS1520" s="22"/>
      <c r="DT1520" s="22"/>
      <c r="DU1520" s="22"/>
      <c r="DV1520" s="22"/>
      <c r="DW1520" s="22"/>
      <c r="DX1520" s="22"/>
      <c r="DY1520" s="22"/>
      <c r="DZ1520" s="22"/>
      <c r="EA1520" s="22"/>
      <c r="EB1520" s="22"/>
      <c r="EC1520" s="22"/>
      <c r="ED1520" s="22"/>
      <c r="EE1520" s="22"/>
      <c r="EF1520" s="22"/>
      <c r="EG1520" s="22"/>
      <c r="EH1520" s="22"/>
      <c r="EI1520" s="22"/>
      <c r="EJ1520" s="22"/>
      <c r="EK1520" s="22"/>
      <c r="EL1520" s="22"/>
      <c r="EM1520" s="22"/>
      <c r="EN1520" s="22"/>
      <c r="EO1520" s="22"/>
      <c r="EP1520" s="22"/>
      <c r="EQ1520" s="22"/>
      <c r="ER1520" s="22"/>
      <c r="ES1520" s="22"/>
      <c r="ET1520" s="22"/>
      <c r="EU1520" s="22"/>
      <c r="EV1520" s="22"/>
      <c r="EW1520" s="22"/>
      <c r="EX1520" s="22"/>
      <c r="EY1520" s="22"/>
      <c r="EZ1520" s="22"/>
      <c r="FA1520" s="22"/>
      <c r="FB1520" s="22"/>
      <c r="FC1520" s="22"/>
      <c r="FD1520" s="22"/>
      <c r="FE1520" s="22"/>
      <c r="FF1520" s="22"/>
      <c r="FG1520" s="22"/>
      <c r="FH1520" s="22"/>
      <c r="FI1520" s="22"/>
      <c r="FJ1520" s="22"/>
      <c r="FK1520" s="22"/>
      <c r="FL1520" s="22"/>
      <c r="FM1520" s="22"/>
      <c r="FN1520" s="22"/>
      <c r="FO1520" s="22"/>
      <c r="FP1520" s="22"/>
    </row>
    <row r="1521" spans="1:172" ht="15">
      <c r="A1521" s="65"/>
      <c r="B1521" s="22"/>
      <c r="C1521" s="22"/>
      <c r="D1521" s="22"/>
      <c r="E1521" s="22"/>
      <c r="F1521" s="22"/>
      <c r="G1521" s="22"/>
      <c r="H1521" s="22"/>
      <c r="I1521" s="22"/>
      <c r="J1521" s="22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  <c r="AF1521" s="22"/>
      <c r="AG1521" s="22"/>
      <c r="AH1521" s="22"/>
      <c r="AI1521" s="22"/>
      <c r="AJ1521" s="22"/>
      <c r="AK1521" s="22"/>
      <c r="AL1521" s="22"/>
      <c r="AM1521" s="22"/>
      <c r="AN1521" s="22"/>
      <c r="AO1521" s="22"/>
      <c r="AP1521" s="22"/>
      <c r="AQ1521" s="22"/>
      <c r="AR1521" s="22"/>
      <c r="AS1521" s="22"/>
      <c r="AT1521" s="22"/>
      <c r="AU1521" s="22"/>
      <c r="AV1521" s="22"/>
      <c r="AW1521" s="22"/>
      <c r="AX1521" s="22"/>
      <c r="AY1521" s="22"/>
      <c r="AZ1521" s="22"/>
      <c r="BA1521" s="22"/>
      <c r="BB1521" s="22"/>
      <c r="BC1521" s="22"/>
      <c r="BD1521" s="22"/>
      <c r="BE1521" s="22"/>
      <c r="BF1521" s="22"/>
      <c r="BG1521" s="22"/>
      <c r="BH1521" s="22"/>
      <c r="BI1521" s="22"/>
      <c r="BJ1521" s="22"/>
      <c r="BK1521" s="22"/>
      <c r="BL1521" s="22"/>
      <c r="BM1521" s="22"/>
      <c r="BN1521" s="22"/>
      <c r="BO1521" s="22"/>
      <c r="BP1521" s="22"/>
      <c r="BQ1521" s="22"/>
      <c r="BR1521" s="22"/>
      <c r="BS1521" s="22"/>
      <c r="BT1521" s="22"/>
      <c r="BU1521" s="22"/>
      <c r="BV1521" s="22"/>
      <c r="BW1521" s="22"/>
      <c r="BX1521" s="22"/>
      <c r="BY1521" s="22"/>
      <c r="BZ1521" s="22"/>
      <c r="CA1521" s="22"/>
      <c r="CB1521" s="22"/>
      <c r="CC1521" s="22"/>
      <c r="CD1521" s="22"/>
      <c r="CE1521" s="22"/>
      <c r="CF1521" s="22"/>
      <c r="CG1521" s="22"/>
      <c r="CH1521" s="22"/>
      <c r="CI1521" s="22"/>
      <c r="CJ1521" s="22"/>
      <c r="CK1521" s="22"/>
      <c r="CL1521" s="22"/>
      <c r="CM1521" s="22"/>
      <c r="CN1521" s="22"/>
      <c r="CO1521" s="22"/>
      <c r="CP1521" s="22"/>
      <c r="CQ1521" s="22"/>
      <c r="CR1521" s="22"/>
      <c r="CS1521" s="22"/>
      <c r="CT1521" s="22"/>
      <c r="CU1521" s="22"/>
      <c r="CV1521" s="22"/>
      <c r="CW1521" s="22"/>
      <c r="CX1521" s="22"/>
      <c r="CY1521" s="22"/>
      <c r="CZ1521" s="22"/>
      <c r="DA1521" s="22"/>
      <c r="DB1521" s="22"/>
      <c r="DC1521" s="22"/>
      <c r="DD1521" s="22"/>
      <c r="DE1521" s="22"/>
      <c r="DF1521" s="22"/>
      <c r="DG1521" s="22"/>
      <c r="DH1521" s="22"/>
      <c r="DI1521" s="22"/>
      <c r="DJ1521" s="22"/>
      <c r="DK1521" s="22"/>
      <c r="DL1521" s="22"/>
      <c r="DM1521" s="22"/>
      <c r="DN1521" s="22"/>
      <c r="DO1521" s="22"/>
      <c r="DP1521" s="22"/>
      <c r="DQ1521" s="22"/>
      <c r="DR1521" s="22"/>
      <c r="DS1521" s="22"/>
      <c r="DT1521" s="22"/>
      <c r="DU1521" s="22"/>
      <c r="DV1521" s="22"/>
      <c r="DW1521" s="22"/>
      <c r="DX1521" s="22"/>
      <c r="DY1521" s="22"/>
      <c r="DZ1521" s="22"/>
      <c r="EA1521" s="22"/>
      <c r="EB1521" s="22"/>
      <c r="EC1521" s="22"/>
      <c r="ED1521" s="22"/>
      <c r="EE1521" s="22"/>
      <c r="EF1521" s="22"/>
      <c r="EG1521" s="22"/>
      <c r="EH1521" s="22"/>
      <c r="EI1521" s="22"/>
      <c r="EJ1521" s="22"/>
      <c r="EK1521" s="22"/>
      <c r="EL1521" s="22"/>
      <c r="EM1521" s="22"/>
      <c r="EN1521" s="22"/>
      <c r="EO1521" s="22"/>
      <c r="EP1521" s="22"/>
      <c r="EQ1521" s="22"/>
      <c r="ER1521" s="22"/>
      <c r="ES1521" s="22"/>
      <c r="ET1521" s="22"/>
      <c r="EU1521" s="22"/>
      <c r="EV1521" s="22"/>
      <c r="EW1521" s="22"/>
      <c r="EX1521" s="22"/>
      <c r="EY1521" s="22"/>
      <c r="EZ1521" s="22"/>
      <c r="FA1521" s="22"/>
      <c r="FB1521" s="22"/>
      <c r="FC1521" s="22"/>
      <c r="FD1521" s="22"/>
      <c r="FE1521" s="22"/>
      <c r="FF1521" s="22"/>
      <c r="FG1521" s="22"/>
      <c r="FH1521" s="22"/>
      <c r="FI1521" s="22"/>
      <c r="FJ1521" s="22"/>
      <c r="FK1521" s="22"/>
      <c r="FL1521" s="22"/>
      <c r="FM1521" s="22"/>
      <c r="FN1521" s="22"/>
      <c r="FO1521" s="22"/>
      <c r="FP1521" s="22"/>
    </row>
    <row r="1522" spans="1:172" ht="15">
      <c r="A1522" s="65"/>
      <c r="B1522" s="22"/>
      <c r="C1522" s="22"/>
      <c r="D1522" s="22"/>
      <c r="E1522" s="22"/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22"/>
      <c r="AH1522" s="22"/>
      <c r="AI1522" s="22"/>
      <c r="AJ1522" s="22"/>
      <c r="AK1522" s="22"/>
      <c r="AL1522" s="22"/>
      <c r="AM1522" s="22"/>
      <c r="AN1522" s="22"/>
      <c r="AO1522" s="22"/>
      <c r="AP1522" s="22"/>
      <c r="AQ1522" s="22"/>
      <c r="AR1522" s="22"/>
      <c r="AS1522" s="22"/>
      <c r="AT1522" s="22"/>
      <c r="AU1522" s="22"/>
      <c r="AV1522" s="22"/>
      <c r="AW1522" s="22"/>
      <c r="AX1522" s="22"/>
      <c r="AY1522" s="22"/>
      <c r="AZ1522" s="22"/>
      <c r="BA1522" s="22"/>
      <c r="BB1522" s="22"/>
      <c r="BC1522" s="22"/>
      <c r="BD1522" s="22"/>
      <c r="BE1522" s="22"/>
      <c r="BF1522" s="22"/>
      <c r="BG1522" s="22"/>
      <c r="BH1522" s="22"/>
      <c r="BI1522" s="22"/>
      <c r="BJ1522" s="22"/>
      <c r="BK1522" s="22"/>
      <c r="BL1522" s="22"/>
      <c r="BM1522" s="22"/>
      <c r="BN1522" s="22"/>
      <c r="BO1522" s="22"/>
      <c r="BP1522" s="22"/>
      <c r="BQ1522" s="22"/>
      <c r="BR1522" s="22"/>
      <c r="BS1522" s="22"/>
      <c r="BT1522" s="22"/>
      <c r="BU1522" s="22"/>
      <c r="BV1522" s="22"/>
      <c r="BW1522" s="22"/>
      <c r="BX1522" s="22"/>
      <c r="BY1522" s="22"/>
      <c r="BZ1522" s="22"/>
      <c r="CA1522" s="22"/>
      <c r="CB1522" s="22"/>
      <c r="CC1522" s="22"/>
      <c r="CD1522" s="22"/>
      <c r="CE1522" s="22"/>
      <c r="CF1522" s="22"/>
      <c r="CG1522" s="22"/>
      <c r="CH1522" s="22"/>
      <c r="CI1522" s="22"/>
      <c r="CJ1522" s="22"/>
      <c r="CK1522" s="22"/>
      <c r="CL1522" s="22"/>
      <c r="CM1522" s="22"/>
      <c r="CN1522" s="22"/>
      <c r="CO1522" s="22"/>
      <c r="CP1522" s="22"/>
      <c r="CQ1522" s="22"/>
      <c r="CR1522" s="22"/>
      <c r="CS1522" s="22"/>
      <c r="CT1522" s="22"/>
      <c r="CU1522" s="22"/>
      <c r="CV1522" s="22"/>
      <c r="CW1522" s="22"/>
      <c r="CX1522" s="22"/>
      <c r="CY1522" s="22"/>
      <c r="CZ1522" s="22"/>
      <c r="DA1522" s="22"/>
      <c r="DB1522" s="22"/>
      <c r="DC1522" s="22"/>
      <c r="DD1522" s="22"/>
      <c r="DE1522" s="22"/>
      <c r="DF1522" s="22"/>
      <c r="DG1522" s="22"/>
      <c r="DH1522" s="22"/>
      <c r="DI1522" s="22"/>
      <c r="DJ1522" s="22"/>
      <c r="DK1522" s="22"/>
      <c r="DL1522" s="22"/>
      <c r="DM1522" s="22"/>
      <c r="DN1522" s="22"/>
      <c r="DO1522" s="22"/>
      <c r="DP1522" s="22"/>
      <c r="DQ1522" s="22"/>
      <c r="DR1522" s="22"/>
      <c r="DS1522" s="22"/>
      <c r="DT1522" s="22"/>
      <c r="DU1522" s="22"/>
      <c r="DV1522" s="22"/>
      <c r="DW1522" s="22"/>
      <c r="DX1522" s="22"/>
      <c r="DY1522" s="22"/>
      <c r="DZ1522" s="22"/>
      <c r="EA1522" s="22"/>
      <c r="EB1522" s="22"/>
      <c r="EC1522" s="22"/>
      <c r="ED1522" s="22"/>
      <c r="EE1522" s="22"/>
      <c r="EF1522" s="22"/>
      <c r="EG1522" s="22"/>
      <c r="EH1522" s="22"/>
      <c r="EI1522" s="22"/>
      <c r="EJ1522" s="22"/>
      <c r="EK1522" s="22"/>
      <c r="EL1522" s="22"/>
      <c r="EM1522" s="22"/>
      <c r="EN1522" s="22"/>
      <c r="EO1522" s="22"/>
      <c r="EP1522" s="22"/>
      <c r="EQ1522" s="22"/>
      <c r="ER1522" s="22"/>
      <c r="ES1522" s="22"/>
      <c r="ET1522" s="22"/>
      <c r="EU1522" s="22"/>
      <c r="EV1522" s="22"/>
      <c r="EW1522" s="22"/>
      <c r="EX1522" s="22"/>
      <c r="EY1522" s="22"/>
      <c r="EZ1522" s="22"/>
      <c r="FA1522" s="22"/>
      <c r="FB1522" s="22"/>
      <c r="FC1522" s="22"/>
      <c r="FD1522" s="22"/>
      <c r="FE1522" s="22"/>
      <c r="FF1522" s="22"/>
      <c r="FG1522" s="22"/>
      <c r="FH1522" s="22"/>
      <c r="FI1522" s="22"/>
      <c r="FJ1522" s="22"/>
      <c r="FK1522" s="22"/>
      <c r="FL1522" s="22"/>
      <c r="FM1522" s="22"/>
      <c r="FN1522" s="22"/>
      <c r="FO1522" s="22"/>
      <c r="FP1522" s="22"/>
    </row>
    <row r="1523" spans="1:172" ht="15">
      <c r="A1523" s="65"/>
      <c r="B1523" s="22"/>
      <c r="C1523" s="22"/>
      <c r="D1523" s="22"/>
      <c r="E1523" s="22"/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22"/>
      <c r="AH1523" s="22"/>
      <c r="AI1523" s="22"/>
      <c r="AJ1523" s="22"/>
      <c r="AK1523" s="22"/>
      <c r="AL1523" s="22"/>
      <c r="AM1523" s="22"/>
      <c r="AN1523" s="22"/>
      <c r="AO1523" s="22"/>
      <c r="AP1523" s="22"/>
      <c r="AQ1523" s="22"/>
      <c r="AR1523" s="22"/>
      <c r="AS1523" s="22"/>
      <c r="AT1523" s="22"/>
      <c r="AU1523" s="22"/>
      <c r="AV1523" s="22"/>
      <c r="AW1523" s="22"/>
      <c r="AX1523" s="22"/>
      <c r="AY1523" s="22"/>
      <c r="AZ1523" s="22"/>
      <c r="BA1523" s="22"/>
      <c r="BB1523" s="22"/>
      <c r="BC1523" s="22"/>
      <c r="BD1523" s="22"/>
      <c r="BE1523" s="22"/>
      <c r="BF1523" s="22"/>
      <c r="BG1523" s="22"/>
      <c r="BH1523" s="22"/>
      <c r="BI1523" s="22"/>
      <c r="BJ1523" s="22"/>
      <c r="BK1523" s="22"/>
      <c r="BL1523" s="22"/>
      <c r="BM1523" s="22"/>
      <c r="BN1523" s="22"/>
      <c r="BO1523" s="22"/>
      <c r="BP1523" s="22"/>
      <c r="BQ1523" s="22"/>
      <c r="BR1523" s="22"/>
      <c r="BS1523" s="22"/>
      <c r="BT1523" s="22"/>
      <c r="BU1523" s="22"/>
      <c r="BV1523" s="22"/>
      <c r="BW1523" s="22"/>
      <c r="BX1523" s="22"/>
      <c r="BY1523" s="22"/>
      <c r="BZ1523" s="22"/>
      <c r="CA1523" s="22"/>
      <c r="CB1523" s="22"/>
      <c r="CC1523" s="22"/>
      <c r="CD1523" s="22"/>
      <c r="CE1523" s="22"/>
      <c r="CF1523" s="22"/>
      <c r="CG1523" s="22"/>
      <c r="CH1523" s="22"/>
      <c r="CI1523" s="22"/>
      <c r="CJ1523" s="22"/>
      <c r="CK1523" s="22"/>
      <c r="CL1523" s="22"/>
      <c r="CM1523" s="22"/>
      <c r="CN1523" s="22"/>
      <c r="CO1523" s="22"/>
      <c r="CP1523" s="22"/>
      <c r="CQ1523" s="22"/>
      <c r="CR1523" s="22"/>
      <c r="CS1523" s="22"/>
      <c r="CT1523" s="22"/>
      <c r="CU1523" s="22"/>
      <c r="CV1523" s="22"/>
      <c r="CW1523" s="22"/>
      <c r="CX1523" s="22"/>
      <c r="CY1523" s="22"/>
      <c r="CZ1523" s="22"/>
      <c r="DA1523" s="22"/>
      <c r="DB1523" s="22"/>
      <c r="DC1523" s="22"/>
      <c r="DD1523" s="22"/>
      <c r="DE1523" s="22"/>
      <c r="DF1523" s="22"/>
      <c r="DG1523" s="22"/>
      <c r="DH1523" s="22"/>
      <c r="DI1523" s="22"/>
      <c r="DJ1523" s="22"/>
      <c r="DK1523" s="22"/>
      <c r="DL1523" s="22"/>
      <c r="DM1523" s="22"/>
      <c r="DN1523" s="22"/>
      <c r="DO1523" s="22"/>
      <c r="DP1523" s="22"/>
      <c r="DQ1523" s="22"/>
      <c r="DR1523" s="22"/>
      <c r="DS1523" s="22"/>
      <c r="DT1523" s="22"/>
      <c r="DU1523" s="22"/>
      <c r="DV1523" s="22"/>
      <c r="DW1523" s="22"/>
      <c r="DX1523" s="22"/>
      <c r="DY1523" s="22"/>
      <c r="DZ1523" s="22"/>
      <c r="EA1523" s="22"/>
      <c r="EB1523" s="22"/>
      <c r="EC1523" s="22"/>
      <c r="ED1523" s="22"/>
      <c r="EE1523" s="22"/>
      <c r="EF1523" s="22"/>
      <c r="EG1523" s="22"/>
      <c r="EH1523" s="22"/>
      <c r="EI1523" s="22"/>
      <c r="EJ1523" s="22"/>
      <c r="EK1523" s="22"/>
      <c r="EL1523" s="22"/>
      <c r="EM1523" s="22"/>
      <c r="EN1523" s="22"/>
      <c r="EO1523" s="22"/>
      <c r="EP1523" s="22"/>
      <c r="EQ1523" s="22"/>
      <c r="ER1523" s="22"/>
      <c r="ES1523" s="22"/>
      <c r="ET1523" s="22"/>
      <c r="EU1523" s="22"/>
      <c r="EV1523" s="22"/>
      <c r="EW1523" s="22"/>
      <c r="EX1523" s="22"/>
      <c r="EY1523" s="22"/>
      <c r="EZ1523" s="22"/>
      <c r="FA1523" s="22"/>
      <c r="FB1523" s="22"/>
      <c r="FC1523" s="22"/>
      <c r="FD1523" s="22"/>
      <c r="FE1523" s="22"/>
      <c r="FF1523" s="22"/>
      <c r="FG1523" s="22"/>
      <c r="FH1523" s="22"/>
      <c r="FI1523" s="22"/>
      <c r="FJ1523" s="22"/>
      <c r="FK1523" s="22"/>
      <c r="FL1523" s="22"/>
      <c r="FM1523" s="22"/>
      <c r="FN1523" s="22"/>
      <c r="FO1523" s="22"/>
      <c r="FP1523" s="22"/>
    </row>
    <row r="1524" spans="1:172" ht="15">
      <c r="A1524" s="65"/>
      <c r="B1524" s="22"/>
      <c r="C1524" s="22"/>
      <c r="D1524" s="22"/>
      <c r="E1524" s="22"/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22"/>
      <c r="AH1524" s="22"/>
      <c r="AI1524" s="22"/>
      <c r="AJ1524" s="22"/>
      <c r="AK1524" s="22"/>
      <c r="AL1524" s="22"/>
      <c r="AM1524" s="22"/>
      <c r="AN1524" s="22"/>
      <c r="AO1524" s="22"/>
      <c r="AP1524" s="22"/>
      <c r="AQ1524" s="22"/>
      <c r="AR1524" s="22"/>
      <c r="AS1524" s="22"/>
      <c r="AT1524" s="22"/>
      <c r="AU1524" s="22"/>
      <c r="AV1524" s="22"/>
      <c r="AW1524" s="22"/>
      <c r="AX1524" s="22"/>
      <c r="AY1524" s="22"/>
      <c r="AZ1524" s="22"/>
      <c r="BA1524" s="22"/>
      <c r="BB1524" s="22"/>
      <c r="BC1524" s="22"/>
      <c r="BD1524" s="22"/>
      <c r="BE1524" s="22"/>
      <c r="BF1524" s="22"/>
      <c r="BG1524" s="22"/>
      <c r="BH1524" s="22"/>
      <c r="BI1524" s="22"/>
      <c r="BJ1524" s="22"/>
      <c r="BK1524" s="22"/>
      <c r="BL1524" s="22"/>
      <c r="BM1524" s="22"/>
      <c r="BN1524" s="22"/>
      <c r="BO1524" s="22"/>
      <c r="BP1524" s="22"/>
      <c r="BQ1524" s="22"/>
      <c r="BR1524" s="22"/>
      <c r="BS1524" s="22"/>
      <c r="BT1524" s="22"/>
      <c r="BU1524" s="22"/>
      <c r="BV1524" s="22"/>
      <c r="BW1524" s="22"/>
      <c r="BX1524" s="22"/>
      <c r="BY1524" s="22"/>
      <c r="BZ1524" s="22"/>
      <c r="CA1524" s="22"/>
      <c r="CB1524" s="22"/>
      <c r="CC1524" s="22"/>
      <c r="CD1524" s="22"/>
      <c r="CE1524" s="22"/>
      <c r="CF1524" s="22"/>
      <c r="CG1524" s="22"/>
      <c r="CH1524" s="22"/>
      <c r="CI1524" s="22"/>
      <c r="CJ1524" s="22"/>
      <c r="CK1524" s="22"/>
      <c r="CL1524" s="22"/>
      <c r="CM1524" s="22"/>
      <c r="CN1524" s="22"/>
      <c r="CO1524" s="22"/>
      <c r="CP1524" s="22"/>
      <c r="CQ1524" s="22"/>
      <c r="CR1524" s="22"/>
      <c r="CS1524" s="22"/>
      <c r="CT1524" s="22"/>
      <c r="CU1524" s="22"/>
      <c r="CV1524" s="22"/>
      <c r="CW1524" s="22"/>
      <c r="CX1524" s="22"/>
      <c r="CY1524" s="22"/>
      <c r="CZ1524" s="22"/>
      <c r="DA1524" s="22"/>
      <c r="DB1524" s="22"/>
      <c r="DC1524" s="22"/>
      <c r="DD1524" s="22"/>
      <c r="DE1524" s="22"/>
      <c r="DF1524" s="22"/>
      <c r="DG1524" s="22"/>
      <c r="DH1524" s="22"/>
      <c r="DI1524" s="22"/>
      <c r="DJ1524" s="22"/>
      <c r="DK1524" s="22"/>
      <c r="DL1524" s="22"/>
      <c r="DM1524" s="22"/>
      <c r="DN1524" s="22"/>
      <c r="DO1524" s="22"/>
      <c r="DP1524" s="22"/>
      <c r="DQ1524" s="22"/>
      <c r="DR1524" s="22"/>
      <c r="DS1524" s="22"/>
      <c r="DT1524" s="22"/>
      <c r="DU1524" s="22"/>
      <c r="DV1524" s="22"/>
      <c r="DW1524" s="22"/>
      <c r="DX1524" s="22"/>
      <c r="DY1524" s="22"/>
      <c r="DZ1524" s="22"/>
      <c r="EA1524" s="22"/>
      <c r="EB1524" s="22"/>
      <c r="EC1524" s="22"/>
      <c r="ED1524" s="22"/>
      <c r="EE1524" s="22"/>
      <c r="EF1524" s="22"/>
      <c r="EG1524" s="22"/>
      <c r="EH1524" s="22"/>
      <c r="EI1524" s="22"/>
      <c r="EJ1524" s="22"/>
      <c r="EK1524" s="22"/>
      <c r="EL1524" s="22"/>
      <c r="EM1524" s="22"/>
      <c r="EN1524" s="22"/>
      <c r="EO1524" s="22"/>
      <c r="EP1524" s="22"/>
      <c r="EQ1524" s="22"/>
      <c r="ER1524" s="22"/>
      <c r="ES1524" s="22"/>
      <c r="ET1524" s="22"/>
      <c r="EU1524" s="22"/>
      <c r="EV1524" s="22"/>
      <c r="EW1524" s="22"/>
      <c r="EX1524" s="22"/>
      <c r="EY1524" s="22"/>
      <c r="EZ1524" s="22"/>
      <c r="FA1524" s="22"/>
      <c r="FB1524" s="22"/>
      <c r="FC1524" s="22"/>
      <c r="FD1524" s="22"/>
      <c r="FE1524" s="22"/>
      <c r="FF1524" s="22"/>
      <c r="FG1524" s="22"/>
      <c r="FH1524" s="22"/>
      <c r="FI1524" s="22"/>
      <c r="FJ1524" s="22"/>
      <c r="FK1524" s="22"/>
      <c r="FL1524" s="22"/>
      <c r="FM1524" s="22"/>
      <c r="FN1524" s="22"/>
      <c r="FO1524" s="22"/>
      <c r="FP1524" s="22"/>
    </row>
    <row r="1525" spans="1:172" ht="15">
      <c r="A1525" s="65"/>
      <c r="B1525" s="22"/>
      <c r="C1525" s="22"/>
      <c r="D1525" s="22"/>
      <c r="E1525" s="22"/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  <c r="AF1525" s="22"/>
      <c r="AG1525" s="22"/>
      <c r="AH1525" s="22"/>
      <c r="AI1525" s="22"/>
      <c r="AJ1525" s="22"/>
      <c r="AK1525" s="22"/>
      <c r="AL1525" s="22"/>
      <c r="AM1525" s="22"/>
      <c r="AN1525" s="22"/>
      <c r="AO1525" s="22"/>
      <c r="AP1525" s="22"/>
      <c r="AQ1525" s="22"/>
      <c r="AR1525" s="22"/>
      <c r="AS1525" s="22"/>
      <c r="AT1525" s="22"/>
      <c r="AU1525" s="22"/>
      <c r="AV1525" s="22"/>
      <c r="AW1525" s="22"/>
      <c r="AX1525" s="22"/>
      <c r="AY1525" s="22"/>
      <c r="AZ1525" s="22"/>
      <c r="BA1525" s="22"/>
      <c r="BB1525" s="22"/>
      <c r="BC1525" s="22"/>
      <c r="BD1525" s="22"/>
      <c r="BE1525" s="22"/>
      <c r="BF1525" s="22"/>
      <c r="BG1525" s="22"/>
      <c r="BH1525" s="22"/>
      <c r="BI1525" s="22"/>
      <c r="BJ1525" s="22"/>
      <c r="BK1525" s="22"/>
      <c r="BL1525" s="22"/>
      <c r="BM1525" s="22"/>
      <c r="BN1525" s="22"/>
      <c r="BO1525" s="22"/>
      <c r="BP1525" s="22"/>
      <c r="BQ1525" s="22"/>
      <c r="BR1525" s="22"/>
      <c r="BS1525" s="22"/>
      <c r="BT1525" s="22"/>
      <c r="BU1525" s="22"/>
      <c r="BV1525" s="22"/>
      <c r="BW1525" s="22"/>
      <c r="BX1525" s="22"/>
      <c r="BY1525" s="22"/>
      <c r="BZ1525" s="22"/>
      <c r="CA1525" s="22"/>
      <c r="CB1525" s="22"/>
      <c r="CC1525" s="22"/>
      <c r="CD1525" s="22"/>
      <c r="CE1525" s="22"/>
      <c r="CF1525" s="22"/>
      <c r="CG1525" s="22"/>
      <c r="CH1525" s="22"/>
      <c r="CI1525" s="22"/>
      <c r="CJ1525" s="22"/>
      <c r="CK1525" s="22"/>
      <c r="CL1525" s="22"/>
      <c r="CM1525" s="22"/>
      <c r="CN1525" s="22"/>
      <c r="CO1525" s="22"/>
      <c r="CP1525" s="22"/>
      <c r="CQ1525" s="22"/>
      <c r="CR1525" s="22"/>
      <c r="CS1525" s="22"/>
      <c r="CT1525" s="22"/>
      <c r="CU1525" s="22"/>
      <c r="CV1525" s="22"/>
      <c r="CW1525" s="22"/>
      <c r="CX1525" s="22"/>
      <c r="CY1525" s="22"/>
      <c r="CZ1525" s="22"/>
      <c r="DA1525" s="22"/>
      <c r="DB1525" s="22"/>
      <c r="DC1525" s="22"/>
      <c r="DD1525" s="22"/>
      <c r="DE1525" s="22"/>
      <c r="DF1525" s="22"/>
      <c r="DG1525" s="22"/>
      <c r="DH1525" s="22"/>
      <c r="DI1525" s="22"/>
      <c r="DJ1525" s="22"/>
      <c r="DK1525" s="22"/>
      <c r="DL1525" s="22"/>
      <c r="DM1525" s="22"/>
      <c r="DN1525" s="22"/>
      <c r="DO1525" s="22"/>
      <c r="DP1525" s="22"/>
      <c r="DQ1525" s="22"/>
      <c r="DR1525" s="22"/>
      <c r="DS1525" s="22"/>
      <c r="DT1525" s="22"/>
      <c r="DU1525" s="22"/>
      <c r="DV1525" s="22"/>
      <c r="DW1525" s="22"/>
      <c r="DX1525" s="22"/>
      <c r="DY1525" s="22"/>
      <c r="DZ1525" s="22"/>
      <c r="EA1525" s="22"/>
      <c r="EB1525" s="22"/>
      <c r="EC1525" s="22"/>
      <c r="ED1525" s="22"/>
      <c r="EE1525" s="22"/>
      <c r="EF1525" s="22"/>
      <c r="EG1525" s="22"/>
      <c r="EH1525" s="22"/>
      <c r="EI1525" s="22"/>
      <c r="EJ1525" s="22"/>
      <c r="EK1525" s="22"/>
      <c r="EL1525" s="22"/>
      <c r="EM1525" s="22"/>
      <c r="EN1525" s="22"/>
      <c r="EO1525" s="22"/>
      <c r="EP1525" s="22"/>
      <c r="EQ1525" s="22"/>
      <c r="ER1525" s="22"/>
      <c r="ES1525" s="22"/>
      <c r="ET1525" s="22"/>
      <c r="EU1525" s="22"/>
      <c r="EV1525" s="22"/>
      <c r="EW1525" s="22"/>
      <c r="EX1525" s="22"/>
      <c r="EY1525" s="22"/>
      <c r="EZ1525" s="22"/>
      <c r="FA1525" s="22"/>
      <c r="FB1525" s="22"/>
      <c r="FC1525" s="22"/>
      <c r="FD1525" s="22"/>
      <c r="FE1525" s="22"/>
      <c r="FF1525" s="22"/>
      <c r="FG1525" s="22"/>
      <c r="FH1525" s="22"/>
      <c r="FI1525" s="22"/>
      <c r="FJ1525" s="22"/>
      <c r="FK1525" s="22"/>
      <c r="FL1525" s="22"/>
      <c r="FM1525" s="22"/>
      <c r="FN1525" s="22"/>
      <c r="FO1525" s="22"/>
      <c r="FP1525" s="22"/>
    </row>
    <row r="1526" spans="1:172" ht="15">
      <c r="A1526" s="65"/>
      <c r="B1526" s="22"/>
      <c r="C1526" s="22"/>
      <c r="D1526" s="22"/>
      <c r="E1526" s="22"/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2"/>
      <c r="AQ1526" s="22"/>
      <c r="AR1526" s="22"/>
      <c r="AS1526" s="22"/>
      <c r="AT1526" s="22"/>
      <c r="AU1526" s="22"/>
      <c r="AV1526" s="22"/>
      <c r="AW1526" s="22"/>
      <c r="AX1526" s="22"/>
      <c r="AY1526" s="22"/>
      <c r="AZ1526" s="22"/>
      <c r="BA1526" s="22"/>
      <c r="BB1526" s="22"/>
      <c r="BC1526" s="22"/>
      <c r="BD1526" s="22"/>
      <c r="BE1526" s="22"/>
      <c r="BF1526" s="22"/>
      <c r="BG1526" s="22"/>
      <c r="BH1526" s="22"/>
      <c r="BI1526" s="22"/>
      <c r="BJ1526" s="22"/>
      <c r="BK1526" s="22"/>
      <c r="BL1526" s="22"/>
      <c r="BM1526" s="22"/>
      <c r="BN1526" s="22"/>
      <c r="BO1526" s="22"/>
      <c r="BP1526" s="22"/>
      <c r="BQ1526" s="22"/>
      <c r="BR1526" s="22"/>
      <c r="BS1526" s="22"/>
      <c r="BT1526" s="22"/>
      <c r="BU1526" s="22"/>
      <c r="BV1526" s="22"/>
      <c r="BW1526" s="22"/>
      <c r="BX1526" s="22"/>
      <c r="BY1526" s="22"/>
      <c r="BZ1526" s="22"/>
      <c r="CA1526" s="22"/>
      <c r="CB1526" s="22"/>
      <c r="CC1526" s="22"/>
      <c r="CD1526" s="22"/>
      <c r="CE1526" s="22"/>
      <c r="CF1526" s="22"/>
      <c r="CG1526" s="22"/>
      <c r="CH1526" s="22"/>
      <c r="CI1526" s="22"/>
      <c r="CJ1526" s="22"/>
      <c r="CK1526" s="22"/>
      <c r="CL1526" s="22"/>
      <c r="CM1526" s="22"/>
      <c r="CN1526" s="22"/>
      <c r="CO1526" s="22"/>
      <c r="CP1526" s="22"/>
      <c r="CQ1526" s="22"/>
      <c r="CR1526" s="22"/>
      <c r="CS1526" s="22"/>
      <c r="CT1526" s="22"/>
      <c r="CU1526" s="22"/>
      <c r="CV1526" s="22"/>
      <c r="CW1526" s="22"/>
      <c r="CX1526" s="22"/>
      <c r="CY1526" s="22"/>
      <c r="CZ1526" s="22"/>
      <c r="DA1526" s="22"/>
      <c r="DB1526" s="22"/>
      <c r="DC1526" s="22"/>
      <c r="DD1526" s="22"/>
      <c r="DE1526" s="22"/>
      <c r="DF1526" s="22"/>
      <c r="DG1526" s="22"/>
      <c r="DH1526" s="22"/>
      <c r="DI1526" s="22"/>
      <c r="DJ1526" s="22"/>
      <c r="DK1526" s="22"/>
      <c r="DL1526" s="22"/>
      <c r="DM1526" s="22"/>
      <c r="DN1526" s="22"/>
      <c r="DO1526" s="22"/>
      <c r="DP1526" s="22"/>
      <c r="DQ1526" s="22"/>
      <c r="DR1526" s="22"/>
      <c r="DS1526" s="22"/>
      <c r="DT1526" s="22"/>
      <c r="DU1526" s="22"/>
      <c r="DV1526" s="22"/>
      <c r="DW1526" s="22"/>
      <c r="DX1526" s="22"/>
      <c r="DY1526" s="22"/>
      <c r="DZ1526" s="22"/>
      <c r="EA1526" s="22"/>
      <c r="EB1526" s="22"/>
      <c r="EC1526" s="22"/>
      <c r="ED1526" s="22"/>
      <c r="EE1526" s="22"/>
      <c r="EF1526" s="22"/>
      <c r="EG1526" s="22"/>
      <c r="EH1526" s="22"/>
      <c r="EI1526" s="22"/>
      <c r="EJ1526" s="22"/>
      <c r="EK1526" s="22"/>
      <c r="EL1526" s="22"/>
      <c r="EM1526" s="22"/>
      <c r="EN1526" s="22"/>
      <c r="EO1526" s="22"/>
      <c r="EP1526" s="22"/>
      <c r="EQ1526" s="22"/>
      <c r="ER1526" s="22"/>
      <c r="ES1526" s="22"/>
      <c r="ET1526" s="22"/>
      <c r="EU1526" s="22"/>
      <c r="EV1526" s="22"/>
      <c r="EW1526" s="22"/>
      <c r="EX1526" s="22"/>
      <c r="EY1526" s="22"/>
      <c r="EZ1526" s="22"/>
      <c r="FA1526" s="22"/>
      <c r="FB1526" s="22"/>
      <c r="FC1526" s="22"/>
      <c r="FD1526" s="22"/>
      <c r="FE1526" s="22"/>
      <c r="FF1526" s="22"/>
      <c r="FG1526" s="22"/>
      <c r="FH1526" s="22"/>
      <c r="FI1526" s="22"/>
      <c r="FJ1526" s="22"/>
      <c r="FK1526" s="22"/>
      <c r="FL1526" s="22"/>
      <c r="FM1526" s="22"/>
      <c r="FN1526" s="22"/>
      <c r="FO1526" s="22"/>
      <c r="FP1526" s="22"/>
    </row>
    <row r="1527" spans="1:172" ht="15">
      <c r="A1527" s="65"/>
      <c r="B1527" s="22"/>
      <c r="C1527" s="22"/>
      <c r="D1527" s="22"/>
      <c r="E1527" s="22"/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  <c r="AF1527" s="22"/>
      <c r="AG1527" s="22"/>
      <c r="AH1527" s="22"/>
      <c r="AI1527" s="22"/>
      <c r="AJ1527" s="22"/>
      <c r="AK1527" s="22"/>
      <c r="AL1527" s="22"/>
      <c r="AM1527" s="22"/>
      <c r="AN1527" s="22"/>
      <c r="AO1527" s="22"/>
      <c r="AP1527" s="22"/>
      <c r="AQ1527" s="22"/>
      <c r="AR1527" s="22"/>
      <c r="AS1527" s="22"/>
      <c r="AT1527" s="22"/>
      <c r="AU1527" s="22"/>
      <c r="AV1527" s="22"/>
      <c r="AW1527" s="22"/>
      <c r="AX1527" s="22"/>
      <c r="AY1527" s="22"/>
      <c r="AZ1527" s="22"/>
      <c r="BA1527" s="22"/>
      <c r="BB1527" s="22"/>
      <c r="BC1527" s="22"/>
      <c r="BD1527" s="22"/>
      <c r="BE1527" s="22"/>
      <c r="BF1527" s="22"/>
      <c r="BG1527" s="22"/>
      <c r="BH1527" s="22"/>
      <c r="BI1527" s="22"/>
      <c r="BJ1527" s="22"/>
      <c r="BK1527" s="22"/>
      <c r="BL1527" s="22"/>
      <c r="BM1527" s="22"/>
      <c r="BN1527" s="22"/>
      <c r="BO1527" s="22"/>
      <c r="BP1527" s="22"/>
      <c r="BQ1527" s="22"/>
      <c r="BR1527" s="22"/>
      <c r="BS1527" s="22"/>
      <c r="BT1527" s="22"/>
      <c r="BU1527" s="22"/>
      <c r="BV1527" s="22"/>
      <c r="BW1527" s="22"/>
      <c r="BX1527" s="22"/>
      <c r="BY1527" s="22"/>
      <c r="BZ1527" s="22"/>
      <c r="CA1527" s="22"/>
      <c r="CB1527" s="22"/>
      <c r="CC1527" s="22"/>
      <c r="CD1527" s="22"/>
      <c r="CE1527" s="22"/>
      <c r="CF1527" s="22"/>
      <c r="CG1527" s="22"/>
      <c r="CH1527" s="22"/>
      <c r="CI1527" s="22"/>
      <c r="CJ1527" s="22"/>
      <c r="CK1527" s="22"/>
      <c r="CL1527" s="22"/>
      <c r="CM1527" s="22"/>
      <c r="CN1527" s="22"/>
      <c r="CO1527" s="22"/>
      <c r="CP1527" s="22"/>
      <c r="CQ1527" s="22"/>
      <c r="CR1527" s="22"/>
      <c r="CS1527" s="22"/>
      <c r="CT1527" s="22"/>
      <c r="CU1527" s="22"/>
      <c r="CV1527" s="22"/>
      <c r="CW1527" s="22"/>
      <c r="CX1527" s="22"/>
      <c r="CY1527" s="22"/>
      <c r="CZ1527" s="22"/>
      <c r="DA1527" s="22"/>
      <c r="DB1527" s="22"/>
      <c r="DC1527" s="22"/>
      <c r="DD1527" s="22"/>
      <c r="DE1527" s="22"/>
      <c r="DF1527" s="22"/>
      <c r="DG1527" s="22"/>
      <c r="DH1527" s="22"/>
      <c r="DI1527" s="22"/>
      <c r="DJ1527" s="22"/>
      <c r="DK1527" s="22"/>
      <c r="DL1527" s="22"/>
      <c r="DM1527" s="22"/>
      <c r="DN1527" s="22"/>
      <c r="DO1527" s="22"/>
      <c r="DP1527" s="22"/>
      <c r="DQ1527" s="22"/>
      <c r="DR1527" s="22"/>
      <c r="DS1527" s="22"/>
      <c r="DT1527" s="22"/>
      <c r="DU1527" s="22"/>
      <c r="DV1527" s="22"/>
      <c r="DW1527" s="22"/>
      <c r="DX1527" s="22"/>
      <c r="DY1527" s="22"/>
      <c r="DZ1527" s="22"/>
      <c r="EA1527" s="22"/>
      <c r="EB1527" s="22"/>
      <c r="EC1527" s="22"/>
      <c r="ED1527" s="22"/>
      <c r="EE1527" s="22"/>
      <c r="EF1527" s="22"/>
      <c r="EG1527" s="22"/>
      <c r="EH1527" s="22"/>
      <c r="EI1527" s="22"/>
      <c r="EJ1527" s="22"/>
      <c r="EK1527" s="22"/>
      <c r="EL1527" s="22"/>
      <c r="EM1527" s="22"/>
      <c r="EN1527" s="22"/>
      <c r="EO1527" s="22"/>
      <c r="EP1527" s="22"/>
      <c r="EQ1527" s="22"/>
      <c r="ER1527" s="22"/>
      <c r="ES1527" s="22"/>
      <c r="ET1527" s="22"/>
      <c r="EU1527" s="22"/>
      <c r="EV1527" s="22"/>
      <c r="EW1527" s="22"/>
      <c r="EX1527" s="22"/>
      <c r="EY1527" s="22"/>
      <c r="EZ1527" s="22"/>
      <c r="FA1527" s="22"/>
      <c r="FB1527" s="22"/>
      <c r="FC1527" s="22"/>
      <c r="FD1527" s="22"/>
      <c r="FE1527" s="22"/>
      <c r="FF1527" s="22"/>
      <c r="FG1527" s="22"/>
      <c r="FH1527" s="22"/>
      <c r="FI1527" s="22"/>
      <c r="FJ1527" s="22"/>
      <c r="FK1527" s="22"/>
      <c r="FL1527" s="22"/>
      <c r="FM1527" s="22"/>
      <c r="FN1527" s="22"/>
      <c r="FO1527" s="22"/>
      <c r="FP1527" s="22"/>
    </row>
    <row r="1528" spans="1:172" ht="15">
      <c r="A1528" s="65"/>
      <c r="B1528" s="22"/>
      <c r="C1528" s="22"/>
      <c r="D1528" s="22"/>
      <c r="E1528" s="22"/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2"/>
      <c r="AP1528" s="22"/>
      <c r="AQ1528" s="22"/>
      <c r="AR1528" s="22"/>
      <c r="AS1528" s="22"/>
      <c r="AT1528" s="22"/>
      <c r="AU1528" s="22"/>
      <c r="AV1528" s="22"/>
      <c r="AW1528" s="22"/>
      <c r="AX1528" s="22"/>
      <c r="AY1528" s="22"/>
      <c r="AZ1528" s="22"/>
      <c r="BA1528" s="22"/>
      <c r="BB1528" s="22"/>
      <c r="BC1528" s="22"/>
      <c r="BD1528" s="22"/>
      <c r="BE1528" s="22"/>
      <c r="BF1528" s="22"/>
      <c r="BG1528" s="22"/>
      <c r="BH1528" s="22"/>
      <c r="BI1528" s="22"/>
      <c r="BJ1528" s="22"/>
      <c r="BK1528" s="22"/>
      <c r="BL1528" s="22"/>
      <c r="BM1528" s="22"/>
      <c r="BN1528" s="22"/>
      <c r="BO1528" s="22"/>
      <c r="BP1528" s="22"/>
      <c r="BQ1528" s="22"/>
      <c r="BR1528" s="22"/>
      <c r="BS1528" s="22"/>
      <c r="BT1528" s="22"/>
      <c r="BU1528" s="22"/>
      <c r="BV1528" s="22"/>
      <c r="BW1528" s="22"/>
      <c r="BX1528" s="22"/>
      <c r="BY1528" s="22"/>
      <c r="BZ1528" s="22"/>
      <c r="CA1528" s="22"/>
      <c r="CB1528" s="22"/>
      <c r="CC1528" s="22"/>
      <c r="CD1528" s="22"/>
      <c r="CE1528" s="22"/>
      <c r="CF1528" s="22"/>
      <c r="CG1528" s="22"/>
      <c r="CH1528" s="22"/>
      <c r="CI1528" s="22"/>
      <c r="CJ1528" s="22"/>
      <c r="CK1528" s="22"/>
      <c r="CL1528" s="22"/>
      <c r="CM1528" s="22"/>
      <c r="CN1528" s="22"/>
      <c r="CO1528" s="22"/>
      <c r="CP1528" s="22"/>
      <c r="CQ1528" s="22"/>
      <c r="CR1528" s="22"/>
      <c r="CS1528" s="22"/>
      <c r="CT1528" s="22"/>
      <c r="CU1528" s="22"/>
      <c r="CV1528" s="22"/>
      <c r="CW1528" s="22"/>
      <c r="CX1528" s="22"/>
      <c r="CY1528" s="22"/>
      <c r="CZ1528" s="22"/>
      <c r="DA1528" s="22"/>
      <c r="DB1528" s="22"/>
      <c r="DC1528" s="22"/>
      <c r="DD1528" s="22"/>
      <c r="DE1528" s="22"/>
      <c r="DF1528" s="22"/>
      <c r="DG1528" s="22"/>
      <c r="DH1528" s="22"/>
      <c r="DI1528" s="22"/>
      <c r="DJ1528" s="22"/>
      <c r="DK1528" s="22"/>
      <c r="DL1528" s="22"/>
      <c r="DM1528" s="22"/>
      <c r="DN1528" s="22"/>
      <c r="DO1528" s="22"/>
      <c r="DP1528" s="22"/>
      <c r="DQ1528" s="22"/>
      <c r="DR1528" s="22"/>
      <c r="DS1528" s="22"/>
      <c r="DT1528" s="22"/>
      <c r="DU1528" s="22"/>
      <c r="DV1528" s="22"/>
      <c r="DW1528" s="22"/>
      <c r="DX1528" s="22"/>
      <c r="DY1528" s="22"/>
      <c r="DZ1528" s="22"/>
      <c r="EA1528" s="22"/>
      <c r="EB1528" s="22"/>
      <c r="EC1528" s="22"/>
      <c r="ED1528" s="22"/>
      <c r="EE1528" s="22"/>
      <c r="EF1528" s="22"/>
      <c r="EG1528" s="22"/>
      <c r="EH1528" s="22"/>
      <c r="EI1528" s="22"/>
      <c r="EJ1528" s="22"/>
      <c r="EK1528" s="22"/>
      <c r="EL1528" s="22"/>
      <c r="EM1528" s="22"/>
      <c r="EN1528" s="22"/>
      <c r="EO1528" s="22"/>
      <c r="EP1528" s="22"/>
      <c r="EQ1528" s="22"/>
      <c r="ER1528" s="22"/>
      <c r="ES1528" s="22"/>
      <c r="ET1528" s="22"/>
      <c r="EU1528" s="22"/>
      <c r="EV1528" s="22"/>
      <c r="EW1528" s="22"/>
      <c r="EX1528" s="22"/>
      <c r="EY1528" s="22"/>
      <c r="EZ1528" s="22"/>
      <c r="FA1528" s="22"/>
      <c r="FB1528" s="22"/>
      <c r="FC1528" s="22"/>
      <c r="FD1528" s="22"/>
      <c r="FE1528" s="22"/>
      <c r="FF1528" s="22"/>
      <c r="FG1528" s="22"/>
      <c r="FH1528" s="22"/>
      <c r="FI1528" s="22"/>
      <c r="FJ1528" s="22"/>
      <c r="FK1528" s="22"/>
      <c r="FL1528" s="22"/>
      <c r="FM1528" s="22"/>
      <c r="FN1528" s="22"/>
      <c r="FO1528" s="22"/>
      <c r="FP1528" s="22"/>
    </row>
    <row r="1529" spans="1:172" ht="15">
      <c r="A1529" s="65"/>
      <c r="B1529" s="22"/>
      <c r="C1529" s="22"/>
      <c r="D1529" s="22"/>
      <c r="E1529" s="22"/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  <c r="AF1529" s="22"/>
      <c r="AG1529" s="22"/>
      <c r="AH1529" s="22"/>
      <c r="AI1529" s="22"/>
      <c r="AJ1529" s="22"/>
      <c r="AK1529" s="22"/>
      <c r="AL1529" s="22"/>
      <c r="AM1529" s="22"/>
      <c r="AN1529" s="22"/>
      <c r="AO1529" s="22"/>
      <c r="AP1529" s="22"/>
      <c r="AQ1529" s="22"/>
      <c r="AR1529" s="22"/>
      <c r="AS1529" s="22"/>
      <c r="AT1529" s="22"/>
      <c r="AU1529" s="22"/>
      <c r="AV1529" s="22"/>
      <c r="AW1529" s="22"/>
      <c r="AX1529" s="22"/>
      <c r="AY1529" s="22"/>
      <c r="AZ1529" s="22"/>
      <c r="BA1529" s="22"/>
      <c r="BB1529" s="22"/>
      <c r="BC1529" s="22"/>
      <c r="BD1529" s="22"/>
      <c r="BE1529" s="22"/>
      <c r="BF1529" s="22"/>
      <c r="BG1529" s="22"/>
      <c r="BH1529" s="22"/>
      <c r="BI1529" s="22"/>
      <c r="BJ1529" s="22"/>
      <c r="BK1529" s="22"/>
      <c r="BL1529" s="22"/>
      <c r="BM1529" s="22"/>
      <c r="BN1529" s="22"/>
      <c r="BO1529" s="22"/>
      <c r="BP1529" s="22"/>
      <c r="BQ1529" s="22"/>
      <c r="BR1529" s="22"/>
      <c r="BS1529" s="22"/>
      <c r="BT1529" s="22"/>
      <c r="BU1529" s="22"/>
      <c r="BV1529" s="22"/>
      <c r="BW1529" s="22"/>
      <c r="BX1529" s="22"/>
      <c r="BY1529" s="22"/>
      <c r="BZ1529" s="22"/>
      <c r="CA1529" s="22"/>
      <c r="CB1529" s="22"/>
      <c r="CC1529" s="22"/>
      <c r="CD1529" s="22"/>
      <c r="CE1529" s="22"/>
      <c r="CF1529" s="22"/>
      <c r="CG1529" s="22"/>
      <c r="CH1529" s="22"/>
      <c r="CI1529" s="22"/>
      <c r="CJ1529" s="22"/>
      <c r="CK1529" s="22"/>
      <c r="CL1529" s="22"/>
      <c r="CM1529" s="22"/>
      <c r="CN1529" s="22"/>
      <c r="CO1529" s="22"/>
      <c r="CP1529" s="22"/>
      <c r="CQ1529" s="22"/>
      <c r="CR1529" s="22"/>
      <c r="CS1529" s="22"/>
      <c r="CT1529" s="22"/>
      <c r="CU1529" s="22"/>
      <c r="CV1529" s="22"/>
      <c r="CW1529" s="22"/>
      <c r="CX1529" s="22"/>
      <c r="CY1529" s="22"/>
      <c r="CZ1529" s="22"/>
      <c r="DA1529" s="22"/>
      <c r="DB1529" s="22"/>
      <c r="DC1529" s="22"/>
      <c r="DD1529" s="22"/>
      <c r="DE1529" s="22"/>
      <c r="DF1529" s="22"/>
      <c r="DG1529" s="22"/>
      <c r="DH1529" s="22"/>
      <c r="DI1529" s="22"/>
      <c r="DJ1529" s="22"/>
      <c r="DK1529" s="22"/>
      <c r="DL1529" s="22"/>
      <c r="DM1529" s="22"/>
      <c r="DN1529" s="22"/>
      <c r="DO1529" s="22"/>
      <c r="DP1529" s="22"/>
      <c r="DQ1529" s="22"/>
      <c r="DR1529" s="22"/>
      <c r="DS1529" s="22"/>
      <c r="DT1529" s="22"/>
      <c r="DU1529" s="22"/>
      <c r="DV1529" s="22"/>
      <c r="DW1529" s="22"/>
      <c r="DX1529" s="22"/>
      <c r="DY1529" s="22"/>
      <c r="DZ1529" s="22"/>
      <c r="EA1529" s="22"/>
      <c r="EB1529" s="22"/>
      <c r="EC1529" s="22"/>
      <c r="ED1529" s="22"/>
      <c r="EE1529" s="22"/>
      <c r="EF1529" s="22"/>
      <c r="EG1529" s="22"/>
      <c r="EH1529" s="22"/>
      <c r="EI1529" s="22"/>
      <c r="EJ1529" s="22"/>
      <c r="EK1529" s="22"/>
      <c r="EL1529" s="22"/>
      <c r="EM1529" s="22"/>
      <c r="EN1529" s="22"/>
      <c r="EO1529" s="22"/>
      <c r="EP1529" s="22"/>
      <c r="EQ1529" s="22"/>
      <c r="ER1529" s="22"/>
      <c r="ES1529" s="22"/>
      <c r="ET1529" s="22"/>
      <c r="EU1529" s="22"/>
      <c r="EV1529" s="22"/>
      <c r="EW1529" s="22"/>
      <c r="EX1529" s="22"/>
      <c r="EY1529" s="22"/>
      <c r="EZ1529" s="22"/>
      <c r="FA1529" s="22"/>
      <c r="FB1529" s="22"/>
      <c r="FC1529" s="22"/>
      <c r="FD1529" s="22"/>
      <c r="FE1529" s="22"/>
      <c r="FF1529" s="22"/>
      <c r="FG1529" s="22"/>
      <c r="FH1529" s="22"/>
      <c r="FI1529" s="22"/>
      <c r="FJ1529" s="22"/>
      <c r="FK1529" s="22"/>
      <c r="FL1529" s="22"/>
      <c r="FM1529" s="22"/>
      <c r="FN1529" s="22"/>
      <c r="FO1529" s="22"/>
      <c r="FP1529" s="22"/>
    </row>
    <row r="1530" spans="1:172" ht="15">
      <c r="A1530" s="65"/>
      <c r="B1530" s="22"/>
      <c r="C1530" s="22"/>
      <c r="D1530" s="22"/>
      <c r="E1530" s="22"/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22"/>
      <c r="AH1530" s="22"/>
      <c r="AI1530" s="22"/>
      <c r="AJ1530" s="22"/>
      <c r="AK1530" s="22"/>
      <c r="AL1530" s="22"/>
      <c r="AM1530" s="22"/>
      <c r="AN1530" s="22"/>
      <c r="AO1530" s="22"/>
      <c r="AP1530" s="22"/>
      <c r="AQ1530" s="22"/>
      <c r="AR1530" s="22"/>
      <c r="AS1530" s="22"/>
      <c r="AT1530" s="22"/>
      <c r="AU1530" s="22"/>
      <c r="AV1530" s="22"/>
      <c r="AW1530" s="22"/>
      <c r="AX1530" s="22"/>
      <c r="AY1530" s="22"/>
      <c r="AZ1530" s="22"/>
      <c r="BA1530" s="22"/>
      <c r="BB1530" s="22"/>
      <c r="BC1530" s="22"/>
      <c r="BD1530" s="22"/>
      <c r="BE1530" s="22"/>
      <c r="BF1530" s="22"/>
      <c r="BG1530" s="22"/>
      <c r="BH1530" s="22"/>
      <c r="BI1530" s="22"/>
      <c r="BJ1530" s="22"/>
      <c r="BK1530" s="22"/>
      <c r="BL1530" s="22"/>
      <c r="BM1530" s="22"/>
      <c r="BN1530" s="22"/>
      <c r="BO1530" s="22"/>
      <c r="BP1530" s="22"/>
      <c r="BQ1530" s="22"/>
      <c r="BR1530" s="22"/>
      <c r="BS1530" s="22"/>
      <c r="BT1530" s="22"/>
      <c r="BU1530" s="22"/>
      <c r="BV1530" s="22"/>
      <c r="BW1530" s="22"/>
      <c r="BX1530" s="22"/>
      <c r="BY1530" s="22"/>
      <c r="BZ1530" s="22"/>
      <c r="CA1530" s="22"/>
      <c r="CB1530" s="22"/>
      <c r="CC1530" s="22"/>
      <c r="CD1530" s="22"/>
      <c r="CE1530" s="22"/>
      <c r="CF1530" s="22"/>
      <c r="CG1530" s="22"/>
      <c r="CH1530" s="22"/>
      <c r="CI1530" s="22"/>
      <c r="CJ1530" s="22"/>
      <c r="CK1530" s="22"/>
      <c r="CL1530" s="22"/>
      <c r="CM1530" s="22"/>
      <c r="CN1530" s="22"/>
      <c r="CO1530" s="22"/>
      <c r="CP1530" s="22"/>
      <c r="CQ1530" s="22"/>
      <c r="CR1530" s="22"/>
      <c r="CS1530" s="22"/>
      <c r="CT1530" s="22"/>
      <c r="CU1530" s="22"/>
      <c r="CV1530" s="22"/>
      <c r="CW1530" s="22"/>
      <c r="CX1530" s="22"/>
      <c r="CY1530" s="22"/>
      <c r="CZ1530" s="22"/>
      <c r="DA1530" s="22"/>
      <c r="DB1530" s="22"/>
      <c r="DC1530" s="22"/>
      <c r="DD1530" s="22"/>
      <c r="DE1530" s="22"/>
      <c r="DF1530" s="22"/>
      <c r="DG1530" s="22"/>
      <c r="DH1530" s="22"/>
      <c r="DI1530" s="22"/>
      <c r="DJ1530" s="22"/>
      <c r="DK1530" s="22"/>
      <c r="DL1530" s="22"/>
      <c r="DM1530" s="22"/>
      <c r="DN1530" s="22"/>
      <c r="DO1530" s="22"/>
      <c r="DP1530" s="22"/>
      <c r="DQ1530" s="22"/>
      <c r="DR1530" s="22"/>
      <c r="DS1530" s="22"/>
      <c r="DT1530" s="22"/>
      <c r="DU1530" s="22"/>
      <c r="DV1530" s="22"/>
      <c r="DW1530" s="22"/>
      <c r="DX1530" s="22"/>
      <c r="DY1530" s="22"/>
      <c r="DZ1530" s="22"/>
      <c r="EA1530" s="22"/>
      <c r="EB1530" s="22"/>
      <c r="EC1530" s="22"/>
      <c r="ED1530" s="22"/>
      <c r="EE1530" s="22"/>
      <c r="EF1530" s="22"/>
      <c r="EG1530" s="22"/>
      <c r="EH1530" s="22"/>
      <c r="EI1530" s="22"/>
      <c r="EJ1530" s="22"/>
      <c r="EK1530" s="22"/>
      <c r="EL1530" s="22"/>
      <c r="EM1530" s="22"/>
      <c r="EN1530" s="22"/>
      <c r="EO1530" s="22"/>
      <c r="EP1530" s="22"/>
      <c r="EQ1530" s="22"/>
      <c r="ER1530" s="22"/>
      <c r="ES1530" s="22"/>
      <c r="ET1530" s="22"/>
      <c r="EU1530" s="22"/>
      <c r="EV1530" s="22"/>
      <c r="EW1530" s="22"/>
      <c r="EX1530" s="22"/>
      <c r="EY1530" s="22"/>
      <c r="EZ1530" s="22"/>
      <c r="FA1530" s="22"/>
      <c r="FB1530" s="22"/>
      <c r="FC1530" s="22"/>
      <c r="FD1530" s="22"/>
      <c r="FE1530" s="22"/>
      <c r="FF1530" s="22"/>
      <c r="FG1530" s="22"/>
      <c r="FH1530" s="22"/>
      <c r="FI1530" s="22"/>
      <c r="FJ1530" s="22"/>
      <c r="FK1530" s="22"/>
      <c r="FL1530" s="22"/>
      <c r="FM1530" s="22"/>
      <c r="FN1530" s="22"/>
      <c r="FO1530" s="22"/>
      <c r="FP1530" s="22"/>
    </row>
    <row r="1531" spans="1:172" ht="15">
      <c r="A1531" s="65"/>
      <c r="B1531" s="22"/>
      <c r="C1531" s="22"/>
      <c r="D1531" s="22"/>
      <c r="E1531" s="22"/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  <c r="AF1531" s="22"/>
      <c r="AG1531" s="22"/>
      <c r="AH1531" s="22"/>
      <c r="AI1531" s="22"/>
      <c r="AJ1531" s="22"/>
      <c r="AK1531" s="22"/>
      <c r="AL1531" s="22"/>
      <c r="AM1531" s="22"/>
      <c r="AN1531" s="22"/>
      <c r="AO1531" s="22"/>
      <c r="AP1531" s="22"/>
      <c r="AQ1531" s="22"/>
      <c r="AR1531" s="22"/>
      <c r="AS1531" s="22"/>
      <c r="AT1531" s="22"/>
      <c r="AU1531" s="22"/>
      <c r="AV1531" s="22"/>
      <c r="AW1531" s="22"/>
      <c r="AX1531" s="22"/>
      <c r="AY1531" s="22"/>
      <c r="AZ1531" s="22"/>
      <c r="BA1531" s="22"/>
      <c r="BB1531" s="22"/>
      <c r="BC1531" s="22"/>
      <c r="BD1531" s="22"/>
      <c r="BE1531" s="22"/>
      <c r="BF1531" s="22"/>
      <c r="BG1531" s="22"/>
      <c r="BH1531" s="22"/>
      <c r="BI1531" s="22"/>
      <c r="BJ1531" s="22"/>
      <c r="BK1531" s="22"/>
      <c r="BL1531" s="22"/>
      <c r="BM1531" s="22"/>
      <c r="BN1531" s="22"/>
      <c r="BO1531" s="22"/>
      <c r="BP1531" s="22"/>
      <c r="BQ1531" s="22"/>
      <c r="BR1531" s="22"/>
      <c r="BS1531" s="22"/>
      <c r="BT1531" s="22"/>
      <c r="BU1531" s="22"/>
      <c r="BV1531" s="22"/>
      <c r="BW1531" s="22"/>
      <c r="BX1531" s="22"/>
      <c r="BY1531" s="22"/>
      <c r="BZ1531" s="22"/>
      <c r="CA1531" s="22"/>
      <c r="CB1531" s="22"/>
      <c r="CC1531" s="22"/>
      <c r="CD1531" s="22"/>
      <c r="CE1531" s="22"/>
      <c r="CF1531" s="22"/>
      <c r="CG1531" s="22"/>
      <c r="CH1531" s="22"/>
      <c r="CI1531" s="22"/>
      <c r="CJ1531" s="22"/>
      <c r="CK1531" s="22"/>
      <c r="CL1531" s="22"/>
      <c r="CM1531" s="22"/>
      <c r="CN1531" s="22"/>
      <c r="CO1531" s="22"/>
      <c r="CP1531" s="22"/>
      <c r="CQ1531" s="22"/>
      <c r="CR1531" s="22"/>
      <c r="CS1531" s="22"/>
      <c r="CT1531" s="22"/>
      <c r="CU1531" s="22"/>
      <c r="CV1531" s="22"/>
      <c r="CW1531" s="22"/>
      <c r="CX1531" s="22"/>
      <c r="CY1531" s="22"/>
      <c r="CZ1531" s="22"/>
      <c r="DA1531" s="22"/>
      <c r="DB1531" s="22"/>
      <c r="DC1531" s="22"/>
      <c r="DD1531" s="22"/>
      <c r="DE1531" s="22"/>
      <c r="DF1531" s="22"/>
      <c r="DG1531" s="22"/>
      <c r="DH1531" s="22"/>
      <c r="DI1531" s="22"/>
      <c r="DJ1531" s="22"/>
      <c r="DK1531" s="22"/>
      <c r="DL1531" s="22"/>
      <c r="DM1531" s="22"/>
      <c r="DN1531" s="22"/>
      <c r="DO1531" s="22"/>
      <c r="DP1531" s="22"/>
      <c r="DQ1531" s="22"/>
      <c r="DR1531" s="22"/>
      <c r="DS1531" s="22"/>
      <c r="DT1531" s="22"/>
      <c r="DU1531" s="22"/>
      <c r="DV1531" s="22"/>
      <c r="DW1531" s="22"/>
      <c r="DX1531" s="22"/>
      <c r="DY1531" s="22"/>
      <c r="DZ1531" s="22"/>
      <c r="EA1531" s="22"/>
      <c r="EB1531" s="22"/>
      <c r="EC1531" s="22"/>
      <c r="ED1531" s="22"/>
      <c r="EE1531" s="22"/>
      <c r="EF1531" s="22"/>
      <c r="EG1531" s="22"/>
      <c r="EH1531" s="22"/>
      <c r="EI1531" s="22"/>
      <c r="EJ1531" s="22"/>
      <c r="EK1531" s="22"/>
      <c r="EL1531" s="22"/>
      <c r="EM1531" s="22"/>
      <c r="EN1531" s="22"/>
      <c r="EO1531" s="22"/>
      <c r="EP1531" s="22"/>
      <c r="EQ1531" s="22"/>
      <c r="ER1531" s="22"/>
      <c r="ES1531" s="22"/>
      <c r="ET1531" s="22"/>
      <c r="EU1531" s="22"/>
      <c r="EV1531" s="22"/>
      <c r="EW1531" s="22"/>
      <c r="EX1531" s="22"/>
      <c r="EY1531" s="22"/>
      <c r="EZ1531" s="22"/>
      <c r="FA1531" s="22"/>
      <c r="FB1531" s="22"/>
      <c r="FC1531" s="22"/>
      <c r="FD1531" s="22"/>
      <c r="FE1531" s="22"/>
      <c r="FF1531" s="22"/>
      <c r="FG1531" s="22"/>
      <c r="FH1531" s="22"/>
      <c r="FI1531" s="22"/>
      <c r="FJ1531" s="22"/>
      <c r="FK1531" s="22"/>
      <c r="FL1531" s="22"/>
      <c r="FM1531" s="22"/>
      <c r="FN1531" s="22"/>
      <c r="FO1531" s="22"/>
      <c r="FP1531" s="22"/>
    </row>
    <row r="1532" spans="1:172" ht="15">
      <c r="A1532" s="65"/>
      <c r="B1532" s="22"/>
      <c r="C1532" s="22"/>
      <c r="D1532" s="22"/>
      <c r="E1532" s="22"/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2"/>
      <c r="AN1532" s="22"/>
      <c r="AO1532" s="22"/>
      <c r="AP1532" s="22"/>
      <c r="AQ1532" s="22"/>
      <c r="AR1532" s="22"/>
      <c r="AS1532" s="22"/>
      <c r="AT1532" s="22"/>
      <c r="AU1532" s="22"/>
      <c r="AV1532" s="22"/>
      <c r="AW1532" s="22"/>
      <c r="AX1532" s="22"/>
      <c r="AY1532" s="22"/>
      <c r="AZ1532" s="22"/>
      <c r="BA1532" s="22"/>
      <c r="BB1532" s="22"/>
      <c r="BC1532" s="22"/>
      <c r="BD1532" s="22"/>
      <c r="BE1532" s="22"/>
      <c r="BF1532" s="22"/>
      <c r="BG1532" s="22"/>
      <c r="BH1532" s="22"/>
      <c r="BI1532" s="22"/>
      <c r="BJ1532" s="22"/>
      <c r="BK1532" s="22"/>
      <c r="BL1532" s="22"/>
      <c r="BM1532" s="22"/>
      <c r="BN1532" s="22"/>
      <c r="BO1532" s="22"/>
      <c r="BP1532" s="22"/>
      <c r="BQ1532" s="22"/>
      <c r="BR1532" s="22"/>
      <c r="BS1532" s="22"/>
      <c r="BT1532" s="22"/>
      <c r="BU1532" s="22"/>
      <c r="BV1532" s="22"/>
      <c r="BW1532" s="22"/>
      <c r="BX1532" s="22"/>
      <c r="BY1532" s="22"/>
      <c r="BZ1532" s="22"/>
      <c r="CA1532" s="22"/>
      <c r="CB1532" s="22"/>
      <c r="CC1532" s="22"/>
      <c r="CD1532" s="22"/>
      <c r="CE1532" s="22"/>
      <c r="CF1532" s="22"/>
      <c r="CG1532" s="22"/>
      <c r="CH1532" s="22"/>
      <c r="CI1532" s="22"/>
      <c r="CJ1532" s="22"/>
      <c r="CK1532" s="22"/>
      <c r="CL1532" s="22"/>
      <c r="CM1532" s="22"/>
      <c r="CN1532" s="22"/>
      <c r="CO1532" s="22"/>
      <c r="CP1532" s="22"/>
      <c r="CQ1532" s="22"/>
      <c r="CR1532" s="22"/>
      <c r="CS1532" s="22"/>
      <c r="CT1532" s="22"/>
      <c r="CU1532" s="22"/>
      <c r="CV1532" s="22"/>
      <c r="CW1532" s="22"/>
      <c r="CX1532" s="22"/>
      <c r="CY1532" s="22"/>
      <c r="CZ1532" s="22"/>
      <c r="DA1532" s="22"/>
      <c r="DB1532" s="22"/>
      <c r="DC1532" s="22"/>
      <c r="DD1532" s="22"/>
      <c r="DE1532" s="22"/>
      <c r="DF1532" s="22"/>
      <c r="DG1532" s="22"/>
      <c r="DH1532" s="22"/>
      <c r="DI1532" s="22"/>
      <c r="DJ1532" s="22"/>
      <c r="DK1532" s="22"/>
      <c r="DL1532" s="22"/>
      <c r="DM1532" s="22"/>
      <c r="DN1532" s="22"/>
      <c r="DO1532" s="22"/>
      <c r="DP1532" s="22"/>
      <c r="DQ1532" s="22"/>
      <c r="DR1532" s="22"/>
      <c r="DS1532" s="22"/>
      <c r="DT1532" s="22"/>
      <c r="DU1532" s="22"/>
      <c r="DV1532" s="22"/>
      <c r="DW1532" s="22"/>
      <c r="DX1532" s="22"/>
      <c r="DY1532" s="22"/>
      <c r="DZ1532" s="22"/>
      <c r="EA1532" s="22"/>
      <c r="EB1532" s="22"/>
      <c r="EC1532" s="22"/>
      <c r="ED1532" s="22"/>
      <c r="EE1532" s="22"/>
      <c r="EF1532" s="22"/>
      <c r="EG1532" s="22"/>
      <c r="EH1532" s="22"/>
      <c r="EI1532" s="22"/>
      <c r="EJ1532" s="22"/>
      <c r="EK1532" s="22"/>
      <c r="EL1532" s="22"/>
      <c r="EM1532" s="22"/>
      <c r="EN1532" s="22"/>
      <c r="EO1532" s="22"/>
      <c r="EP1532" s="22"/>
      <c r="EQ1532" s="22"/>
      <c r="ER1532" s="22"/>
      <c r="ES1532" s="22"/>
      <c r="ET1532" s="22"/>
      <c r="EU1532" s="22"/>
      <c r="EV1532" s="22"/>
      <c r="EW1532" s="22"/>
      <c r="EX1532" s="22"/>
      <c r="EY1532" s="22"/>
      <c r="EZ1532" s="22"/>
      <c r="FA1532" s="22"/>
      <c r="FB1532" s="22"/>
      <c r="FC1532" s="22"/>
      <c r="FD1532" s="22"/>
      <c r="FE1532" s="22"/>
      <c r="FF1532" s="22"/>
      <c r="FG1532" s="22"/>
      <c r="FH1532" s="22"/>
      <c r="FI1532" s="22"/>
      <c r="FJ1532" s="22"/>
      <c r="FK1532" s="22"/>
      <c r="FL1532" s="22"/>
      <c r="FM1532" s="22"/>
      <c r="FN1532" s="22"/>
      <c r="FO1532" s="22"/>
      <c r="FP1532" s="22"/>
    </row>
    <row r="1533" spans="1:172" ht="15">
      <c r="A1533" s="65"/>
      <c r="B1533" s="22"/>
      <c r="C1533" s="22"/>
      <c r="D1533" s="22"/>
      <c r="E1533" s="22"/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22"/>
      <c r="AH1533" s="22"/>
      <c r="AI1533" s="22"/>
      <c r="AJ1533" s="22"/>
      <c r="AK1533" s="22"/>
      <c r="AL1533" s="22"/>
      <c r="AM1533" s="22"/>
      <c r="AN1533" s="22"/>
      <c r="AO1533" s="22"/>
      <c r="AP1533" s="22"/>
      <c r="AQ1533" s="22"/>
      <c r="AR1533" s="22"/>
      <c r="AS1533" s="22"/>
      <c r="AT1533" s="22"/>
      <c r="AU1533" s="22"/>
      <c r="AV1533" s="22"/>
      <c r="AW1533" s="22"/>
      <c r="AX1533" s="22"/>
      <c r="AY1533" s="22"/>
      <c r="AZ1533" s="22"/>
      <c r="BA1533" s="22"/>
      <c r="BB1533" s="22"/>
      <c r="BC1533" s="22"/>
      <c r="BD1533" s="22"/>
      <c r="BE1533" s="22"/>
      <c r="BF1533" s="22"/>
      <c r="BG1533" s="22"/>
      <c r="BH1533" s="22"/>
      <c r="BI1533" s="22"/>
      <c r="BJ1533" s="22"/>
      <c r="BK1533" s="22"/>
      <c r="BL1533" s="22"/>
      <c r="BM1533" s="22"/>
      <c r="BN1533" s="22"/>
      <c r="BO1533" s="22"/>
      <c r="BP1533" s="22"/>
      <c r="BQ1533" s="22"/>
      <c r="BR1533" s="22"/>
      <c r="BS1533" s="22"/>
      <c r="BT1533" s="22"/>
      <c r="BU1533" s="22"/>
      <c r="BV1533" s="22"/>
      <c r="BW1533" s="22"/>
      <c r="BX1533" s="22"/>
      <c r="BY1533" s="22"/>
      <c r="BZ1533" s="22"/>
      <c r="CA1533" s="22"/>
      <c r="CB1533" s="22"/>
      <c r="CC1533" s="22"/>
      <c r="CD1533" s="22"/>
      <c r="CE1533" s="22"/>
      <c r="CF1533" s="22"/>
      <c r="CG1533" s="22"/>
      <c r="CH1533" s="22"/>
      <c r="CI1533" s="22"/>
      <c r="CJ1533" s="22"/>
      <c r="CK1533" s="22"/>
      <c r="CL1533" s="22"/>
      <c r="CM1533" s="22"/>
      <c r="CN1533" s="22"/>
      <c r="CO1533" s="22"/>
      <c r="CP1533" s="22"/>
      <c r="CQ1533" s="22"/>
      <c r="CR1533" s="22"/>
      <c r="CS1533" s="22"/>
      <c r="CT1533" s="22"/>
      <c r="CU1533" s="22"/>
      <c r="CV1533" s="22"/>
      <c r="CW1533" s="22"/>
      <c r="CX1533" s="22"/>
      <c r="CY1533" s="22"/>
      <c r="CZ1533" s="22"/>
      <c r="DA1533" s="22"/>
      <c r="DB1533" s="22"/>
      <c r="DC1533" s="22"/>
      <c r="DD1533" s="22"/>
      <c r="DE1533" s="22"/>
      <c r="DF1533" s="22"/>
      <c r="DG1533" s="22"/>
      <c r="DH1533" s="22"/>
      <c r="DI1533" s="22"/>
      <c r="DJ1533" s="22"/>
      <c r="DK1533" s="22"/>
      <c r="DL1533" s="22"/>
      <c r="DM1533" s="22"/>
      <c r="DN1533" s="22"/>
      <c r="DO1533" s="22"/>
      <c r="DP1533" s="22"/>
      <c r="DQ1533" s="22"/>
      <c r="DR1533" s="22"/>
      <c r="DS1533" s="22"/>
      <c r="DT1533" s="22"/>
      <c r="DU1533" s="22"/>
      <c r="DV1533" s="22"/>
      <c r="DW1533" s="22"/>
      <c r="DX1533" s="22"/>
      <c r="DY1533" s="22"/>
      <c r="DZ1533" s="22"/>
      <c r="EA1533" s="22"/>
      <c r="EB1533" s="22"/>
      <c r="EC1533" s="22"/>
      <c r="ED1533" s="22"/>
      <c r="EE1533" s="22"/>
      <c r="EF1533" s="22"/>
      <c r="EG1533" s="22"/>
      <c r="EH1533" s="22"/>
      <c r="EI1533" s="22"/>
      <c r="EJ1533" s="22"/>
      <c r="EK1533" s="22"/>
      <c r="EL1533" s="22"/>
      <c r="EM1533" s="22"/>
      <c r="EN1533" s="22"/>
      <c r="EO1533" s="22"/>
      <c r="EP1533" s="22"/>
      <c r="EQ1533" s="22"/>
      <c r="ER1533" s="22"/>
      <c r="ES1533" s="22"/>
      <c r="ET1533" s="22"/>
      <c r="EU1533" s="22"/>
      <c r="EV1533" s="22"/>
      <c r="EW1533" s="22"/>
      <c r="EX1533" s="22"/>
      <c r="EY1533" s="22"/>
      <c r="EZ1533" s="22"/>
      <c r="FA1533" s="22"/>
      <c r="FB1533" s="22"/>
      <c r="FC1533" s="22"/>
      <c r="FD1533" s="22"/>
      <c r="FE1533" s="22"/>
      <c r="FF1533" s="22"/>
      <c r="FG1533" s="22"/>
      <c r="FH1533" s="22"/>
      <c r="FI1533" s="22"/>
      <c r="FJ1533" s="22"/>
      <c r="FK1533" s="22"/>
      <c r="FL1533" s="22"/>
      <c r="FM1533" s="22"/>
      <c r="FN1533" s="22"/>
      <c r="FO1533" s="22"/>
      <c r="FP1533" s="22"/>
    </row>
    <row r="1534" spans="1:172" ht="15">
      <c r="A1534" s="65"/>
      <c r="B1534" s="22"/>
      <c r="C1534" s="22"/>
      <c r="D1534" s="22"/>
      <c r="E1534" s="22"/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22"/>
      <c r="AH1534" s="22"/>
      <c r="AI1534" s="22"/>
      <c r="AJ1534" s="22"/>
      <c r="AK1534" s="22"/>
      <c r="AL1534" s="22"/>
      <c r="AM1534" s="22"/>
      <c r="AN1534" s="22"/>
      <c r="AO1534" s="22"/>
      <c r="AP1534" s="22"/>
      <c r="AQ1534" s="22"/>
      <c r="AR1534" s="22"/>
      <c r="AS1534" s="22"/>
      <c r="AT1534" s="22"/>
      <c r="AU1534" s="22"/>
      <c r="AV1534" s="22"/>
      <c r="AW1534" s="22"/>
      <c r="AX1534" s="22"/>
      <c r="AY1534" s="22"/>
      <c r="AZ1534" s="22"/>
      <c r="BA1534" s="22"/>
      <c r="BB1534" s="22"/>
      <c r="BC1534" s="22"/>
      <c r="BD1534" s="22"/>
      <c r="BE1534" s="22"/>
      <c r="BF1534" s="22"/>
      <c r="BG1534" s="22"/>
      <c r="BH1534" s="22"/>
      <c r="BI1534" s="22"/>
      <c r="BJ1534" s="22"/>
      <c r="BK1534" s="22"/>
      <c r="BL1534" s="22"/>
      <c r="BM1534" s="22"/>
      <c r="BN1534" s="22"/>
      <c r="BO1534" s="22"/>
      <c r="BP1534" s="22"/>
      <c r="BQ1534" s="22"/>
      <c r="BR1534" s="22"/>
      <c r="BS1534" s="22"/>
      <c r="BT1534" s="22"/>
      <c r="BU1534" s="22"/>
      <c r="BV1534" s="22"/>
      <c r="BW1534" s="22"/>
      <c r="BX1534" s="22"/>
      <c r="BY1534" s="22"/>
      <c r="BZ1534" s="22"/>
      <c r="CA1534" s="22"/>
      <c r="CB1534" s="22"/>
      <c r="CC1534" s="22"/>
      <c r="CD1534" s="22"/>
      <c r="CE1534" s="22"/>
      <c r="CF1534" s="22"/>
      <c r="CG1534" s="22"/>
      <c r="CH1534" s="22"/>
      <c r="CI1534" s="22"/>
      <c r="CJ1534" s="22"/>
      <c r="CK1534" s="22"/>
      <c r="CL1534" s="22"/>
      <c r="CM1534" s="22"/>
      <c r="CN1534" s="22"/>
      <c r="CO1534" s="22"/>
      <c r="CP1534" s="22"/>
      <c r="CQ1534" s="22"/>
      <c r="CR1534" s="22"/>
      <c r="CS1534" s="22"/>
      <c r="CT1534" s="22"/>
      <c r="CU1534" s="22"/>
      <c r="CV1534" s="22"/>
      <c r="CW1534" s="22"/>
      <c r="CX1534" s="22"/>
      <c r="CY1534" s="22"/>
      <c r="CZ1534" s="22"/>
      <c r="DA1534" s="22"/>
      <c r="DB1534" s="22"/>
      <c r="DC1534" s="22"/>
      <c r="DD1534" s="22"/>
      <c r="DE1534" s="22"/>
      <c r="DF1534" s="22"/>
      <c r="DG1534" s="22"/>
      <c r="DH1534" s="22"/>
      <c r="DI1534" s="22"/>
      <c r="DJ1534" s="22"/>
      <c r="DK1534" s="22"/>
      <c r="DL1534" s="22"/>
      <c r="DM1534" s="22"/>
      <c r="DN1534" s="22"/>
      <c r="DO1534" s="22"/>
      <c r="DP1534" s="22"/>
      <c r="DQ1534" s="22"/>
      <c r="DR1534" s="22"/>
      <c r="DS1534" s="22"/>
      <c r="DT1534" s="22"/>
      <c r="DU1534" s="22"/>
      <c r="DV1534" s="22"/>
      <c r="DW1534" s="22"/>
      <c r="DX1534" s="22"/>
      <c r="DY1534" s="22"/>
      <c r="DZ1534" s="22"/>
      <c r="EA1534" s="22"/>
      <c r="EB1534" s="22"/>
      <c r="EC1534" s="22"/>
      <c r="ED1534" s="22"/>
      <c r="EE1534" s="22"/>
      <c r="EF1534" s="22"/>
      <c r="EG1534" s="22"/>
      <c r="EH1534" s="22"/>
      <c r="EI1534" s="22"/>
      <c r="EJ1534" s="22"/>
      <c r="EK1534" s="22"/>
      <c r="EL1534" s="22"/>
      <c r="EM1534" s="22"/>
      <c r="EN1534" s="22"/>
      <c r="EO1534" s="22"/>
      <c r="EP1534" s="22"/>
      <c r="EQ1534" s="22"/>
      <c r="ER1534" s="22"/>
      <c r="ES1534" s="22"/>
      <c r="ET1534" s="22"/>
      <c r="EU1534" s="22"/>
      <c r="EV1534" s="22"/>
      <c r="EW1534" s="22"/>
      <c r="EX1534" s="22"/>
      <c r="EY1534" s="22"/>
      <c r="EZ1534" s="22"/>
      <c r="FA1534" s="22"/>
      <c r="FB1534" s="22"/>
      <c r="FC1534" s="22"/>
      <c r="FD1534" s="22"/>
      <c r="FE1534" s="22"/>
      <c r="FF1534" s="22"/>
      <c r="FG1534" s="22"/>
      <c r="FH1534" s="22"/>
      <c r="FI1534" s="22"/>
      <c r="FJ1534" s="22"/>
      <c r="FK1534" s="22"/>
      <c r="FL1534" s="22"/>
      <c r="FM1534" s="22"/>
      <c r="FN1534" s="22"/>
      <c r="FO1534" s="22"/>
      <c r="FP1534" s="22"/>
    </row>
    <row r="1535" spans="1:172" ht="15">
      <c r="A1535" s="65"/>
      <c r="B1535" s="22"/>
      <c r="C1535" s="22"/>
      <c r="D1535" s="22"/>
      <c r="E1535" s="22"/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22"/>
      <c r="AH1535" s="22"/>
      <c r="AI1535" s="22"/>
      <c r="AJ1535" s="22"/>
      <c r="AK1535" s="22"/>
      <c r="AL1535" s="22"/>
      <c r="AM1535" s="22"/>
      <c r="AN1535" s="22"/>
      <c r="AO1535" s="22"/>
      <c r="AP1535" s="22"/>
      <c r="AQ1535" s="22"/>
      <c r="AR1535" s="22"/>
      <c r="AS1535" s="22"/>
      <c r="AT1535" s="22"/>
      <c r="AU1535" s="22"/>
      <c r="AV1535" s="22"/>
      <c r="AW1535" s="22"/>
      <c r="AX1535" s="22"/>
      <c r="AY1535" s="22"/>
      <c r="AZ1535" s="22"/>
      <c r="BA1535" s="22"/>
      <c r="BB1535" s="22"/>
      <c r="BC1535" s="22"/>
      <c r="BD1535" s="22"/>
      <c r="BE1535" s="22"/>
      <c r="BF1535" s="22"/>
      <c r="BG1535" s="22"/>
      <c r="BH1535" s="22"/>
      <c r="BI1535" s="22"/>
      <c r="BJ1535" s="22"/>
      <c r="BK1535" s="22"/>
      <c r="BL1535" s="22"/>
      <c r="BM1535" s="22"/>
      <c r="BN1535" s="22"/>
      <c r="BO1535" s="22"/>
      <c r="BP1535" s="22"/>
      <c r="BQ1535" s="22"/>
      <c r="BR1535" s="22"/>
      <c r="BS1535" s="22"/>
      <c r="BT1535" s="22"/>
      <c r="BU1535" s="22"/>
      <c r="BV1535" s="22"/>
      <c r="BW1535" s="22"/>
      <c r="BX1535" s="22"/>
      <c r="BY1535" s="22"/>
      <c r="BZ1535" s="22"/>
      <c r="CA1535" s="22"/>
      <c r="CB1535" s="22"/>
      <c r="CC1535" s="22"/>
      <c r="CD1535" s="22"/>
      <c r="CE1535" s="22"/>
      <c r="CF1535" s="22"/>
      <c r="CG1535" s="22"/>
      <c r="CH1535" s="22"/>
      <c r="CI1535" s="22"/>
      <c r="CJ1535" s="22"/>
      <c r="CK1535" s="22"/>
      <c r="CL1535" s="22"/>
      <c r="CM1535" s="22"/>
      <c r="CN1535" s="22"/>
      <c r="CO1535" s="22"/>
      <c r="CP1535" s="22"/>
      <c r="CQ1535" s="22"/>
      <c r="CR1535" s="22"/>
      <c r="CS1535" s="22"/>
      <c r="CT1535" s="22"/>
      <c r="CU1535" s="22"/>
      <c r="CV1535" s="22"/>
      <c r="CW1535" s="22"/>
      <c r="CX1535" s="22"/>
      <c r="CY1535" s="22"/>
      <c r="CZ1535" s="22"/>
      <c r="DA1535" s="22"/>
      <c r="DB1535" s="22"/>
      <c r="DC1535" s="22"/>
      <c r="DD1535" s="22"/>
      <c r="DE1535" s="22"/>
      <c r="DF1535" s="22"/>
      <c r="DG1535" s="22"/>
      <c r="DH1535" s="22"/>
      <c r="DI1535" s="22"/>
      <c r="DJ1535" s="22"/>
      <c r="DK1535" s="22"/>
      <c r="DL1535" s="22"/>
      <c r="DM1535" s="22"/>
      <c r="DN1535" s="22"/>
      <c r="DO1535" s="22"/>
      <c r="DP1535" s="22"/>
      <c r="DQ1535" s="22"/>
      <c r="DR1535" s="22"/>
      <c r="DS1535" s="22"/>
      <c r="DT1535" s="22"/>
      <c r="DU1535" s="22"/>
      <c r="DV1535" s="22"/>
      <c r="DW1535" s="22"/>
      <c r="DX1535" s="22"/>
      <c r="DY1535" s="22"/>
      <c r="DZ1535" s="22"/>
      <c r="EA1535" s="22"/>
      <c r="EB1535" s="22"/>
      <c r="EC1535" s="22"/>
      <c r="ED1535" s="22"/>
      <c r="EE1535" s="22"/>
      <c r="EF1535" s="22"/>
      <c r="EG1535" s="22"/>
      <c r="EH1535" s="22"/>
      <c r="EI1535" s="22"/>
      <c r="EJ1535" s="22"/>
      <c r="EK1535" s="22"/>
      <c r="EL1535" s="22"/>
      <c r="EM1535" s="22"/>
      <c r="EN1535" s="22"/>
      <c r="EO1535" s="22"/>
      <c r="EP1535" s="22"/>
      <c r="EQ1535" s="22"/>
      <c r="ER1535" s="22"/>
      <c r="ES1535" s="22"/>
      <c r="ET1535" s="22"/>
      <c r="EU1535" s="22"/>
      <c r="EV1535" s="22"/>
      <c r="EW1535" s="22"/>
      <c r="EX1535" s="22"/>
      <c r="EY1535" s="22"/>
      <c r="EZ1535" s="22"/>
      <c r="FA1535" s="22"/>
      <c r="FB1535" s="22"/>
      <c r="FC1535" s="22"/>
      <c r="FD1535" s="22"/>
      <c r="FE1535" s="22"/>
      <c r="FF1535" s="22"/>
      <c r="FG1535" s="22"/>
      <c r="FH1535" s="22"/>
      <c r="FI1535" s="22"/>
      <c r="FJ1535" s="22"/>
      <c r="FK1535" s="22"/>
      <c r="FL1535" s="22"/>
      <c r="FM1535" s="22"/>
      <c r="FN1535" s="22"/>
      <c r="FO1535" s="22"/>
      <c r="FP1535" s="22"/>
    </row>
    <row r="1536" spans="1:172" ht="15">
      <c r="A1536" s="65"/>
      <c r="B1536" s="22"/>
      <c r="C1536" s="22"/>
      <c r="D1536" s="22"/>
      <c r="E1536" s="22"/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  <c r="AF1536" s="22"/>
      <c r="AG1536" s="22"/>
      <c r="AH1536" s="22"/>
      <c r="AI1536" s="22"/>
      <c r="AJ1536" s="22"/>
      <c r="AK1536" s="22"/>
      <c r="AL1536" s="22"/>
      <c r="AM1536" s="22"/>
      <c r="AN1536" s="22"/>
      <c r="AO1536" s="22"/>
      <c r="AP1536" s="22"/>
      <c r="AQ1536" s="22"/>
      <c r="AR1536" s="22"/>
      <c r="AS1536" s="22"/>
      <c r="AT1536" s="22"/>
      <c r="AU1536" s="22"/>
      <c r="AV1536" s="22"/>
      <c r="AW1536" s="22"/>
      <c r="AX1536" s="22"/>
      <c r="AY1536" s="22"/>
      <c r="AZ1536" s="22"/>
      <c r="BA1536" s="22"/>
      <c r="BB1536" s="22"/>
      <c r="BC1536" s="22"/>
      <c r="BD1536" s="22"/>
      <c r="BE1536" s="22"/>
      <c r="BF1536" s="22"/>
      <c r="BG1536" s="22"/>
      <c r="BH1536" s="22"/>
      <c r="BI1536" s="22"/>
      <c r="BJ1536" s="22"/>
      <c r="BK1536" s="22"/>
      <c r="BL1536" s="22"/>
      <c r="BM1536" s="22"/>
      <c r="BN1536" s="22"/>
      <c r="BO1536" s="22"/>
      <c r="BP1536" s="22"/>
      <c r="BQ1536" s="22"/>
      <c r="BR1536" s="22"/>
      <c r="BS1536" s="22"/>
      <c r="BT1536" s="22"/>
      <c r="BU1536" s="22"/>
      <c r="BV1536" s="22"/>
      <c r="BW1536" s="22"/>
      <c r="BX1536" s="22"/>
      <c r="BY1536" s="22"/>
      <c r="BZ1536" s="22"/>
      <c r="CA1536" s="22"/>
      <c r="CB1536" s="22"/>
      <c r="CC1536" s="22"/>
      <c r="CD1536" s="22"/>
      <c r="CE1536" s="22"/>
      <c r="CF1536" s="22"/>
      <c r="CG1536" s="22"/>
      <c r="CH1536" s="22"/>
      <c r="CI1536" s="22"/>
      <c r="CJ1536" s="22"/>
      <c r="CK1536" s="22"/>
      <c r="CL1536" s="22"/>
      <c r="CM1536" s="22"/>
      <c r="CN1536" s="22"/>
      <c r="CO1536" s="22"/>
      <c r="CP1536" s="22"/>
      <c r="CQ1536" s="22"/>
      <c r="CR1536" s="22"/>
      <c r="CS1536" s="22"/>
      <c r="CT1536" s="22"/>
      <c r="CU1536" s="22"/>
      <c r="CV1536" s="22"/>
      <c r="CW1536" s="22"/>
      <c r="CX1536" s="22"/>
      <c r="CY1536" s="22"/>
      <c r="CZ1536" s="22"/>
      <c r="DA1536" s="22"/>
      <c r="DB1536" s="22"/>
      <c r="DC1536" s="22"/>
      <c r="DD1536" s="22"/>
      <c r="DE1536" s="22"/>
      <c r="DF1536" s="22"/>
      <c r="DG1536" s="22"/>
      <c r="DH1536" s="22"/>
      <c r="DI1536" s="22"/>
      <c r="DJ1536" s="22"/>
      <c r="DK1536" s="22"/>
      <c r="DL1536" s="22"/>
      <c r="DM1536" s="22"/>
      <c r="DN1536" s="22"/>
      <c r="DO1536" s="22"/>
      <c r="DP1536" s="22"/>
      <c r="DQ1536" s="22"/>
      <c r="DR1536" s="22"/>
      <c r="DS1536" s="22"/>
      <c r="DT1536" s="22"/>
      <c r="DU1536" s="22"/>
      <c r="DV1536" s="22"/>
      <c r="DW1536" s="22"/>
      <c r="DX1536" s="22"/>
      <c r="DY1536" s="22"/>
      <c r="DZ1536" s="22"/>
      <c r="EA1536" s="22"/>
      <c r="EB1536" s="22"/>
      <c r="EC1536" s="22"/>
      <c r="ED1536" s="22"/>
      <c r="EE1536" s="22"/>
      <c r="EF1536" s="22"/>
      <c r="EG1536" s="22"/>
      <c r="EH1536" s="22"/>
      <c r="EI1536" s="22"/>
      <c r="EJ1536" s="22"/>
      <c r="EK1536" s="22"/>
      <c r="EL1536" s="22"/>
      <c r="EM1536" s="22"/>
      <c r="EN1536" s="22"/>
      <c r="EO1536" s="22"/>
      <c r="EP1536" s="22"/>
      <c r="EQ1536" s="22"/>
      <c r="ER1536" s="22"/>
      <c r="ES1536" s="22"/>
      <c r="ET1536" s="22"/>
      <c r="EU1536" s="22"/>
      <c r="EV1536" s="22"/>
      <c r="EW1536" s="22"/>
      <c r="EX1536" s="22"/>
      <c r="EY1536" s="22"/>
      <c r="EZ1536" s="22"/>
      <c r="FA1536" s="22"/>
      <c r="FB1536" s="22"/>
      <c r="FC1536" s="22"/>
      <c r="FD1536" s="22"/>
      <c r="FE1536" s="22"/>
      <c r="FF1536" s="22"/>
      <c r="FG1536" s="22"/>
      <c r="FH1536" s="22"/>
      <c r="FI1536" s="22"/>
      <c r="FJ1536" s="22"/>
      <c r="FK1536" s="22"/>
      <c r="FL1536" s="22"/>
      <c r="FM1536" s="22"/>
      <c r="FN1536" s="22"/>
      <c r="FO1536" s="22"/>
      <c r="FP1536" s="22"/>
    </row>
    <row r="1537" spans="1:172" ht="15">
      <c r="A1537" s="65"/>
      <c r="B1537" s="22"/>
      <c r="C1537" s="22"/>
      <c r="D1537" s="22"/>
      <c r="E1537" s="22"/>
      <c r="F1537" s="22"/>
      <c r="G1537" s="22"/>
      <c r="H1537" s="22"/>
      <c r="I1537" s="22"/>
      <c r="J1537" s="22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  <c r="AF1537" s="22"/>
      <c r="AG1537" s="22"/>
      <c r="AH1537" s="22"/>
      <c r="AI1537" s="22"/>
      <c r="AJ1537" s="22"/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2"/>
      <c r="BC1537" s="22"/>
      <c r="BD1537" s="22"/>
      <c r="BE1537" s="22"/>
      <c r="BF1537" s="22"/>
      <c r="BG1537" s="22"/>
      <c r="BH1537" s="22"/>
      <c r="BI1537" s="22"/>
      <c r="BJ1537" s="22"/>
      <c r="BK1537" s="22"/>
      <c r="BL1537" s="22"/>
      <c r="BM1537" s="22"/>
      <c r="BN1537" s="22"/>
      <c r="BO1537" s="22"/>
      <c r="BP1537" s="22"/>
      <c r="BQ1537" s="22"/>
      <c r="BR1537" s="22"/>
      <c r="BS1537" s="22"/>
      <c r="BT1537" s="22"/>
      <c r="BU1537" s="22"/>
      <c r="BV1537" s="22"/>
      <c r="BW1537" s="22"/>
      <c r="BX1537" s="22"/>
      <c r="BY1537" s="22"/>
      <c r="BZ1537" s="22"/>
      <c r="CA1537" s="22"/>
      <c r="CB1537" s="22"/>
      <c r="CC1537" s="22"/>
      <c r="CD1537" s="22"/>
      <c r="CE1537" s="22"/>
      <c r="CF1537" s="22"/>
      <c r="CG1537" s="22"/>
      <c r="CH1537" s="22"/>
      <c r="CI1537" s="22"/>
      <c r="CJ1537" s="22"/>
      <c r="CK1537" s="22"/>
      <c r="CL1537" s="22"/>
      <c r="CM1537" s="22"/>
      <c r="CN1537" s="22"/>
      <c r="CO1537" s="22"/>
      <c r="CP1537" s="22"/>
      <c r="CQ1537" s="22"/>
      <c r="CR1537" s="22"/>
      <c r="CS1537" s="22"/>
      <c r="CT1537" s="22"/>
      <c r="CU1537" s="22"/>
      <c r="CV1537" s="22"/>
      <c r="CW1537" s="22"/>
      <c r="CX1537" s="22"/>
      <c r="CY1537" s="22"/>
      <c r="CZ1537" s="22"/>
      <c r="DA1537" s="22"/>
      <c r="DB1537" s="22"/>
      <c r="DC1537" s="22"/>
      <c r="DD1537" s="22"/>
      <c r="DE1537" s="22"/>
      <c r="DF1537" s="22"/>
      <c r="DG1537" s="22"/>
      <c r="DH1537" s="22"/>
      <c r="DI1537" s="22"/>
      <c r="DJ1537" s="22"/>
      <c r="DK1537" s="22"/>
      <c r="DL1537" s="22"/>
      <c r="DM1537" s="22"/>
      <c r="DN1537" s="22"/>
      <c r="DO1537" s="22"/>
      <c r="DP1537" s="22"/>
      <c r="DQ1537" s="22"/>
      <c r="DR1537" s="22"/>
      <c r="DS1537" s="22"/>
      <c r="DT1537" s="22"/>
      <c r="DU1537" s="22"/>
      <c r="DV1537" s="22"/>
      <c r="DW1537" s="22"/>
      <c r="DX1537" s="22"/>
      <c r="DY1537" s="22"/>
      <c r="DZ1537" s="22"/>
      <c r="EA1537" s="22"/>
      <c r="EB1537" s="22"/>
      <c r="EC1537" s="22"/>
      <c r="ED1537" s="22"/>
      <c r="EE1537" s="22"/>
      <c r="EF1537" s="22"/>
      <c r="EG1537" s="22"/>
      <c r="EH1537" s="22"/>
      <c r="EI1537" s="22"/>
      <c r="EJ1537" s="22"/>
      <c r="EK1537" s="22"/>
      <c r="EL1537" s="22"/>
      <c r="EM1537" s="22"/>
      <c r="EN1537" s="22"/>
      <c r="EO1537" s="22"/>
      <c r="EP1537" s="22"/>
      <c r="EQ1537" s="22"/>
      <c r="ER1537" s="22"/>
      <c r="ES1537" s="22"/>
      <c r="ET1537" s="22"/>
      <c r="EU1537" s="22"/>
      <c r="EV1537" s="22"/>
      <c r="EW1537" s="22"/>
      <c r="EX1537" s="22"/>
      <c r="EY1537" s="22"/>
      <c r="EZ1537" s="22"/>
      <c r="FA1537" s="22"/>
      <c r="FB1537" s="22"/>
      <c r="FC1537" s="22"/>
      <c r="FD1537" s="22"/>
      <c r="FE1537" s="22"/>
      <c r="FF1537" s="22"/>
      <c r="FG1537" s="22"/>
      <c r="FH1537" s="22"/>
      <c r="FI1537" s="22"/>
      <c r="FJ1537" s="22"/>
      <c r="FK1537" s="22"/>
      <c r="FL1537" s="22"/>
      <c r="FM1537" s="22"/>
      <c r="FN1537" s="22"/>
      <c r="FO1537" s="22"/>
      <c r="FP1537" s="22"/>
    </row>
    <row r="1538" spans="1:172" ht="15">
      <c r="A1538" s="65"/>
      <c r="B1538" s="22"/>
      <c r="C1538" s="22"/>
      <c r="D1538" s="22"/>
      <c r="E1538" s="22"/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  <c r="AF1538" s="22"/>
      <c r="AG1538" s="22"/>
      <c r="AH1538" s="22"/>
      <c r="AI1538" s="22"/>
      <c r="AJ1538" s="22"/>
      <c r="AK1538" s="22"/>
      <c r="AL1538" s="22"/>
      <c r="AM1538" s="22"/>
      <c r="AN1538" s="22"/>
      <c r="AO1538" s="22"/>
      <c r="AP1538" s="22"/>
      <c r="AQ1538" s="22"/>
      <c r="AR1538" s="22"/>
      <c r="AS1538" s="22"/>
      <c r="AT1538" s="22"/>
      <c r="AU1538" s="22"/>
      <c r="AV1538" s="22"/>
      <c r="AW1538" s="22"/>
      <c r="AX1538" s="22"/>
      <c r="AY1538" s="22"/>
      <c r="AZ1538" s="22"/>
      <c r="BA1538" s="22"/>
      <c r="BB1538" s="22"/>
      <c r="BC1538" s="22"/>
      <c r="BD1538" s="22"/>
      <c r="BE1538" s="22"/>
      <c r="BF1538" s="22"/>
      <c r="BG1538" s="22"/>
      <c r="BH1538" s="22"/>
      <c r="BI1538" s="22"/>
      <c r="BJ1538" s="22"/>
      <c r="BK1538" s="22"/>
      <c r="BL1538" s="22"/>
      <c r="BM1538" s="22"/>
      <c r="BN1538" s="22"/>
      <c r="BO1538" s="22"/>
      <c r="BP1538" s="22"/>
      <c r="BQ1538" s="22"/>
      <c r="BR1538" s="22"/>
      <c r="BS1538" s="22"/>
      <c r="BT1538" s="22"/>
      <c r="BU1538" s="22"/>
      <c r="BV1538" s="22"/>
      <c r="BW1538" s="22"/>
      <c r="BX1538" s="22"/>
      <c r="BY1538" s="22"/>
      <c r="BZ1538" s="22"/>
      <c r="CA1538" s="22"/>
      <c r="CB1538" s="22"/>
      <c r="CC1538" s="22"/>
      <c r="CD1538" s="22"/>
      <c r="CE1538" s="22"/>
      <c r="CF1538" s="22"/>
      <c r="CG1538" s="22"/>
      <c r="CH1538" s="22"/>
      <c r="CI1538" s="22"/>
      <c r="CJ1538" s="22"/>
      <c r="CK1538" s="22"/>
      <c r="CL1538" s="22"/>
      <c r="CM1538" s="22"/>
      <c r="CN1538" s="22"/>
      <c r="CO1538" s="22"/>
      <c r="CP1538" s="22"/>
      <c r="CQ1538" s="22"/>
      <c r="CR1538" s="22"/>
      <c r="CS1538" s="22"/>
      <c r="CT1538" s="22"/>
      <c r="CU1538" s="22"/>
      <c r="CV1538" s="22"/>
      <c r="CW1538" s="22"/>
      <c r="CX1538" s="22"/>
      <c r="CY1538" s="22"/>
      <c r="CZ1538" s="22"/>
      <c r="DA1538" s="22"/>
      <c r="DB1538" s="22"/>
      <c r="DC1538" s="22"/>
      <c r="DD1538" s="22"/>
      <c r="DE1538" s="22"/>
      <c r="DF1538" s="22"/>
      <c r="DG1538" s="22"/>
      <c r="DH1538" s="22"/>
      <c r="DI1538" s="22"/>
      <c r="DJ1538" s="22"/>
      <c r="DK1538" s="22"/>
      <c r="DL1538" s="22"/>
      <c r="DM1538" s="22"/>
      <c r="DN1538" s="22"/>
      <c r="DO1538" s="22"/>
      <c r="DP1538" s="22"/>
      <c r="DQ1538" s="22"/>
      <c r="DR1538" s="22"/>
      <c r="DS1538" s="22"/>
      <c r="DT1538" s="22"/>
      <c r="DU1538" s="22"/>
      <c r="DV1538" s="22"/>
      <c r="DW1538" s="22"/>
      <c r="DX1538" s="22"/>
      <c r="DY1538" s="22"/>
      <c r="DZ1538" s="22"/>
      <c r="EA1538" s="22"/>
      <c r="EB1538" s="22"/>
      <c r="EC1538" s="22"/>
      <c r="ED1538" s="22"/>
      <c r="EE1538" s="22"/>
      <c r="EF1538" s="22"/>
      <c r="EG1538" s="22"/>
      <c r="EH1538" s="22"/>
      <c r="EI1538" s="22"/>
      <c r="EJ1538" s="22"/>
      <c r="EK1538" s="22"/>
      <c r="EL1538" s="22"/>
      <c r="EM1538" s="22"/>
      <c r="EN1538" s="22"/>
      <c r="EO1538" s="22"/>
      <c r="EP1538" s="22"/>
      <c r="EQ1538" s="22"/>
      <c r="ER1538" s="22"/>
      <c r="ES1538" s="22"/>
      <c r="ET1538" s="22"/>
      <c r="EU1538" s="22"/>
      <c r="EV1538" s="22"/>
      <c r="EW1538" s="22"/>
      <c r="EX1538" s="22"/>
      <c r="EY1538" s="22"/>
      <c r="EZ1538" s="22"/>
      <c r="FA1538" s="22"/>
      <c r="FB1538" s="22"/>
      <c r="FC1538" s="22"/>
      <c r="FD1538" s="22"/>
      <c r="FE1538" s="22"/>
      <c r="FF1538" s="22"/>
      <c r="FG1538" s="22"/>
      <c r="FH1538" s="22"/>
      <c r="FI1538" s="22"/>
      <c r="FJ1538" s="22"/>
      <c r="FK1538" s="22"/>
      <c r="FL1538" s="22"/>
      <c r="FM1538" s="22"/>
      <c r="FN1538" s="22"/>
      <c r="FO1538" s="22"/>
      <c r="FP1538" s="22"/>
    </row>
    <row r="1539" spans="1:172" ht="15">
      <c r="A1539" s="65"/>
      <c r="B1539" s="22"/>
      <c r="C1539" s="22"/>
      <c r="D1539" s="22"/>
      <c r="E1539" s="22"/>
      <c r="F1539" s="22"/>
      <c r="G1539" s="22"/>
      <c r="H1539" s="22"/>
      <c r="I1539" s="22"/>
      <c r="J1539" s="22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  <c r="AF1539" s="22"/>
      <c r="AG1539" s="22"/>
      <c r="AH1539" s="22"/>
      <c r="AI1539" s="22"/>
      <c r="AJ1539" s="22"/>
      <c r="AK1539" s="22"/>
      <c r="AL1539" s="22"/>
      <c r="AM1539" s="22"/>
      <c r="AN1539" s="22"/>
      <c r="AO1539" s="22"/>
      <c r="AP1539" s="22"/>
      <c r="AQ1539" s="22"/>
      <c r="AR1539" s="22"/>
      <c r="AS1539" s="22"/>
      <c r="AT1539" s="22"/>
      <c r="AU1539" s="22"/>
      <c r="AV1539" s="22"/>
      <c r="AW1539" s="22"/>
      <c r="AX1539" s="22"/>
      <c r="AY1539" s="22"/>
      <c r="AZ1539" s="22"/>
      <c r="BA1539" s="22"/>
      <c r="BB1539" s="22"/>
      <c r="BC1539" s="22"/>
      <c r="BD1539" s="22"/>
      <c r="BE1539" s="22"/>
      <c r="BF1539" s="22"/>
      <c r="BG1539" s="22"/>
      <c r="BH1539" s="22"/>
      <c r="BI1539" s="22"/>
      <c r="BJ1539" s="22"/>
      <c r="BK1539" s="22"/>
      <c r="BL1539" s="22"/>
      <c r="BM1539" s="22"/>
      <c r="BN1539" s="22"/>
      <c r="BO1539" s="22"/>
      <c r="BP1539" s="22"/>
      <c r="BQ1539" s="22"/>
      <c r="BR1539" s="22"/>
      <c r="BS1539" s="22"/>
      <c r="BT1539" s="22"/>
      <c r="BU1539" s="22"/>
      <c r="BV1539" s="22"/>
      <c r="BW1539" s="22"/>
      <c r="BX1539" s="22"/>
      <c r="BY1539" s="22"/>
      <c r="BZ1539" s="22"/>
      <c r="CA1539" s="22"/>
      <c r="CB1539" s="22"/>
      <c r="CC1539" s="22"/>
      <c r="CD1539" s="22"/>
      <c r="CE1539" s="22"/>
      <c r="CF1539" s="22"/>
      <c r="CG1539" s="22"/>
      <c r="CH1539" s="22"/>
      <c r="CI1539" s="22"/>
      <c r="CJ1539" s="22"/>
      <c r="CK1539" s="22"/>
      <c r="CL1539" s="22"/>
      <c r="CM1539" s="22"/>
      <c r="CN1539" s="22"/>
      <c r="CO1539" s="22"/>
      <c r="CP1539" s="22"/>
      <c r="CQ1539" s="22"/>
      <c r="CR1539" s="22"/>
      <c r="CS1539" s="22"/>
      <c r="CT1539" s="22"/>
      <c r="CU1539" s="22"/>
      <c r="CV1539" s="22"/>
      <c r="CW1539" s="22"/>
      <c r="CX1539" s="22"/>
      <c r="CY1539" s="22"/>
      <c r="CZ1539" s="22"/>
      <c r="DA1539" s="22"/>
      <c r="DB1539" s="22"/>
      <c r="DC1539" s="22"/>
      <c r="DD1539" s="22"/>
      <c r="DE1539" s="22"/>
      <c r="DF1539" s="22"/>
      <c r="DG1539" s="22"/>
      <c r="DH1539" s="22"/>
      <c r="DI1539" s="22"/>
      <c r="DJ1539" s="22"/>
      <c r="DK1539" s="22"/>
      <c r="DL1539" s="22"/>
      <c r="DM1539" s="22"/>
      <c r="DN1539" s="22"/>
      <c r="DO1539" s="22"/>
      <c r="DP1539" s="22"/>
      <c r="DQ1539" s="22"/>
      <c r="DR1539" s="22"/>
      <c r="DS1539" s="22"/>
      <c r="DT1539" s="22"/>
      <c r="DU1539" s="22"/>
      <c r="DV1539" s="22"/>
      <c r="DW1539" s="22"/>
      <c r="DX1539" s="22"/>
      <c r="DY1539" s="22"/>
      <c r="DZ1539" s="22"/>
      <c r="EA1539" s="22"/>
      <c r="EB1539" s="22"/>
      <c r="EC1539" s="22"/>
      <c r="ED1539" s="22"/>
      <c r="EE1539" s="22"/>
      <c r="EF1539" s="22"/>
      <c r="EG1539" s="22"/>
      <c r="EH1539" s="22"/>
      <c r="EI1539" s="22"/>
      <c r="EJ1539" s="22"/>
      <c r="EK1539" s="22"/>
      <c r="EL1539" s="22"/>
      <c r="EM1539" s="22"/>
      <c r="EN1539" s="22"/>
      <c r="EO1539" s="22"/>
      <c r="EP1539" s="22"/>
      <c r="EQ1539" s="22"/>
      <c r="ER1539" s="22"/>
      <c r="ES1539" s="22"/>
      <c r="ET1539" s="22"/>
      <c r="EU1539" s="22"/>
      <c r="EV1539" s="22"/>
      <c r="EW1539" s="22"/>
      <c r="EX1539" s="22"/>
      <c r="EY1539" s="22"/>
      <c r="EZ1539" s="22"/>
      <c r="FA1539" s="22"/>
      <c r="FB1539" s="22"/>
      <c r="FC1539" s="22"/>
      <c r="FD1539" s="22"/>
      <c r="FE1539" s="22"/>
      <c r="FF1539" s="22"/>
      <c r="FG1539" s="22"/>
      <c r="FH1539" s="22"/>
      <c r="FI1539" s="22"/>
      <c r="FJ1539" s="22"/>
      <c r="FK1539" s="22"/>
      <c r="FL1539" s="22"/>
      <c r="FM1539" s="22"/>
      <c r="FN1539" s="22"/>
      <c r="FO1539" s="22"/>
      <c r="FP1539" s="22"/>
    </row>
    <row r="1540" spans="1:172" ht="15">
      <c r="A1540" s="65"/>
      <c r="B1540" s="22"/>
      <c r="C1540" s="22"/>
      <c r="D1540" s="22"/>
      <c r="E1540" s="22"/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  <c r="AF1540" s="22"/>
      <c r="AG1540" s="22"/>
      <c r="AH1540" s="22"/>
      <c r="AI1540" s="22"/>
      <c r="AJ1540" s="22"/>
      <c r="AK1540" s="22"/>
      <c r="AL1540" s="22"/>
      <c r="AM1540" s="22"/>
      <c r="AN1540" s="22"/>
      <c r="AO1540" s="22"/>
      <c r="AP1540" s="22"/>
      <c r="AQ1540" s="22"/>
      <c r="AR1540" s="22"/>
      <c r="AS1540" s="22"/>
      <c r="AT1540" s="22"/>
      <c r="AU1540" s="22"/>
      <c r="AV1540" s="22"/>
      <c r="AW1540" s="22"/>
      <c r="AX1540" s="22"/>
      <c r="AY1540" s="22"/>
      <c r="AZ1540" s="22"/>
      <c r="BA1540" s="22"/>
      <c r="BB1540" s="22"/>
      <c r="BC1540" s="22"/>
      <c r="BD1540" s="22"/>
      <c r="BE1540" s="22"/>
      <c r="BF1540" s="22"/>
      <c r="BG1540" s="22"/>
      <c r="BH1540" s="22"/>
      <c r="BI1540" s="22"/>
      <c r="BJ1540" s="22"/>
      <c r="BK1540" s="22"/>
      <c r="BL1540" s="22"/>
      <c r="BM1540" s="22"/>
      <c r="BN1540" s="22"/>
      <c r="BO1540" s="22"/>
      <c r="BP1540" s="22"/>
      <c r="BQ1540" s="22"/>
      <c r="BR1540" s="22"/>
      <c r="BS1540" s="22"/>
      <c r="BT1540" s="22"/>
      <c r="BU1540" s="22"/>
      <c r="BV1540" s="22"/>
      <c r="BW1540" s="22"/>
      <c r="BX1540" s="22"/>
      <c r="BY1540" s="22"/>
      <c r="BZ1540" s="22"/>
      <c r="CA1540" s="22"/>
      <c r="CB1540" s="22"/>
      <c r="CC1540" s="22"/>
      <c r="CD1540" s="22"/>
      <c r="CE1540" s="22"/>
      <c r="CF1540" s="22"/>
      <c r="CG1540" s="22"/>
      <c r="CH1540" s="22"/>
      <c r="CI1540" s="22"/>
      <c r="CJ1540" s="22"/>
      <c r="CK1540" s="22"/>
      <c r="CL1540" s="22"/>
      <c r="CM1540" s="22"/>
      <c r="CN1540" s="22"/>
      <c r="CO1540" s="22"/>
      <c r="CP1540" s="22"/>
      <c r="CQ1540" s="22"/>
      <c r="CR1540" s="22"/>
      <c r="CS1540" s="22"/>
      <c r="CT1540" s="22"/>
      <c r="CU1540" s="22"/>
      <c r="CV1540" s="22"/>
      <c r="CW1540" s="22"/>
      <c r="CX1540" s="22"/>
      <c r="CY1540" s="22"/>
      <c r="CZ1540" s="22"/>
      <c r="DA1540" s="22"/>
      <c r="DB1540" s="22"/>
      <c r="DC1540" s="22"/>
      <c r="DD1540" s="22"/>
      <c r="DE1540" s="22"/>
      <c r="DF1540" s="22"/>
      <c r="DG1540" s="22"/>
      <c r="DH1540" s="22"/>
      <c r="DI1540" s="22"/>
      <c r="DJ1540" s="22"/>
      <c r="DK1540" s="22"/>
      <c r="DL1540" s="22"/>
      <c r="DM1540" s="22"/>
      <c r="DN1540" s="22"/>
      <c r="DO1540" s="22"/>
      <c r="DP1540" s="22"/>
      <c r="DQ1540" s="22"/>
      <c r="DR1540" s="22"/>
      <c r="DS1540" s="22"/>
      <c r="DT1540" s="22"/>
      <c r="DU1540" s="22"/>
      <c r="DV1540" s="22"/>
      <c r="DW1540" s="22"/>
      <c r="DX1540" s="22"/>
      <c r="DY1540" s="22"/>
      <c r="DZ1540" s="22"/>
      <c r="EA1540" s="22"/>
      <c r="EB1540" s="22"/>
      <c r="EC1540" s="22"/>
      <c r="ED1540" s="22"/>
      <c r="EE1540" s="22"/>
      <c r="EF1540" s="22"/>
      <c r="EG1540" s="22"/>
      <c r="EH1540" s="22"/>
      <c r="EI1540" s="22"/>
      <c r="EJ1540" s="22"/>
      <c r="EK1540" s="22"/>
      <c r="EL1540" s="22"/>
      <c r="EM1540" s="22"/>
      <c r="EN1540" s="22"/>
      <c r="EO1540" s="22"/>
      <c r="EP1540" s="22"/>
      <c r="EQ1540" s="22"/>
      <c r="ER1540" s="22"/>
      <c r="ES1540" s="22"/>
      <c r="ET1540" s="22"/>
      <c r="EU1540" s="22"/>
      <c r="EV1540" s="22"/>
      <c r="EW1540" s="22"/>
      <c r="EX1540" s="22"/>
      <c r="EY1540" s="22"/>
      <c r="EZ1540" s="22"/>
      <c r="FA1540" s="22"/>
      <c r="FB1540" s="22"/>
      <c r="FC1540" s="22"/>
      <c r="FD1540" s="22"/>
      <c r="FE1540" s="22"/>
      <c r="FF1540" s="22"/>
      <c r="FG1540" s="22"/>
      <c r="FH1540" s="22"/>
      <c r="FI1540" s="22"/>
      <c r="FJ1540" s="22"/>
      <c r="FK1540" s="22"/>
      <c r="FL1540" s="22"/>
      <c r="FM1540" s="22"/>
      <c r="FN1540" s="22"/>
      <c r="FO1540" s="22"/>
      <c r="FP1540" s="22"/>
    </row>
    <row r="1541" spans="1:172" ht="15">
      <c r="A1541" s="65"/>
      <c r="B1541" s="22"/>
      <c r="C1541" s="22"/>
      <c r="D1541" s="22"/>
      <c r="E1541" s="22"/>
      <c r="F1541" s="22"/>
      <c r="G1541" s="22"/>
      <c r="H1541" s="22"/>
      <c r="I1541" s="22"/>
      <c r="J1541" s="22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  <c r="AF1541" s="22"/>
      <c r="AG1541" s="22"/>
      <c r="AH1541" s="22"/>
      <c r="AI1541" s="22"/>
      <c r="AJ1541" s="22"/>
      <c r="AK1541" s="22"/>
      <c r="AL1541" s="22"/>
      <c r="AM1541" s="22"/>
      <c r="AN1541" s="22"/>
      <c r="AO1541" s="22"/>
      <c r="AP1541" s="22"/>
      <c r="AQ1541" s="22"/>
      <c r="AR1541" s="22"/>
      <c r="AS1541" s="22"/>
      <c r="AT1541" s="22"/>
      <c r="AU1541" s="22"/>
      <c r="AV1541" s="22"/>
      <c r="AW1541" s="22"/>
      <c r="AX1541" s="22"/>
      <c r="AY1541" s="22"/>
      <c r="AZ1541" s="22"/>
      <c r="BA1541" s="22"/>
      <c r="BB1541" s="22"/>
      <c r="BC1541" s="22"/>
      <c r="BD1541" s="22"/>
      <c r="BE1541" s="22"/>
      <c r="BF1541" s="22"/>
      <c r="BG1541" s="22"/>
      <c r="BH1541" s="22"/>
      <c r="BI1541" s="22"/>
      <c r="BJ1541" s="22"/>
      <c r="BK1541" s="22"/>
      <c r="BL1541" s="22"/>
      <c r="BM1541" s="22"/>
      <c r="BN1541" s="22"/>
      <c r="BO1541" s="22"/>
      <c r="BP1541" s="22"/>
      <c r="BQ1541" s="22"/>
      <c r="BR1541" s="22"/>
      <c r="BS1541" s="22"/>
      <c r="BT1541" s="22"/>
      <c r="BU1541" s="22"/>
      <c r="BV1541" s="22"/>
      <c r="BW1541" s="22"/>
      <c r="BX1541" s="22"/>
      <c r="BY1541" s="22"/>
      <c r="BZ1541" s="22"/>
      <c r="CA1541" s="22"/>
      <c r="CB1541" s="22"/>
      <c r="CC1541" s="22"/>
      <c r="CD1541" s="22"/>
      <c r="CE1541" s="22"/>
      <c r="CF1541" s="22"/>
      <c r="CG1541" s="22"/>
      <c r="CH1541" s="22"/>
      <c r="CI1541" s="22"/>
      <c r="CJ1541" s="22"/>
      <c r="CK1541" s="22"/>
      <c r="CL1541" s="22"/>
      <c r="CM1541" s="22"/>
      <c r="CN1541" s="22"/>
      <c r="CO1541" s="22"/>
      <c r="CP1541" s="22"/>
      <c r="CQ1541" s="22"/>
      <c r="CR1541" s="22"/>
      <c r="CS1541" s="22"/>
      <c r="CT1541" s="22"/>
      <c r="CU1541" s="22"/>
      <c r="CV1541" s="22"/>
      <c r="CW1541" s="22"/>
      <c r="CX1541" s="22"/>
      <c r="CY1541" s="22"/>
      <c r="CZ1541" s="22"/>
      <c r="DA1541" s="22"/>
      <c r="DB1541" s="22"/>
      <c r="DC1541" s="22"/>
      <c r="DD1541" s="22"/>
      <c r="DE1541" s="22"/>
      <c r="DF1541" s="22"/>
      <c r="DG1541" s="22"/>
      <c r="DH1541" s="22"/>
      <c r="DI1541" s="22"/>
      <c r="DJ1541" s="22"/>
      <c r="DK1541" s="22"/>
      <c r="DL1541" s="22"/>
      <c r="DM1541" s="22"/>
      <c r="DN1541" s="22"/>
      <c r="DO1541" s="22"/>
      <c r="DP1541" s="22"/>
      <c r="DQ1541" s="22"/>
      <c r="DR1541" s="22"/>
      <c r="DS1541" s="22"/>
      <c r="DT1541" s="22"/>
      <c r="DU1541" s="22"/>
      <c r="DV1541" s="22"/>
      <c r="DW1541" s="22"/>
      <c r="DX1541" s="22"/>
      <c r="DY1541" s="22"/>
      <c r="DZ1541" s="22"/>
      <c r="EA1541" s="22"/>
      <c r="EB1541" s="22"/>
      <c r="EC1541" s="22"/>
      <c r="ED1541" s="22"/>
      <c r="EE1541" s="22"/>
      <c r="EF1541" s="22"/>
      <c r="EG1541" s="22"/>
      <c r="EH1541" s="22"/>
      <c r="EI1541" s="22"/>
      <c r="EJ1541" s="22"/>
      <c r="EK1541" s="22"/>
      <c r="EL1541" s="22"/>
      <c r="EM1541" s="22"/>
      <c r="EN1541" s="22"/>
      <c r="EO1541" s="22"/>
      <c r="EP1541" s="22"/>
      <c r="EQ1541" s="22"/>
      <c r="ER1541" s="22"/>
      <c r="ES1541" s="22"/>
      <c r="ET1541" s="22"/>
      <c r="EU1541" s="22"/>
      <c r="EV1541" s="22"/>
      <c r="EW1541" s="22"/>
      <c r="EX1541" s="22"/>
      <c r="EY1541" s="22"/>
      <c r="EZ1541" s="22"/>
      <c r="FA1541" s="22"/>
      <c r="FB1541" s="22"/>
      <c r="FC1541" s="22"/>
      <c r="FD1541" s="22"/>
      <c r="FE1541" s="22"/>
      <c r="FF1541" s="22"/>
      <c r="FG1541" s="22"/>
      <c r="FH1541" s="22"/>
      <c r="FI1541" s="22"/>
      <c r="FJ1541" s="22"/>
      <c r="FK1541" s="22"/>
      <c r="FL1541" s="22"/>
      <c r="FM1541" s="22"/>
      <c r="FN1541" s="22"/>
      <c r="FO1541" s="22"/>
      <c r="FP1541" s="22"/>
    </row>
    <row r="1542" spans="1:172" ht="15">
      <c r="A1542" s="65"/>
      <c r="B1542" s="22"/>
      <c r="C1542" s="22"/>
      <c r="D1542" s="22"/>
      <c r="E1542" s="22"/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22"/>
      <c r="AH1542" s="22"/>
      <c r="AI1542" s="22"/>
      <c r="AJ1542" s="22"/>
      <c r="AK1542" s="22"/>
      <c r="AL1542" s="22"/>
      <c r="AM1542" s="22"/>
      <c r="AN1542" s="22"/>
      <c r="AO1542" s="22"/>
      <c r="AP1542" s="22"/>
      <c r="AQ1542" s="22"/>
      <c r="AR1542" s="22"/>
      <c r="AS1542" s="22"/>
      <c r="AT1542" s="22"/>
      <c r="AU1542" s="22"/>
      <c r="AV1542" s="22"/>
      <c r="AW1542" s="22"/>
      <c r="AX1542" s="22"/>
      <c r="AY1542" s="22"/>
      <c r="AZ1542" s="22"/>
      <c r="BA1542" s="22"/>
      <c r="BB1542" s="22"/>
      <c r="BC1542" s="22"/>
      <c r="BD1542" s="22"/>
      <c r="BE1542" s="22"/>
      <c r="BF1542" s="22"/>
      <c r="BG1542" s="22"/>
      <c r="BH1542" s="22"/>
      <c r="BI1542" s="22"/>
      <c r="BJ1542" s="22"/>
      <c r="BK1542" s="22"/>
      <c r="BL1542" s="22"/>
      <c r="BM1542" s="22"/>
      <c r="BN1542" s="22"/>
      <c r="BO1542" s="22"/>
      <c r="BP1542" s="22"/>
      <c r="BQ1542" s="22"/>
      <c r="BR1542" s="22"/>
      <c r="BS1542" s="22"/>
      <c r="BT1542" s="22"/>
      <c r="BU1542" s="22"/>
      <c r="BV1542" s="22"/>
      <c r="BW1542" s="22"/>
      <c r="BX1542" s="22"/>
      <c r="BY1542" s="22"/>
      <c r="BZ1542" s="22"/>
      <c r="CA1542" s="22"/>
      <c r="CB1542" s="22"/>
      <c r="CC1542" s="22"/>
      <c r="CD1542" s="22"/>
      <c r="CE1542" s="22"/>
      <c r="CF1542" s="22"/>
      <c r="CG1542" s="22"/>
      <c r="CH1542" s="22"/>
      <c r="CI1542" s="22"/>
      <c r="CJ1542" s="22"/>
      <c r="CK1542" s="22"/>
      <c r="CL1542" s="22"/>
      <c r="CM1542" s="22"/>
      <c r="CN1542" s="22"/>
      <c r="CO1542" s="22"/>
      <c r="CP1542" s="22"/>
      <c r="CQ1542" s="22"/>
      <c r="CR1542" s="22"/>
      <c r="CS1542" s="22"/>
      <c r="CT1542" s="22"/>
      <c r="CU1542" s="22"/>
      <c r="CV1542" s="22"/>
      <c r="CW1542" s="22"/>
      <c r="CX1542" s="22"/>
      <c r="CY1542" s="22"/>
      <c r="CZ1542" s="22"/>
      <c r="DA1542" s="22"/>
      <c r="DB1542" s="22"/>
      <c r="DC1542" s="22"/>
      <c r="DD1542" s="22"/>
      <c r="DE1542" s="22"/>
      <c r="DF1542" s="22"/>
      <c r="DG1542" s="22"/>
      <c r="DH1542" s="22"/>
      <c r="DI1542" s="22"/>
      <c r="DJ1542" s="22"/>
      <c r="DK1542" s="22"/>
      <c r="DL1542" s="22"/>
      <c r="DM1542" s="22"/>
      <c r="DN1542" s="22"/>
      <c r="DO1542" s="22"/>
      <c r="DP1542" s="22"/>
      <c r="DQ1542" s="22"/>
      <c r="DR1542" s="22"/>
      <c r="DS1542" s="22"/>
      <c r="DT1542" s="22"/>
      <c r="DU1542" s="22"/>
      <c r="DV1542" s="22"/>
      <c r="DW1542" s="22"/>
      <c r="DX1542" s="22"/>
      <c r="DY1542" s="22"/>
      <c r="DZ1542" s="22"/>
      <c r="EA1542" s="22"/>
      <c r="EB1542" s="22"/>
      <c r="EC1542" s="22"/>
      <c r="ED1542" s="22"/>
      <c r="EE1542" s="22"/>
      <c r="EF1542" s="22"/>
      <c r="EG1542" s="22"/>
      <c r="EH1542" s="22"/>
      <c r="EI1542" s="22"/>
      <c r="EJ1542" s="22"/>
      <c r="EK1542" s="22"/>
      <c r="EL1542" s="22"/>
      <c r="EM1542" s="22"/>
      <c r="EN1542" s="22"/>
      <c r="EO1542" s="22"/>
      <c r="EP1542" s="22"/>
      <c r="EQ1542" s="22"/>
      <c r="ER1542" s="22"/>
      <c r="ES1542" s="22"/>
      <c r="ET1542" s="22"/>
      <c r="EU1542" s="22"/>
      <c r="EV1542" s="22"/>
      <c r="EW1542" s="22"/>
      <c r="EX1542" s="22"/>
      <c r="EY1542" s="22"/>
      <c r="EZ1542" s="22"/>
      <c r="FA1542" s="22"/>
      <c r="FB1542" s="22"/>
      <c r="FC1542" s="22"/>
      <c r="FD1542" s="22"/>
      <c r="FE1542" s="22"/>
      <c r="FF1542" s="22"/>
      <c r="FG1542" s="22"/>
      <c r="FH1542" s="22"/>
      <c r="FI1542" s="22"/>
      <c r="FJ1542" s="22"/>
      <c r="FK1542" s="22"/>
      <c r="FL1542" s="22"/>
      <c r="FM1542" s="22"/>
      <c r="FN1542" s="22"/>
      <c r="FO1542" s="22"/>
      <c r="FP1542" s="22"/>
    </row>
    <row r="1543" spans="1:172" ht="15">
      <c r="A1543" s="65"/>
      <c r="B1543" s="22"/>
      <c r="C1543" s="22"/>
      <c r="D1543" s="22"/>
      <c r="E1543" s="22"/>
      <c r="F1543" s="22"/>
      <c r="G1543" s="22"/>
      <c r="H1543" s="22"/>
      <c r="I1543" s="22"/>
      <c r="J1543" s="22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  <c r="AF1543" s="22"/>
      <c r="AG1543" s="22"/>
      <c r="AH1543" s="22"/>
      <c r="AI1543" s="22"/>
      <c r="AJ1543" s="22"/>
      <c r="AK1543" s="22"/>
      <c r="AL1543" s="22"/>
      <c r="AM1543" s="22"/>
      <c r="AN1543" s="22"/>
      <c r="AO1543" s="22"/>
      <c r="AP1543" s="22"/>
      <c r="AQ1543" s="22"/>
      <c r="AR1543" s="22"/>
      <c r="AS1543" s="22"/>
      <c r="AT1543" s="22"/>
      <c r="AU1543" s="22"/>
      <c r="AV1543" s="22"/>
      <c r="AW1543" s="22"/>
      <c r="AX1543" s="22"/>
      <c r="AY1543" s="22"/>
      <c r="AZ1543" s="22"/>
      <c r="BA1543" s="22"/>
      <c r="BB1543" s="22"/>
      <c r="BC1543" s="22"/>
      <c r="BD1543" s="22"/>
      <c r="BE1543" s="22"/>
      <c r="BF1543" s="22"/>
      <c r="BG1543" s="22"/>
      <c r="BH1543" s="22"/>
      <c r="BI1543" s="22"/>
      <c r="BJ1543" s="22"/>
      <c r="BK1543" s="22"/>
      <c r="BL1543" s="22"/>
      <c r="BM1543" s="22"/>
      <c r="BN1543" s="22"/>
      <c r="BO1543" s="22"/>
      <c r="BP1543" s="22"/>
      <c r="BQ1543" s="22"/>
      <c r="BR1543" s="22"/>
      <c r="BS1543" s="22"/>
      <c r="BT1543" s="22"/>
      <c r="BU1543" s="22"/>
      <c r="BV1543" s="22"/>
      <c r="BW1543" s="22"/>
      <c r="BX1543" s="22"/>
      <c r="BY1543" s="22"/>
      <c r="BZ1543" s="22"/>
      <c r="CA1543" s="22"/>
      <c r="CB1543" s="22"/>
      <c r="CC1543" s="22"/>
      <c r="CD1543" s="22"/>
      <c r="CE1543" s="22"/>
      <c r="CF1543" s="22"/>
      <c r="CG1543" s="22"/>
      <c r="CH1543" s="22"/>
      <c r="CI1543" s="22"/>
      <c r="CJ1543" s="22"/>
      <c r="CK1543" s="22"/>
      <c r="CL1543" s="22"/>
      <c r="CM1543" s="22"/>
      <c r="CN1543" s="22"/>
      <c r="CO1543" s="22"/>
      <c r="CP1543" s="22"/>
      <c r="CQ1543" s="22"/>
      <c r="CR1543" s="22"/>
      <c r="CS1543" s="22"/>
      <c r="CT1543" s="22"/>
      <c r="CU1543" s="22"/>
      <c r="CV1543" s="22"/>
      <c r="CW1543" s="22"/>
      <c r="CX1543" s="22"/>
      <c r="CY1543" s="22"/>
      <c r="CZ1543" s="22"/>
      <c r="DA1543" s="22"/>
      <c r="DB1543" s="22"/>
      <c r="DC1543" s="22"/>
      <c r="DD1543" s="22"/>
      <c r="DE1543" s="22"/>
      <c r="DF1543" s="22"/>
      <c r="DG1543" s="22"/>
      <c r="DH1543" s="22"/>
      <c r="DI1543" s="22"/>
      <c r="DJ1543" s="22"/>
      <c r="DK1543" s="22"/>
      <c r="DL1543" s="22"/>
      <c r="DM1543" s="22"/>
      <c r="DN1543" s="22"/>
      <c r="DO1543" s="22"/>
      <c r="DP1543" s="22"/>
      <c r="DQ1543" s="22"/>
      <c r="DR1543" s="22"/>
      <c r="DS1543" s="22"/>
      <c r="DT1543" s="22"/>
      <c r="DU1543" s="22"/>
      <c r="DV1543" s="22"/>
      <c r="DW1543" s="22"/>
      <c r="DX1543" s="22"/>
      <c r="DY1543" s="22"/>
      <c r="DZ1543" s="22"/>
      <c r="EA1543" s="22"/>
      <c r="EB1543" s="22"/>
      <c r="EC1543" s="22"/>
      <c r="ED1543" s="22"/>
      <c r="EE1543" s="22"/>
      <c r="EF1543" s="22"/>
      <c r="EG1543" s="22"/>
      <c r="EH1543" s="22"/>
      <c r="EI1543" s="22"/>
      <c r="EJ1543" s="22"/>
      <c r="EK1543" s="22"/>
      <c r="EL1543" s="22"/>
      <c r="EM1543" s="22"/>
      <c r="EN1543" s="22"/>
      <c r="EO1543" s="22"/>
      <c r="EP1543" s="22"/>
      <c r="EQ1543" s="22"/>
      <c r="ER1543" s="22"/>
      <c r="ES1543" s="22"/>
      <c r="ET1543" s="22"/>
      <c r="EU1543" s="22"/>
      <c r="EV1543" s="22"/>
      <c r="EW1543" s="22"/>
      <c r="EX1543" s="22"/>
      <c r="EY1543" s="22"/>
      <c r="EZ1543" s="22"/>
      <c r="FA1543" s="22"/>
      <c r="FB1543" s="22"/>
      <c r="FC1543" s="22"/>
      <c r="FD1543" s="22"/>
      <c r="FE1543" s="22"/>
      <c r="FF1543" s="22"/>
      <c r="FG1543" s="22"/>
      <c r="FH1543" s="22"/>
      <c r="FI1543" s="22"/>
      <c r="FJ1543" s="22"/>
      <c r="FK1543" s="22"/>
      <c r="FL1543" s="22"/>
      <c r="FM1543" s="22"/>
      <c r="FN1543" s="22"/>
      <c r="FO1543" s="22"/>
      <c r="FP1543" s="22"/>
    </row>
    <row r="1544" spans="1:172" ht="15">
      <c r="A1544" s="65"/>
      <c r="B1544" s="22"/>
      <c r="C1544" s="22"/>
      <c r="D1544" s="22"/>
      <c r="E1544" s="22"/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  <c r="AF1544" s="22"/>
      <c r="AG1544" s="22"/>
      <c r="AH1544" s="22"/>
      <c r="AI1544" s="22"/>
      <c r="AJ1544" s="22"/>
      <c r="AK1544" s="22"/>
      <c r="AL1544" s="22"/>
      <c r="AM1544" s="22"/>
      <c r="AN1544" s="22"/>
      <c r="AO1544" s="22"/>
      <c r="AP1544" s="22"/>
      <c r="AQ1544" s="22"/>
      <c r="AR1544" s="22"/>
      <c r="AS1544" s="22"/>
      <c r="AT1544" s="22"/>
      <c r="AU1544" s="22"/>
      <c r="AV1544" s="22"/>
      <c r="AW1544" s="22"/>
      <c r="AX1544" s="22"/>
      <c r="AY1544" s="22"/>
      <c r="AZ1544" s="22"/>
      <c r="BA1544" s="22"/>
      <c r="BB1544" s="22"/>
      <c r="BC1544" s="22"/>
      <c r="BD1544" s="22"/>
      <c r="BE1544" s="22"/>
      <c r="BF1544" s="22"/>
      <c r="BG1544" s="22"/>
      <c r="BH1544" s="22"/>
      <c r="BI1544" s="22"/>
      <c r="BJ1544" s="22"/>
      <c r="BK1544" s="22"/>
      <c r="BL1544" s="22"/>
      <c r="BM1544" s="22"/>
      <c r="BN1544" s="22"/>
      <c r="BO1544" s="22"/>
      <c r="BP1544" s="22"/>
      <c r="BQ1544" s="22"/>
      <c r="BR1544" s="22"/>
      <c r="BS1544" s="22"/>
      <c r="BT1544" s="22"/>
      <c r="BU1544" s="22"/>
      <c r="BV1544" s="22"/>
      <c r="BW1544" s="22"/>
      <c r="BX1544" s="22"/>
      <c r="BY1544" s="22"/>
      <c r="BZ1544" s="22"/>
      <c r="CA1544" s="22"/>
      <c r="CB1544" s="22"/>
      <c r="CC1544" s="22"/>
      <c r="CD1544" s="22"/>
      <c r="CE1544" s="22"/>
      <c r="CF1544" s="22"/>
      <c r="CG1544" s="22"/>
      <c r="CH1544" s="22"/>
      <c r="CI1544" s="22"/>
      <c r="CJ1544" s="22"/>
      <c r="CK1544" s="22"/>
      <c r="CL1544" s="22"/>
      <c r="CM1544" s="22"/>
      <c r="CN1544" s="22"/>
      <c r="CO1544" s="22"/>
      <c r="CP1544" s="22"/>
      <c r="CQ1544" s="22"/>
      <c r="CR1544" s="22"/>
      <c r="CS1544" s="22"/>
      <c r="CT1544" s="22"/>
      <c r="CU1544" s="22"/>
      <c r="CV1544" s="22"/>
      <c r="CW1544" s="22"/>
      <c r="CX1544" s="22"/>
      <c r="CY1544" s="22"/>
      <c r="CZ1544" s="22"/>
      <c r="DA1544" s="22"/>
      <c r="DB1544" s="22"/>
      <c r="DC1544" s="22"/>
      <c r="DD1544" s="22"/>
      <c r="DE1544" s="22"/>
      <c r="DF1544" s="22"/>
      <c r="DG1544" s="22"/>
      <c r="DH1544" s="22"/>
      <c r="DI1544" s="22"/>
      <c r="DJ1544" s="22"/>
      <c r="DK1544" s="22"/>
      <c r="DL1544" s="22"/>
      <c r="DM1544" s="22"/>
      <c r="DN1544" s="22"/>
      <c r="DO1544" s="22"/>
      <c r="DP1544" s="22"/>
      <c r="DQ1544" s="22"/>
      <c r="DR1544" s="22"/>
      <c r="DS1544" s="22"/>
      <c r="DT1544" s="22"/>
      <c r="DU1544" s="22"/>
      <c r="DV1544" s="22"/>
      <c r="DW1544" s="22"/>
      <c r="DX1544" s="22"/>
      <c r="DY1544" s="22"/>
      <c r="DZ1544" s="22"/>
      <c r="EA1544" s="22"/>
      <c r="EB1544" s="22"/>
      <c r="EC1544" s="22"/>
      <c r="ED1544" s="22"/>
      <c r="EE1544" s="22"/>
      <c r="EF1544" s="22"/>
      <c r="EG1544" s="22"/>
      <c r="EH1544" s="22"/>
      <c r="EI1544" s="22"/>
      <c r="EJ1544" s="22"/>
      <c r="EK1544" s="22"/>
      <c r="EL1544" s="22"/>
      <c r="EM1544" s="22"/>
      <c r="EN1544" s="22"/>
      <c r="EO1544" s="22"/>
      <c r="EP1544" s="22"/>
      <c r="EQ1544" s="22"/>
      <c r="ER1544" s="22"/>
      <c r="ES1544" s="22"/>
      <c r="ET1544" s="22"/>
      <c r="EU1544" s="22"/>
      <c r="EV1544" s="22"/>
      <c r="EW1544" s="22"/>
      <c r="EX1544" s="22"/>
      <c r="EY1544" s="22"/>
      <c r="EZ1544" s="22"/>
      <c r="FA1544" s="22"/>
      <c r="FB1544" s="22"/>
      <c r="FC1544" s="22"/>
      <c r="FD1544" s="22"/>
      <c r="FE1544" s="22"/>
      <c r="FF1544" s="22"/>
      <c r="FG1544" s="22"/>
      <c r="FH1544" s="22"/>
      <c r="FI1544" s="22"/>
      <c r="FJ1544" s="22"/>
      <c r="FK1544" s="22"/>
      <c r="FL1544" s="22"/>
      <c r="FM1544" s="22"/>
      <c r="FN1544" s="22"/>
      <c r="FO1544" s="22"/>
      <c r="FP1544" s="22"/>
    </row>
    <row r="1545" spans="1:172" ht="15">
      <c r="A1545" s="65"/>
      <c r="B1545" s="22"/>
      <c r="C1545" s="22"/>
      <c r="D1545" s="22"/>
      <c r="E1545" s="22"/>
      <c r="F1545" s="22"/>
      <c r="G1545" s="22"/>
      <c r="H1545" s="22"/>
      <c r="I1545" s="22"/>
      <c r="J1545" s="22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  <c r="AF1545" s="22"/>
      <c r="AG1545" s="22"/>
      <c r="AH1545" s="22"/>
      <c r="AI1545" s="22"/>
      <c r="AJ1545" s="22"/>
      <c r="AK1545" s="22"/>
      <c r="AL1545" s="22"/>
      <c r="AM1545" s="22"/>
      <c r="AN1545" s="22"/>
      <c r="AO1545" s="22"/>
      <c r="AP1545" s="22"/>
      <c r="AQ1545" s="22"/>
      <c r="AR1545" s="22"/>
      <c r="AS1545" s="22"/>
      <c r="AT1545" s="22"/>
      <c r="AU1545" s="22"/>
      <c r="AV1545" s="22"/>
      <c r="AW1545" s="22"/>
      <c r="AX1545" s="22"/>
      <c r="AY1545" s="22"/>
      <c r="AZ1545" s="22"/>
      <c r="BA1545" s="22"/>
      <c r="BB1545" s="22"/>
      <c r="BC1545" s="22"/>
      <c r="BD1545" s="22"/>
      <c r="BE1545" s="22"/>
      <c r="BF1545" s="22"/>
      <c r="BG1545" s="22"/>
      <c r="BH1545" s="22"/>
      <c r="BI1545" s="22"/>
      <c r="BJ1545" s="22"/>
      <c r="BK1545" s="22"/>
      <c r="BL1545" s="22"/>
      <c r="BM1545" s="22"/>
      <c r="BN1545" s="22"/>
      <c r="BO1545" s="22"/>
      <c r="BP1545" s="22"/>
      <c r="BQ1545" s="22"/>
      <c r="BR1545" s="22"/>
      <c r="BS1545" s="22"/>
      <c r="BT1545" s="22"/>
      <c r="BU1545" s="22"/>
      <c r="BV1545" s="22"/>
      <c r="BW1545" s="22"/>
      <c r="BX1545" s="22"/>
      <c r="BY1545" s="22"/>
      <c r="BZ1545" s="22"/>
      <c r="CA1545" s="22"/>
      <c r="CB1545" s="22"/>
      <c r="CC1545" s="22"/>
      <c r="CD1545" s="22"/>
      <c r="CE1545" s="22"/>
      <c r="CF1545" s="22"/>
      <c r="CG1545" s="22"/>
      <c r="CH1545" s="22"/>
      <c r="CI1545" s="22"/>
      <c r="CJ1545" s="22"/>
      <c r="CK1545" s="22"/>
      <c r="CL1545" s="22"/>
      <c r="CM1545" s="22"/>
      <c r="CN1545" s="22"/>
      <c r="CO1545" s="22"/>
      <c r="CP1545" s="22"/>
      <c r="CQ1545" s="22"/>
      <c r="CR1545" s="22"/>
      <c r="CS1545" s="22"/>
      <c r="CT1545" s="22"/>
      <c r="CU1545" s="22"/>
      <c r="CV1545" s="22"/>
      <c r="CW1545" s="22"/>
      <c r="CX1545" s="22"/>
      <c r="CY1545" s="22"/>
      <c r="CZ1545" s="22"/>
      <c r="DA1545" s="22"/>
      <c r="DB1545" s="22"/>
      <c r="DC1545" s="22"/>
      <c r="DD1545" s="22"/>
      <c r="DE1545" s="22"/>
      <c r="DF1545" s="22"/>
      <c r="DG1545" s="22"/>
      <c r="DH1545" s="22"/>
      <c r="DI1545" s="22"/>
      <c r="DJ1545" s="22"/>
      <c r="DK1545" s="22"/>
      <c r="DL1545" s="22"/>
      <c r="DM1545" s="22"/>
      <c r="DN1545" s="22"/>
      <c r="DO1545" s="22"/>
      <c r="DP1545" s="22"/>
      <c r="DQ1545" s="22"/>
      <c r="DR1545" s="22"/>
      <c r="DS1545" s="22"/>
      <c r="DT1545" s="22"/>
      <c r="DU1545" s="22"/>
      <c r="DV1545" s="22"/>
      <c r="DW1545" s="22"/>
      <c r="DX1545" s="22"/>
      <c r="DY1545" s="22"/>
      <c r="DZ1545" s="22"/>
      <c r="EA1545" s="22"/>
      <c r="EB1545" s="22"/>
      <c r="EC1545" s="22"/>
      <c r="ED1545" s="22"/>
      <c r="EE1545" s="22"/>
      <c r="EF1545" s="22"/>
      <c r="EG1545" s="22"/>
      <c r="EH1545" s="22"/>
      <c r="EI1545" s="22"/>
      <c r="EJ1545" s="22"/>
      <c r="EK1545" s="22"/>
      <c r="EL1545" s="22"/>
      <c r="EM1545" s="22"/>
      <c r="EN1545" s="22"/>
      <c r="EO1545" s="22"/>
      <c r="EP1545" s="22"/>
      <c r="EQ1545" s="22"/>
      <c r="ER1545" s="22"/>
      <c r="ES1545" s="22"/>
      <c r="ET1545" s="22"/>
      <c r="EU1545" s="22"/>
      <c r="EV1545" s="22"/>
      <c r="EW1545" s="22"/>
      <c r="EX1545" s="22"/>
      <c r="EY1545" s="22"/>
      <c r="EZ1545" s="22"/>
      <c r="FA1545" s="22"/>
      <c r="FB1545" s="22"/>
      <c r="FC1545" s="22"/>
      <c r="FD1545" s="22"/>
      <c r="FE1545" s="22"/>
      <c r="FF1545" s="22"/>
      <c r="FG1545" s="22"/>
      <c r="FH1545" s="22"/>
      <c r="FI1545" s="22"/>
      <c r="FJ1545" s="22"/>
      <c r="FK1545" s="22"/>
      <c r="FL1545" s="22"/>
      <c r="FM1545" s="22"/>
      <c r="FN1545" s="22"/>
      <c r="FO1545" s="22"/>
      <c r="FP1545" s="22"/>
    </row>
    <row r="1546" spans="1:172" ht="15">
      <c r="A1546" s="65"/>
      <c r="B1546" s="22"/>
      <c r="C1546" s="22"/>
      <c r="D1546" s="22"/>
      <c r="E1546" s="22"/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22"/>
      <c r="AH1546" s="22"/>
      <c r="AI1546" s="22"/>
      <c r="AJ1546" s="22"/>
      <c r="AK1546" s="22"/>
      <c r="AL1546" s="22"/>
      <c r="AM1546" s="22"/>
      <c r="AN1546" s="22"/>
      <c r="AO1546" s="22"/>
      <c r="AP1546" s="22"/>
      <c r="AQ1546" s="22"/>
      <c r="AR1546" s="22"/>
      <c r="AS1546" s="22"/>
      <c r="AT1546" s="22"/>
      <c r="AU1546" s="22"/>
      <c r="AV1546" s="22"/>
      <c r="AW1546" s="22"/>
      <c r="AX1546" s="22"/>
      <c r="AY1546" s="22"/>
      <c r="AZ1546" s="22"/>
      <c r="BA1546" s="22"/>
      <c r="BB1546" s="22"/>
      <c r="BC1546" s="22"/>
      <c r="BD1546" s="22"/>
      <c r="BE1546" s="22"/>
      <c r="BF1546" s="22"/>
      <c r="BG1546" s="22"/>
      <c r="BH1546" s="22"/>
      <c r="BI1546" s="22"/>
      <c r="BJ1546" s="22"/>
      <c r="BK1546" s="22"/>
      <c r="BL1546" s="22"/>
      <c r="BM1546" s="22"/>
      <c r="BN1546" s="22"/>
      <c r="BO1546" s="22"/>
      <c r="BP1546" s="22"/>
      <c r="BQ1546" s="22"/>
      <c r="BR1546" s="22"/>
      <c r="BS1546" s="22"/>
      <c r="BT1546" s="22"/>
      <c r="BU1546" s="22"/>
      <c r="BV1546" s="22"/>
      <c r="BW1546" s="22"/>
      <c r="BX1546" s="22"/>
      <c r="BY1546" s="22"/>
      <c r="BZ1546" s="22"/>
      <c r="CA1546" s="22"/>
      <c r="CB1546" s="22"/>
      <c r="CC1546" s="22"/>
      <c r="CD1546" s="22"/>
      <c r="CE1546" s="22"/>
      <c r="CF1546" s="22"/>
      <c r="CG1546" s="22"/>
      <c r="CH1546" s="22"/>
      <c r="CI1546" s="22"/>
      <c r="CJ1546" s="22"/>
      <c r="CK1546" s="22"/>
      <c r="CL1546" s="22"/>
      <c r="CM1546" s="22"/>
      <c r="CN1546" s="22"/>
      <c r="CO1546" s="22"/>
      <c r="CP1546" s="22"/>
      <c r="CQ1546" s="22"/>
      <c r="CR1546" s="22"/>
      <c r="CS1546" s="22"/>
      <c r="CT1546" s="22"/>
      <c r="CU1546" s="22"/>
      <c r="CV1546" s="22"/>
      <c r="CW1546" s="22"/>
      <c r="CX1546" s="22"/>
      <c r="CY1546" s="22"/>
      <c r="CZ1546" s="22"/>
      <c r="DA1546" s="22"/>
      <c r="DB1546" s="22"/>
      <c r="DC1546" s="22"/>
      <c r="DD1546" s="22"/>
      <c r="DE1546" s="22"/>
      <c r="DF1546" s="22"/>
      <c r="DG1546" s="22"/>
      <c r="DH1546" s="22"/>
      <c r="DI1546" s="22"/>
      <c r="DJ1546" s="22"/>
      <c r="DK1546" s="22"/>
      <c r="DL1546" s="22"/>
      <c r="DM1546" s="22"/>
      <c r="DN1546" s="22"/>
      <c r="DO1546" s="22"/>
      <c r="DP1546" s="22"/>
      <c r="DQ1546" s="22"/>
      <c r="DR1546" s="22"/>
      <c r="DS1546" s="22"/>
      <c r="DT1546" s="22"/>
      <c r="DU1546" s="22"/>
      <c r="DV1546" s="22"/>
      <c r="DW1546" s="22"/>
      <c r="DX1546" s="22"/>
      <c r="DY1546" s="22"/>
      <c r="DZ1546" s="22"/>
      <c r="EA1546" s="22"/>
      <c r="EB1546" s="22"/>
      <c r="EC1546" s="22"/>
      <c r="ED1546" s="22"/>
      <c r="EE1546" s="22"/>
      <c r="EF1546" s="22"/>
      <c r="EG1546" s="22"/>
      <c r="EH1546" s="22"/>
      <c r="EI1546" s="22"/>
      <c r="EJ1546" s="22"/>
      <c r="EK1546" s="22"/>
      <c r="EL1546" s="22"/>
      <c r="EM1546" s="22"/>
      <c r="EN1546" s="22"/>
      <c r="EO1546" s="22"/>
      <c r="EP1546" s="22"/>
      <c r="EQ1546" s="22"/>
      <c r="ER1546" s="22"/>
      <c r="ES1546" s="22"/>
      <c r="ET1546" s="22"/>
      <c r="EU1546" s="22"/>
      <c r="EV1546" s="22"/>
      <c r="EW1546" s="22"/>
      <c r="EX1546" s="22"/>
      <c r="EY1546" s="22"/>
      <c r="EZ1546" s="22"/>
      <c r="FA1546" s="22"/>
      <c r="FB1546" s="22"/>
      <c r="FC1546" s="22"/>
      <c r="FD1546" s="22"/>
      <c r="FE1546" s="22"/>
      <c r="FF1546" s="22"/>
      <c r="FG1546" s="22"/>
      <c r="FH1546" s="22"/>
      <c r="FI1546" s="22"/>
      <c r="FJ1546" s="22"/>
      <c r="FK1546" s="22"/>
      <c r="FL1546" s="22"/>
      <c r="FM1546" s="22"/>
      <c r="FN1546" s="22"/>
      <c r="FO1546" s="22"/>
      <c r="FP1546" s="22"/>
    </row>
    <row r="1547" spans="1:172" ht="15">
      <c r="A1547" s="65"/>
      <c r="B1547" s="22"/>
      <c r="C1547" s="22"/>
      <c r="D1547" s="22"/>
      <c r="E1547" s="22"/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22"/>
      <c r="AH1547" s="22"/>
      <c r="AI1547" s="22"/>
      <c r="AJ1547" s="22"/>
      <c r="AK1547" s="22"/>
      <c r="AL1547" s="22"/>
      <c r="AM1547" s="22"/>
      <c r="AN1547" s="22"/>
      <c r="AO1547" s="22"/>
      <c r="AP1547" s="22"/>
      <c r="AQ1547" s="22"/>
      <c r="AR1547" s="22"/>
      <c r="AS1547" s="22"/>
      <c r="AT1547" s="22"/>
      <c r="AU1547" s="22"/>
      <c r="AV1547" s="22"/>
      <c r="AW1547" s="22"/>
      <c r="AX1547" s="22"/>
      <c r="AY1547" s="22"/>
      <c r="AZ1547" s="22"/>
      <c r="BA1547" s="22"/>
      <c r="BB1547" s="22"/>
      <c r="BC1547" s="22"/>
      <c r="BD1547" s="22"/>
      <c r="BE1547" s="22"/>
      <c r="BF1547" s="22"/>
      <c r="BG1547" s="22"/>
      <c r="BH1547" s="22"/>
      <c r="BI1547" s="22"/>
      <c r="BJ1547" s="22"/>
      <c r="BK1547" s="22"/>
      <c r="BL1547" s="22"/>
      <c r="BM1547" s="22"/>
      <c r="BN1547" s="22"/>
      <c r="BO1547" s="22"/>
      <c r="BP1547" s="22"/>
      <c r="BQ1547" s="22"/>
      <c r="BR1547" s="22"/>
      <c r="BS1547" s="22"/>
      <c r="BT1547" s="22"/>
      <c r="BU1547" s="22"/>
      <c r="BV1547" s="22"/>
      <c r="BW1547" s="22"/>
      <c r="BX1547" s="22"/>
      <c r="BY1547" s="22"/>
      <c r="BZ1547" s="22"/>
      <c r="CA1547" s="22"/>
      <c r="CB1547" s="22"/>
      <c r="CC1547" s="22"/>
      <c r="CD1547" s="22"/>
      <c r="CE1547" s="22"/>
      <c r="CF1547" s="22"/>
      <c r="CG1547" s="22"/>
      <c r="CH1547" s="22"/>
      <c r="CI1547" s="22"/>
      <c r="CJ1547" s="22"/>
      <c r="CK1547" s="22"/>
      <c r="CL1547" s="22"/>
      <c r="CM1547" s="22"/>
      <c r="CN1547" s="22"/>
      <c r="CO1547" s="22"/>
      <c r="CP1547" s="22"/>
      <c r="CQ1547" s="22"/>
      <c r="CR1547" s="22"/>
      <c r="CS1547" s="22"/>
      <c r="CT1547" s="22"/>
      <c r="CU1547" s="22"/>
      <c r="CV1547" s="22"/>
      <c r="CW1547" s="22"/>
      <c r="CX1547" s="22"/>
      <c r="CY1547" s="22"/>
      <c r="CZ1547" s="22"/>
      <c r="DA1547" s="22"/>
      <c r="DB1547" s="22"/>
      <c r="DC1547" s="22"/>
      <c r="DD1547" s="22"/>
      <c r="DE1547" s="22"/>
      <c r="DF1547" s="22"/>
      <c r="DG1547" s="22"/>
      <c r="DH1547" s="22"/>
      <c r="DI1547" s="22"/>
      <c r="DJ1547" s="22"/>
      <c r="DK1547" s="22"/>
      <c r="DL1547" s="22"/>
      <c r="DM1547" s="22"/>
      <c r="DN1547" s="22"/>
      <c r="DO1547" s="22"/>
      <c r="DP1547" s="22"/>
      <c r="DQ1547" s="22"/>
      <c r="DR1547" s="22"/>
      <c r="DS1547" s="22"/>
      <c r="DT1547" s="22"/>
      <c r="DU1547" s="22"/>
      <c r="DV1547" s="22"/>
      <c r="DW1547" s="22"/>
      <c r="DX1547" s="22"/>
      <c r="DY1547" s="22"/>
      <c r="DZ1547" s="22"/>
      <c r="EA1547" s="22"/>
      <c r="EB1547" s="22"/>
      <c r="EC1547" s="22"/>
      <c r="ED1547" s="22"/>
      <c r="EE1547" s="22"/>
      <c r="EF1547" s="22"/>
      <c r="EG1547" s="22"/>
      <c r="EH1547" s="22"/>
      <c r="EI1547" s="22"/>
      <c r="EJ1547" s="22"/>
      <c r="EK1547" s="22"/>
      <c r="EL1547" s="22"/>
      <c r="EM1547" s="22"/>
      <c r="EN1547" s="22"/>
      <c r="EO1547" s="22"/>
      <c r="EP1547" s="22"/>
      <c r="EQ1547" s="22"/>
      <c r="ER1547" s="22"/>
      <c r="ES1547" s="22"/>
      <c r="ET1547" s="22"/>
      <c r="EU1547" s="22"/>
      <c r="EV1547" s="22"/>
      <c r="EW1547" s="22"/>
      <c r="EX1547" s="22"/>
      <c r="EY1547" s="22"/>
      <c r="EZ1547" s="22"/>
      <c r="FA1547" s="22"/>
      <c r="FB1547" s="22"/>
      <c r="FC1547" s="22"/>
      <c r="FD1547" s="22"/>
      <c r="FE1547" s="22"/>
      <c r="FF1547" s="22"/>
      <c r="FG1547" s="22"/>
      <c r="FH1547" s="22"/>
      <c r="FI1547" s="22"/>
      <c r="FJ1547" s="22"/>
      <c r="FK1547" s="22"/>
      <c r="FL1547" s="22"/>
      <c r="FM1547" s="22"/>
      <c r="FN1547" s="22"/>
      <c r="FO1547" s="22"/>
      <c r="FP1547" s="22"/>
    </row>
    <row r="1548" spans="1:172" ht="15">
      <c r="A1548" s="65"/>
      <c r="B1548" s="22"/>
      <c r="C1548" s="22"/>
      <c r="D1548" s="22"/>
      <c r="E1548" s="22"/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  <c r="AF1548" s="22"/>
      <c r="AG1548" s="22"/>
      <c r="AH1548" s="22"/>
      <c r="AI1548" s="22"/>
      <c r="AJ1548" s="22"/>
      <c r="AK1548" s="22"/>
      <c r="AL1548" s="22"/>
      <c r="AM1548" s="22"/>
      <c r="AN1548" s="22"/>
      <c r="AO1548" s="22"/>
      <c r="AP1548" s="22"/>
      <c r="AQ1548" s="22"/>
      <c r="AR1548" s="22"/>
      <c r="AS1548" s="22"/>
      <c r="AT1548" s="22"/>
      <c r="AU1548" s="22"/>
      <c r="AV1548" s="22"/>
      <c r="AW1548" s="22"/>
      <c r="AX1548" s="22"/>
      <c r="AY1548" s="22"/>
      <c r="AZ1548" s="22"/>
      <c r="BA1548" s="22"/>
      <c r="BB1548" s="22"/>
      <c r="BC1548" s="22"/>
      <c r="BD1548" s="22"/>
      <c r="BE1548" s="22"/>
      <c r="BF1548" s="22"/>
      <c r="BG1548" s="22"/>
      <c r="BH1548" s="22"/>
      <c r="BI1548" s="22"/>
      <c r="BJ1548" s="22"/>
      <c r="BK1548" s="22"/>
      <c r="BL1548" s="22"/>
      <c r="BM1548" s="22"/>
      <c r="BN1548" s="22"/>
      <c r="BO1548" s="22"/>
      <c r="BP1548" s="22"/>
      <c r="BQ1548" s="22"/>
      <c r="BR1548" s="22"/>
      <c r="BS1548" s="22"/>
      <c r="BT1548" s="22"/>
      <c r="BU1548" s="22"/>
      <c r="BV1548" s="22"/>
      <c r="BW1548" s="22"/>
      <c r="BX1548" s="22"/>
      <c r="BY1548" s="22"/>
      <c r="BZ1548" s="22"/>
      <c r="CA1548" s="22"/>
      <c r="CB1548" s="22"/>
      <c r="CC1548" s="22"/>
      <c r="CD1548" s="22"/>
      <c r="CE1548" s="22"/>
      <c r="CF1548" s="22"/>
      <c r="CG1548" s="22"/>
      <c r="CH1548" s="22"/>
      <c r="CI1548" s="22"/>
      <c r="CJ1548" s="22"/>
      <c r="CK1548" s="22"/>
      <c r="CL1548" s="22"/>
      <c r="CM1548" s="22"/>
      <c r="CN1548" s="22"/>
      <c r="CO1548" s="22"/>
      <c r="CP1548" s="22"/>
      <c r="CQ1548" s="22"/>
      <c r="CR1548" s="22"/>
      <c r="CS1548" s="22"/>
      <c r="CT1548" s="22"/>
      <c r="CU1548" s="22"/>
      <c r="CV1548" s="22"/>
      <c r="CW1548" s="22"/>
      <c r="CX1548" s="22"/>
      <c r="CY1548" s="22"/>
      <c r="CZ1548" s="22"/>
      <c r="DA1548" s="22"/>
      <c r="DB1548" s="22"/>
      <c r="DC1548" s="22"/>
      <c r="DD1548" s="22"/>
      <c r="DE1548" s="22"/>
      <c r="DF1548" s="22"/>
      <c r="DG1548" s="22"/>
      <c r="DH1548" s="22"/>
      <c r="DI1548" s="22"/>
      <c r="DJ1548" s="22"/>
      <c r="DK1548" s="22"/>
      <c r="DL1548" s="22"/>
      <c r="DM1548" s="22"/>
      <c r="DN1548" s="22"/>
      <c r="DO1548" s="22"/>
      <c r="DP1548" s="22"/>
      <c r="DQ1548" s="22"/>
      <c r="DR1548" s="22"/>
      <c r="DS1548" s="22"/>
      <c r="DT1548" s="22"/>
      <c r="DU1548" s="22"/>
      <c r="DV1548" s="22"/>
      <c r="DW1548" s="22"/>
      <c r="DX1548" s="22"/>
      <c r="DY1548" s="22"/>
      <c r="DZ1548" s="22"/>
      <c r="EA1548" s="22"/>
      <c r="EB1548" s="22"/>
      <c r="EC1548" s="22"/>
      <c r="ED1548" s="22"/>
      <c r="EE1548" s="22"/>
      <c r="EF1548" s="22"/>
      <c r="EG1548" s="22"/>
      <c r="EH1548" s="22"/>
      <c r="EI1548" s="22"/>
      <c r="EJ1548" s="22"/>
      <c r="EK1548" s="22"/>
      <c r="EL1548" s="22"/>
      <c r="EM1548" s="22"/>
      <c r="EN1548" s="22"/>
      <c r="EO1548" s="22"/>
      <c r="EP1548" s="22"/>
      <c r="EQ1548" s="22"/>
      <c r="ER1548" s="22"/>
      <c r="ES1548" s="22"/>
      <c r="ET1548" s="22"/>
      <c r="EU1548" s="22"/>
      <c r="EV1548" s="22"/>
      <c r="EW1548" s="22"/>
      <c r="EX1548" s="22"/>
      <c r="EY1548" s="22"/>
      <c r="EZ1548" s="22"/>
      <c r="FA1548" s="22"/>
      <c r="FB1548" s="22"/>
      <c r="FC1548" s="22"/>
      <c r="FD1548" s="22"/>
      <c r="FE1548" s="22"/>
      <c r="FF1548" s="22"/>
      <c r="FG1548" s="22"/>
      <c r="FH1548" s="22"/>
      <c r="FI1548" s="22"/>
      <c r="FJ1548" s="22"/>
      <c r="FK1548" s="22"/>
      <c r="FL1548" s="22"/>
      <c r="FM1548" s="22"/>
      <c r="FN1548" s="22"/>
      <c r="FO1548" s="22"/>
      <c r="FP1548" s="22"/>
    </row>
    <row r="1549" spans="1:172" ht="15">
      <c r="A1549" s="65"/>
      <c r="B1549" s="22"/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2"/>
      <c r="AP1549" s="22"/>
      <c r="AQ1549" s="22"/>
      <c r="AR1549" s="22"/>
      <c r="AS1549" s="22"/>
      <c r="AT1549" s="22"/>
      <c r="AU1549" s="22"/>
      <c r="AV1549" s="22"/>
      <c r="AW1549" s="22"/>
      <c r="AX1549" s="22"/>
      <c r="AY1549" s="22"/>
      <c r="AZ1549" s="22"/>
      <c r="BA1549" s="22"/>
      <c r="BB1549" s="22"/>
      <c r="BC1549" s="22"/>
      <c r="BD1549" s="22"/>
      <c r="BE1549" s="22"/>
      <c r="BF1549" s="22"/>
      <c r="BG1549" s="22"/>
      <c r="BH1549" s="22"/>
      <c r="BI1549" s="22"/>
      <c r="BJ1549" s="22"/>
      <c r="BK1549" s="22"/>
      <c r="BL1549" s="22"/>
      <c r="BM1549" s="22"/>
      <c r="BN1549" s="22"/>
      <c r="BO1549" s="22"/>
      <c r="BP1549" s="22"/>
      <c r="BQ1549" s="22"/>
      <c r="BR1549" s="22"/>
      <c r="BS1549" s="22"/>
      <c r="BT1549" s="22"/>
      <c r="BU1549" s="22"/>
      <c r="BV1549" s="22"/>
      <c r="BW1549" s="22"/>
      <c r="BX1549" s="22"/>
      <c r="BY1549" s="22"/>
      <c r="BZ1549" s="22"/>
      <c r="CA1549" s="22"/>
      <c r="CB1549" s="22"/>
      <c r="CC1549" s="22"/>
      <c r="CD1549" s="22"/>
      <c r="CE1549" s="22"/>
      <c r="CF1549" s="22"/>
      <c r="CG1549" s="22"/>
      <c r="CH1549" s="22"/>
      <c r="CI1549" s="22"/>
      <c r="CJ1549" s="22"/>
      <c r="CK1549" s="22"/>
      <c r="CL1549" s="22"/>
      <c r="CM1549" s="22"/>
      <c r="CN1549" s="22"/>
      <c r="CO1549" s="22"/>
      <c r="CP1549" s="22"/>
      <c r="CQ1549" s="22"/>
      <c r="CR1549" s="22"/>
      <c r="CS1549" s="22"/>
      <c r="CT1549" s="22"/>
      <c r="CU1549" s="22"/>
      <c r="CV1549" s="22"/>
      <c r="CW1549" s="22"/>
      <c r="CX1549" s="22"/>
      <c r="CY1549" s="22"/>
      <c r="CZ1549" s="22"/>
      <c r="DA1549" s="22"/>
      <c r="DB1549" s="22"/>
      <c r="DC1549" s="22"/>
      <c r="DD1549" s="22"/>
      <c r="DE1549" s="22"/>
      <c r="DF1549" s="22"/>
      <c r="DG1549" s="22"/>
      <c r="DH1549" s="22"/>
      <c r="DI1549" s="22"/>
      <c r="DJ1549" s="22"/>
      <c r="DK1549" s="22"/>
      <c r="DL1549" s="22"/>
      <c r="DM1549" s="22"/>
      <c r="DN1549" s="22"/>
      <c r="DO1549" s="22"/>
      <c r="DP1549" s="22"/>
      <c r="DQ1549" s="22"/>
      <c r="DR1549" s="22"/>
      <c r="DS1549" s="22"/>
      <c r="DT1549" s="22"/>
      <c r="DU1549" s="22"/>
      <c r="DV1549" s="22"/>
      <c r="DW1549" s="22"/>
      <c r="DX1549" s="22"/>
      <c r="DY1549" s="22"/>
      <c r="DZ1549" s="22"/>
      <c r="EA1549" s="22"/>
      <c r="EB1549" s="22"/>
      <c r="EC1549" s="22"/>
      <c r="ED1549" s="22"/>
      <c r="EE1549" s="22"/>
      <c r="EF1549" s="22"/>
      <c r="EG1549" s="22"/>
      <c r="EH1549" s="22"/>
      <c r="EI1549" s="22"/>
      <c r="EJ1549" s="22"/>
      <c r="EK1549" s="22"/>
      <c r="EL1549" s="22"/>
      <c r="EM1549" s="22"/>
      <c r="EN1549" s="22"/>
      <c r="EO1549" s="22"/>
      <c r="EP1549" s="22"/>
      <c r="EQ1549" s="22"/>
      <c r="ER1549" s="22"/>
      <c r="ES1549" s="22"/>
      <c r="ET1549" s="22"/>
      <c r="EU1549" s="22"/>
      <c r="EV1549" s="22"/>
      <c r="EW1549" s="22"/>
      <c r="EX1549" s="22"/>
      <c r="EY1549" s="22"/>
      <c r="EZ1549" s="22"/>
      <c r="FA1549" s="22"/>
      <c r="FB1549" s="22"/>
      <c r="FC1549" s="22"/>
      <c r="FD1549" s="22"/>
      <c r="FE1549" s="22"/>
      <c r="FF1549" s="22"/>
      <c r="FG1549" s="22"/>
      <c r="FH1549" s="22"/>
      <c r="FI1549" s="22"/>
      <c r="FJ1549" s="22"/>
      <c r="FK1549" s="22"/>
      <c r="FL1549" s="22"/>
      <c r="FM1549" s="22"/>
      <c r="FN1549" s="22"/>
      <c r="FO1549" s="22"/>
      <c r="FP1549" s="22"/>
    </row>
    <row r="1550" spans="1:172" ht="15">
      <c r="A1550" s="65"/>
      <c r="B1550" s="22"/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  <c r="AF1550" s="22"/>
      <c r="AG1550" s="22"/>
      <c r="AH1550" s="22"/>
      <c r="AI1550" s="22"/>
      <c r="AJ1550" s="22"/>
      <c r="AK1550" s="22"/>
      <c r="AL1550" s="22"/>
      <c r="AM1550" s="22"/>
      <c r="AN1550" s="22"/>
      <c r="AO1550" s="22"/>
      <c r="AP1550" s="22"/>
      <c r="AQ1550" s="22"/>
      <c r="AR1550" s="22"/>
      <c r="AS1550" s="22"/>
      <c r="AT1550" s="22"/>
      <c r="AU1550" s="22"/>
      <c r="AV1550" s="22"/>
      <c r="AW1550" s="22"/>
      <c r="AX1550" s="22"/>
      <c r="AY1550" s="22"/>
      <c r="AZ1550" s="22"/>
      <c r="BA1550" s="22"/>
      <c r="BB1550" s="22"/>
      <c r="BC1550" s="22"/>
      <c r="BD1550" s="22"/>
      <c r="BE1550" s="22"/>
      <c r="BF1550" s="22"/>
      <c r="BG1550" s="22"/>
      <c r="BH1550" s="22"/>
      <c r="BI1550" s="22"/>
      <c r="BJ1550" s="22"/>
      <c r="BK1550" s="22"/>
      <c r="BL1550" s="22"/>
      <c r="BM1550" s="22"/>
      <c r="BN1550" s="22"/>
      <c r="BO1550" s="22"/>
      <c r="BP1550" s="22"/>
      <c r="BQ1550" s="22"/>
      <c r="BR1550" s="22"/>
      <c r="BS1550" s="22"/>
      <c r="BT1550" s="22"/>
      <c r="BU1550" s="22"/>
      <c r="BV1550" s="22"/>
      <c r="BW1550" s="22"/>
      <c r="BX1550" s="22"/>
      <c r="BY1550" s="22"/>
      <c r="BZ1550" s="22"/>
      <c r="CA1550" s="22"/>
      <c r="CB1550" s="22"/>
      <c r="CC1550" s="22"/>
      <c r="CD1550" s="22"/>
      <c r="CE1550" s="22"/>
      <c r="CF1550" s="22"/>
      <c r="CG1550" s="22"/>
      <c r="CH1550" s="22"/>
      <c r="CI1550" s="22"/>
      <c r="CJ1550" s="22"/>
      <c r="CK1550" s="22"/>
      <c r="CL1550" s="22"/>
      <c r="CM1550" s="22"/>
      <c r="CN1550" s="22"/>
      <c r="CO1550" s="22"/>
      <c r="CP1550" s="22"/>
      <c r="CQ1550" s="22"/>
      <c r="CR1550" s="22"/>
      <c r="CS1550" s="22"/>
      <c r="CT1550" s="22"/>
      <c r="CU1550" s="22"/>
      <c r="CV1550" s="22"/>
      <c r="CW1550" s="22"/>
      <c r="CX1550" s="22"/>
      <c r="CY1550" s="22"/>
      <c r="CZ1550" s="22"/>
      <c r="DA1550" s="22"/>
      <c r="DB1550" s="22"/>
      <c r="DC1550" s="22"/>
      <c r="DD1550" s="22"/>
      <c r="DE1550" s="22"/>
      <c r="DF1550" s="22"/>
      <c r="DG1550" s="22"/>
      <c r="DH1550" s="22"/>
      <c r="DI1550" s="22"/>
      <c r="DJ1550" s="22"/>
      <c r="DK1550" s="22"/>
      <c r="DL1550" s="22"/>
      <c r="DM1550" s="22"/>
      <c r="DN1550" s="22"/>
      <c r="DO1550" s="22"/>
      <c r="DP1550" s="22"/>
      <c r="DQ1550" s="22"/>
      <c r="DR1550" s="22"/>
      <c r="DS1550" s="22"/>
      <c r="DT1550" s="22"/>
      <c r="DU1550" s="22"/>
      <c r="DV1550" s="22"/>
      <c r="DW1550" s="22"/>
      <c r="DX1550" s="22"/>
      <c r="DY1550" s="22"/>
      <c r="DZ1550" s="22"/>
      <c r="EA1550" s="22"/>
      <c r="EB1550" s="22"/>
      <c r="EC1550" s="22"/>
      <c r="ED1550" s="22"/>
      <c r="EE1550" s="22"/>
      <c r="EF1550" s="22"/>
      <c r="EG1550" s="22"/>
      <c r="EH1550" s="22"/>
      <c r="EI1550" s="22"/>
      <c r="EJ1550" s="22"/>
      <c r="EK1550" s="22"/>
      <c r="EL1550" s="22"/>
      <c r="EM1550" s="22"/>
      <c r="EN1550" s="22"/>
      <c r="EO1550" s="22"/>
      <c r="EP1550" s="22"/>
      <c r="EQ1550" s="22"/>
      <c r="ER1550" s="22"/>
      <c r="ES1550" s="22"/>
      <c r="ET1550" s="22"/>
      <c r="EU1550" s="22"/>
      <c r="EV1550" s="22"/>
      <c r="EW1550" s="22"/>
      <c r="EX1550" s="22"/>
      <c r="EY1550" s="22"/>
      <c r="EZ1550" s="22"/>
      <c r="FA1550" s="22"/>
      <c r="FB1550" s="22"/>
      <c r="FC1550" s="22"/>
      <c r="FD1550" s="22"/>
      <c r="FE1550" s="22"/>
      <c r="FF1550" s="22"/>
      <c r="FG1550" s="22"/>
      <c r="FH1550" s="22"/>
      <c r="FI1550" s="22"/>
      <c r="FJ1550" s="22"/>
      <c r="FK1550" s="22"/>
      <c r="FL1550" s="22"/>
      <c r="FM1550" s="22"/>
      <c r="FN1550" s="22"/>
      <c r="FO1550" s="22"/>
      <c r="FP1550" s="22"/>
    </row>
    <row r="1551" spans="1:172" ht="15">
      <c r="A1551" s="65"/>
      <c r="B1551" s="22"/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  <c r="AF1551" s="22"/>
      <c r="AG1551" s="22"/>
      <c r="AH1551" s="22"/>
      <c r="AI1551" s="22"/>
      <c r="AJ1551" s="22"/>
      <c r="AK1551" s="22"/>
      <c r="AL1551" s="22"/>
      <c r="AM1551" s="22"/>
      <c r="AN1551" s="22"/>
      <c r="AO1551" s="22"/>
      <c r="AP1551" s="22"/>
      <c r="AQ1551" s="22"/>
      <c r="AR1551" s="22"/>
      <c r="AS1551" s="22"/>
      <c r="AT1551" s="22"/>
      <c r="AU1551" s="22"/>
      <c r="AV1551" s="22"/>
      <c r="AW1551" s="22"/>
      <c r="AX1551" s="22"/>
      <c r="AY1551" s="22"/>
      <c r="AZ1551" s="22"/>
      <c r="BA1551" s="22"/>
      <c r="BB1551" s="22"/>
      <c r="BC1551" s="22"/>
      <c r="BD1551" s="22"/>
      <c r="BE1551" s="22"/>
      <c r="BF1551" s="22"/>
      <c r="BG1551" s="22"/>
      <c r="BH1551" s="22"/>
      <c r="BI1551" s="22"/>
      <c r="BJ1551" s="22"/>
      <c r="BK1551" s="22"/>
      <c r="BL1551" s="22"/>
      <c r="BM1551" s="22"/>
      <c r="BN1551" s="22"/>
      <c r="BO1551" s="22"/>
      <c r="BP1551" s="22"/>
      <c r="BQ1551" s="22"/>
      <c r="BR1551" s="22"/>
      <c r="BS1551" s="22"/>
      <c r="BT1551" s="22"/>
      <c r="BU1551" s="22"/>
      <c r="BV1551" s="22"/>
      <c r="BW1551" s="22"/>
      <c r="BX1551" s="22"/>
      <c r="BY1551" s="22"/>
      <c r="BZ1551" s="22"/>
      <c r="CA1551" s="22"/>
      <c r="CB1551" s="22"/>
      <c r="CC1551" s="22"/>
      <c r="CD1551" s="22"/>
      <c r="CE1551" s="22"/>
      <c r="CF1551" s="22"/>
      <c r="CG1551" s="22"/>
      <c r="CH1551" s="22"/>
      <c r="CI1551" s="22"/>
      <c r="CJ1551" s="22"/>
      <c r="CK1551" s="22"/>
      <c r="CL1551" s="22"/>
      <c r="CM1551" s="22"/>
      <c r="CN1551" s="22"/>
      <c r="CO1551" s="22"/>
      <c r="CP1551" s="22"/>
      <c r="CQ1551" s="22"/>
      <c r="CR1551" s="22"/>
      <c r="CS1551" s="22"/>
      <c r="CT1551" s="22"/>
      <c r="CU1551" s="22"/>
      <c r="CV1551" s="22"/>
      <c r="CW1551" s="22"/>
      <c r="CX1551" s="22"/>
      <c r="CY1551" s="22"/>
      <c r="CZ1551" s="22"/>
      <c r="DA1551" s="22"/>
      <c r="DB1551" s="22"/>
      <c r="DC1551" s="22"/>
      <c r="DD1551" s="22"/>
      <c r="DE1551" s="22"/>
      <c r="DF1551" s="22"/>
      <c r="DG1551" s="22"/>
      <c r="DH1551" s="22"/>
      <c r="DI1551" s="22"/>
      <c r="DJ1551" s="22"/>
      <c r="DK1551" s="22"/>
      <c r="DL1551" s="22"/>
      <c r="DM1551" s="22"/>
      <c r="DN1551" s="22"/>
      <c r="DO1551" s="22"/>
      <c r="DP1551" s="22"/>
      <c r="DQ1551" s="22"/>
      <c r="DR1551" s="22"/>
      <c r="DS1551" s="22"/>
      <c r="DT1551" s="22"/>
      <c r="DU1551" s="22"/>
      <c r="DV1551" s="22"/>
      <c r="DW1551" s="22"/>
      <c r="DX1551" s="22"/>
      <c r="DY1551" s="22"/>
      <c r="DZ1551" s="22"/>
      <c r="EA1551" s="22"/>
      <c r="EB1551" s="22"/>
      <c r="EC1551" s="22"/>
      <c r="ED1551" s="22"/>
      <c r="EE1551" s="22"/>
      <c r="EF1551" s="22"/>
      <c r="EG1551" s="22"/>
      <c r="EH1551" s="22"/>
      <c r="EI1551" s="22"/>
      <c r="EJ1551" s="22"/>
      <c r="EK1551" s="22"/>
      <c r="EL1551" s="22"/>
      <c r="EM1551" s="22"/>
      <c r="EN1551" s="22"/>
      <c r="EO1551" s="22"/>
      <c r="EP1551" s="22"/>
      <c r="EQ1551" s="22"/>
      <c r="ER1551" s="22"/>
      <c r="ES1551" s="22"/>
      <c r="ET1551" s="22"/>
      <c r="EU1551" s="22"/>
      <c r="EV1551" s="22"/>
      <c r="EW1551" s="22"/>
      <c r="EX1551" s="22"/>
      <c r="EY1551" s="22"/>
      <c r="EZ1551" s="22"/>
      <c r="FA1551" s="22"/>
      <c r="FB1551" s="22"/>
      <c r="FC1551" s="22"/>
      <c r="FD1551" s="22"/>
      <c r="FE1551" s="22"/>
      <c r="FF1551" s="22"/>
      <c r="FG1551" s="22"/>
      <c r="FH1551" s="22"/>
      <c r="FI1551" s="22"/>
      <c r="FJ1551" s="22"/>
      <c r="FK1551" s="22"/>
      <c r="FL1551" s="22"/>
      <c r="FM1551" s="22"/>
      <c r="FN1551" s="22"/>
      <c r="FO1551" s="22"/>
      <c r="FP1551" s="22"/>
    </row>
    <row r="1552" spans="1:172" ht="15">
      <c r="A1552" s="65"/>
      <c r="B1552" s="22"/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  <c r="AF1552" s="22"/>
      <c r="AG1552" s="22"/>
      <c r="AH1552" s="22"/>
      <c r="AI1552" s="22"/>
      <c r="AJ1552" s="22"/>
      <c r="AK1552" s="22"/>
      <c r="AL1552" s="22"/>
      <c r="AM1552" s="22"/>
      <c r="AN1552" s="22"/>
      <c r="AO1552" s="22"/>
      <c r="AP1552" s="22"/>
      <c r="AQ1552" s="22"/>
      <c r="AR1552" s="22"/>
      <c r="AS1552" s="22"/>
      <c r="AT1552" s="22"/>
      <c r="AU1552" s="22"/>
      <c r="AV1552" s="22"/>
      <c r="AW1552" s="22"/>
      <c r="AX1552" s="22"/>
      <c r="AY1552" s="22"/>
      <c r="AZ1552" s="22"/>
      <c r="BA1552" s="22"/>
      <c r="BB1552" s="22"/>
      <c r="BC1552" s="22"/>
      <c r="BD1552" s="22"/>
      <c r="BE1552" s="22"/>
      <c r="BF1552" s="22"/>
      <c r="BG1552" s="22"/>
      <c r="BH1552" s="22"/>
      <c r="BI1552" s="22"/>
      <c r="BJ1552" s="22"/>
      <c r="BK1552" s="22"/>
      <c r="BL1552" s="22"/>
      <c r="BM1552" s="22"/>
      <c r="BN1552" s="22"/>
      <c r="BO1552" s="22"/>
      <c r="BP1552" s="22"/>
      <c r="BQ1552" s="22"/>
      <c r="BR1552" s="22"/>
      <c r="BS1552" s="22"/>
      <c r="BT1552" s="22"/>
      <c r="BU1552" s="22"/>
      <c r="BV1552" s="22"/>
      <c r="BW1552" s="22"/>
      <c r="BX1552" s="22"/>
      <c r="BY1552" s="22"/>
      <c r="BZ1552" s="22"/>
      <c r="CA1552" s="22"/>
      <c r="CB1552" s="22"/>
      <c r="CC1552" s="22"/>
      <c r="CD1552" s="22"/>
      <c r="CE1552" s="22"/>
      <c r="CF1552" s="22"/>
      <c r="CG1552" s="22"/>
      <c r="CH1552" s="22"/>
      <c r="CI1552" s="22"/>
      <c r="CJ1552" s="22"/>
      <c r="CK1552" s="22"/>
      <c r="CL1552" s="22"/>
      <c r="CM1552" s="22"/>
      <c r="CN1552" s="22"/>
      <c r="CO1552" s="22"/>
      <c r="CP1552" s="22"/>
      <c r="CQ1552" s="22"/>
      <c r="CR1552" s="22"/>
      <c r="CS1552" s="22"/>
      <c r="CT1552" s="22"/>
      <c r="CU1552" s="22"/>
      <c r="CV1552" s="22"/>
      <c r="CW1552" s="22"/>
      <c r="CX1552" s="22"/>
      <c r="CY1552" s="22"/>
      <c r="CZ1552" s="22"/>
      <c r="DA1552" s="22"/>
      <c r="DB1552" s="22"/>
      <c r="DC1552" s="22"/>
      <c r="DD1552" s="22"/>
      <c r="DE1552" s="22"/>
      <c r="DF1552" s="22"/>
      <c r="DG1552" s="22"/>
      <c r="DH1552" s="22"/>
      <c r="DI1552" s="22"/>
      <c r="DJ1552" s="22"/>
      <c r="DK1552" s="22"/>
      <c r="DL1552" s="22"/>
      <c r="DM1552" s="22"/>
      <c r="DN1552" s="22"/>
      <c r="DO1552" s="22"/>
      <c r="DP1552" s="22"/>
      <c r="DQ1552" s="22"/>
      <c r="DR1552" s="22"/>
      <c r="DS1552" s="22"/>
      <c r="DT1552" s="22"/>
      <c r="DU1552" s="22"/>
      <c r="DV1552" s="22"/>
      <c r="DW1552" s="22"/>
      <c r="DX1552" s="22"/>
      <c r="DY1552" s="22"/>
      <c r="DZ1552" s="22"/>
      <c r="EA1552" s="22"/>
      <c r="EB1552" s="22"/>
      <c r="EC1552" s="22"/>
      <c r="ED1552" s="22"/>
      <c r="EE1552" s="22"/>
      <c r="EF1552" s="22"/>
      <c r="EG1552" s="22"/>
      <c r="EH1552" s="22"/>
      <c r="EI1552" s="22"/>
      <c r="EJ1552" s="22"/>
      <c r="EK1552" s="22"/>
      <c r="EL1552" s="22"/>
      <c r="EM1552" s="22"/>
      <c r="EN1552" s="22"/>
      <c r="EO1552" s="22"/>
      <c r="EP1552" s="22"/>
      <c r="EQ1552" s="22"/>
      <c r="ER1552" s="22"/>
      <c r="ES1552" s="22"/>
      <c r="ET1552" s="22"/>
      <c r="EU1552" s="22"/>
      <c r="EV1552" s="22"/>
      <c r="EW1552" s="22"/>
      <c r="EX1552" s="22"/>
      <c r="EY1552" s="22"/>
      <c r="EZ1552" s="22"/>
      <c r="FA1552" s="22"/>
      <c r="FB1552" s="22"/>
      <c r="FC1552" s="22"/>
      <c r="FD1552" s="22"/>
      <c r="FE1552" s="22"/>
      <c r="FF1552" s="22"/>
      <c r="FG1552" s="22"/>
      <c r="FH1552" s="22"/>
      <c r="FI1552" s="22"/>
      <c r="FJ1552" s="22"/>
      <c r="FK1552" s="22"/>
      <c r="FL1552" s="22"/>
      <c r="FM1552" s="22"/>
      <c r="FN1552" s="22"/>
      <c r="FO1552" s="22"/>
      <c r="FP1552" s="22"/>
    </row>
    <row r="1553" spans="1:172" ht="15">
      <c r="A1553" s="65"/>
      <c r="B1553" s="22"/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  <c r="AF1553" s="22"/>
      <c r="AG1553" s="22"/>
      <c r="AH1553" s="22"/>
      <c r="AI1553" s="22"/>
      <c r="AJ1553" s="22"/>
      <c r="AK1553" s="22"/>
      <c r="AL1553" s="22"/>
      <c r="AM1553" s="22"/>
      <c r="AN1553" s="22"/>
      <c r="AO1553" s="22"/>
      <c r="AP1553" s="22"/>
      <c r="AQ1553" s="22"/>
      <c r="AR1553" s="22"/>
      <c r="AS1553" s="22"/>
      <c r="AT1553" s="22"/>
      <c r="AU1553" s="22"/>
      <c r="AV1553" s="22"/>
      <c r="AW1553" s="22"/>
      <c r="AX1553" s="22"/>
      <c r="AY1553" s="22"/>
      <c r="AZ1553" s="22"/>
      <c r="BA1553" s="22"/>
      <c r="BB1553" s="22"/>
      <c r="BC1553" s="22"/>
      <c r="BD1553" s="22"/>
      <c r="BE1553" s="22"/>
      <c r="BF1553" s="22"/>
      <c r="BG1553" s="22"/>
      <c r="BH1553" s="22"/>
      <c r="BI1553" s="22"/>
      <c r="BJ1553" s="22"/>
      <c r="BK1553" s="22"/>
      <c r="BL1553" s="22"/>
      <c r="BM1553" s="22"/>
      <c r="BN1553" s="22"/>
      <c r="BO1553" s="22"/>
      <c r="BP1553" s="22"/>
      <c r="BQ1553" s="22"/>
      <c r="BR1553" s="22"/>
      <c r="BS1553" s="22"/>
      <c r="BT1553" s="22"/>
      <c r="BU1553" s="22"/>
      <c r="BV1553" s="22"/>
      <c r="BW1553" s="22"/>
      <c r="BX1553" s="22"/>
      <c r="BY1553" s="22"/>
      <c r="BZ1553" s="22"/>
      <c r="CA1553" s="22"/>
      <c r="CB1553" s="22"/>
      <c r="CC1553" s="22"/>
      <c r="CD1553" s="22"/>
      <c r="CE1553" s="22"/>
      <c r="CF1553" s="22"/>
      <c r="CG1553" s="22"/>
      <c r="CH1553" s="22"/>
      <c r="CI1553" s="22"/>
      <c r="CJ1553" s="22"/>
      <c r="CK1553" s="22"/>
      <c r="CL1553" s="22"/>
      <c r="CM1553" s="22"/>
      <c r="CN1553" s="22"/>
      <c r="CO1553" s="22"/>
      <c r="CP1553" s="22"/>
      <c r="CQ1553" s="22"/>
      <c r="CR1553" s="22"/>
      <c r="CS1553" s="22"/>
      <c r="CT1553" s="22"/>
      <c r="CU1553" s="22"/>
      <c r="CV1553" s="22"/>
      <c r="CW1553" s="22"/>
      <c r="CX1553" s="22"/>
      <c r="CY1553" s="22"/>
      <c r="CZ1553" s="22"/>
      <c r="DA1553" s="22"/>
      <c r="DB1553" s="22"/>
      <c r="DC1553" s="22"/>
      <c r="DD1553" s="22"/>
      <c r="DE1553" s="22"/>
      <c r="DF1553" s="22"/>
      <c r="DG1553" s="22"/>
      <c r="DH1553" s="22"/>
      <c r="DI1553" s="22"/>
      <c r="DJ1553" s="22"/>
      <c r="DK1553" s="22"/>
      <c r="DL1553" s="22"/>
      <c r="DM1553" s="22"/>
      <c r="DN1553" s="22"/>
      <c r="DO1553" s="22"/>
      <c r="DP1553" s="22"/>
      <c r="DQ1553" s="22"/>
      <c r="DR1553" s="22"/>
      <c r="DS1553" s="22"/>
      <c r="DT1553" s="22"/>
      <c r="DU1553" s="22"/>
      <c r="DV1553" s="22"/>
      <c r="DW1553" s="22"/>
      <c r="DX1553" s="22"/>
      <c r="DY1553" s="22"/>
      <c r="DZ1553" s="22"/>
      <c r="EA1553" s="22"/>
      <c r="EB1553" s="22"/>
      <c r="EC1553" s="22"/>
      <c r="ED1553" s="22"/>
      <c r="EE1553" s="22"/>
      <c r="EF1553" s="22"/>
      <c r="EG1553" s="22"/>
      <c r="EH1553" s="22"/>
      <c r="EI1553" s="22"/>
      <c r="EJ1553" s="22"/>
      <c r="EK1553" s="22"/>
      <c r="EL1553" s="22"/>
      <c r="EM1553" s="22"/>
      <c r="EN1553" s="22"/>
      <c r="EO1553" s="22"/>
      <c r="EP1553" s="22"/>
      <c r="EQ1553" s="22"/>
      <c r="ER1553" s="22"/>
      <c r="ES1553" s="22"/>
      <c r="ET1553" s="22"/>
      <c r="EU1553" s="22"/>
      <c r="EV1553" s="22"/>
      <c r="EW1553" s="22"/>
      <c r="EX1553" s="22"/>
      <c r="EY1553" s="22"/>
      <c r="EZ1553" s="22"/>
      <c r="FA1553" s="22"/>
      <c r="FB1553" s="22"/>
      <c r="FC1553" s="22"/>
      <c r="FD1553" s="22"/>
      <c r="FE1553" s="22"/>
      <c r="FF1553" s="22"/>
      <c r="FG1553" s="22"/>
      <c r="FH1553" s="22"/>
      <c r="FI1553" s="22"/>
      <c r="FJ1553" s="22"/>
      <c r="FK1553" s="22"/>
      <c r="FL1553" s="22"/>
      <c r="FM1553" s="22"/>
      <c r="FN1553" s="22"/>
      <c r="FO1553" s="22"/>
      <c r="FP1553" s="22"/>
    </row>
    <row r="1554" spans="1:172" ht="15">
      <c r="A1554" s="65"/>
      <c r="B1554" s="22"/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  <c r="AF1554" s="22"/>
      <c r="AG1554" s="22"/>
      <c r="AH1554" s="22"/>
      <c r="AI1554" s="22"/>
      <c r="AJ1554" s="22"/>
      <c r="AK1554" s="22"/>
      <c r="AL1554" s="22"/>
      <c r="AM1554" s="22"/>
      <c r="AN1554" s="22"/>
      <c r="AO1554" s="22"/>
      <c r="AP1554" s="22"/>
      <c r="AQ1554" s="22"/>
      <c r="AR1554" s="22"/>
      <c r="AS1554" s="22"/>
      <c r="AT1554" s="22"/>
      <c r="AU1554" s="22"/>
      <c r="AV1554" s="22"/>
      <c r="AW1554" s="22"/>
      <c r="AX1554" s="22"/>
      <c r="AY1554" s="22"/>
      <c r="AZ1554" s="22"/>
      <c r="BA1554" s="22"/>
      <c r="BB1554" s="22"/>
      <c r="BC1554" s="22"/>
      <c r="BD1554" s="22"/>
      <c r="BE1554" s="22"/>
      <c r="BF1554" s="22"/>
      <c r="BG1554" s="22"/>
      <c r="BH1554" s="22"/>
      <c r="BI1554" s="22"/>
      <c r="BJ1554" s="22"/>
      <c r="BK1554" s="22"/>
      <c r="BL1554" s="22"/>
      <c r="BM1554" s="22"/>
      <c r="BN1554" s="22"/>
      <c r="BO1554" s="22"/>
      <c r="BP1554" s="22"/>
      <c r="BQ1554" s="22"/>
      <c r="BR1554" s="22"/>
      <c r="BS1554" s="22"/>
      <c r="BT1554" s="22"/>
      <c r="BU1554" s="22"/>
      <c r="BV1554" s="22"/>
      <c r="BW1554" s="22"/>
      <c r="BX1554" s="22"/>
      <c r="BY1554" s="22"/>
      <c r="BZ1554" s="22"/>
      <c r="CA1554" s="22"/>
      <c r="CB1554" s="22"/>
      <c r="CC1554" s="22"/>
      <c r="CD1554" s="22"/>
      <c r="CE1554" s="22"/>
      <c r="CF1554" s="22"/>
      <c r="CG1554" s="22"/>
      <c r="CH1554" s="22"/>
      <c r="CI1554" s="22"/>
      <c r="CJ1554" s="22"/>
      <c r="CK1554" s="22"/>
      <c r="CL1554" s="22"/>
      <c r="CM1554" s="22"/>
      <c r="CN1554" s="22"/>
      <c r="CO1554" s="22"/>
      <c r="CP1554" s="22"/>
      <c r="CQ1554" s="22"/>
      <c r="CR1554" s="22"/>
      <c r="CS1554" s="22"/>
      <c r="CT1554" s="22"/>
      <c r="CU1554" s="22"/>
      <c r="CV1554" s="22"/>
      <c r="CW1554" s="22"/>
      <c r="CX1554" s="22"/>
      <c r="CY1554" s="22"/>
      <c r="CZ1554" s="22"/>
      <c r="DA1554" s="22"/>
      <c r="DB1554" s="22"/>
      <c r="DC1554" s="22"/>
      <c r="DD1554" s="22"/>
      <c r="DE1554" s="22"/>
      <c r="DF1554" s="22"/>
      <c r="DG1554" s="22"/>
      <c r="DH1554" s="22"/>
      <c r="DI1554" s="22"/>
      <c r="DJ1554" s="22"/>
      <c r="DK1554" s="22"/>
      <c r="DL1554" s="22"/>
      <c r="DM1554" s="22"/>
      <c r="DN1554" s="22"/>
      <c r="DO1554" s="22"/>
      <c r="DP1554" s="22"/>
      <c r="DQ1554" s="22"/>
      <c r="DR1554" s="22"/>
      <c r="DS1554" s="22"/>
      <c r="DT1554" s="22"/>
      <c r="DU1554" s="22"/>
      <c r="DV1554" s="22"/>
      <c r="DW1554" s="22"/>
      <c r="DX1554" s="22"/>
      <c r="DY1554" s="22"/>
      <c r="DZ1554" s="22"/>
      <c r="EA1554" s="22"/>
      <c r="EB1554" s="22"/>
      <c r="EC1554" s="22"/>
      <c r="ED1554" s="22"/>
      <c r="EE1554" s="22"/>
      <c r="EF1554" s="22"/>
      <c r="EG1554" s="22"/>
      <c r="EH1554" s="22"/>
      <c r="EI1554" s="22"/>
      <c r="EJ1554" s="22"/>
      <c r="EK1554" s="22"/>
      <c r="EL1554" s="22"/>
      <c r="EM1554" s="22"/>
      <c r="EN1554" s="22"/>
      <c r="EO1554" s="22"/>
      <c r="EP1554" s="22"/>
      <c r="EQ1554" s="22"/>
      <c r="ER1554" s="22"/>
      <c r="ES1554" s="22"/>
      <c r="ET1554" s="22"/>
      <c r="EU1554" s="22"/>
      <c r="EV1554" s="22"/>
      <c r="EW1554" s="22"/>
      <c r="EX1554" s="22"/>
      <c r="EY1554" s="22"/>
      <c r="EZ1554" s="22"/>
      <c r="FA1554" s="22"/>
      <c r="FB1554" s="22"/>
      <c r="FC1554" s="22"/>
      <c r="FD1554" s="22"/>
      <c r="FE1554" s="22"/>
      <c r="FF1554" s="22"/>
      <c r="FG1554" s="22"/>
      <c r="FH1554" s="22"/>
      <c r="FI1554" s="22"/>
      <c r="FJ1554" s="22"/>
      <c r="FK1554" s="22"/>
      <c r="FL1554" s="22"/>
      <c r="FM1554" s="22"/>
      <c r="FN1554" s="22"/>
      <c r="FO1554" s="22"/>
      <c r="FP1554" s="22"/>
    </row>
    <row r="1555" spans="1:172" ht="15">
      <c r="A1555" s="65"/>
      <c r="B1555" s="22"/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22"/>
      <c r="AH1555" s="22"/>
      <c r="AI1555" s="22"/>
      <c r="AJ1555" s="22"/>
      <c r="AK1555" s="22"/>
      <c r="AL1555" s="22"/>
      <c r="AM1555" s="22"/>
      <c r="AN1555" s="22"/>
      <c r="AO1555" s="22"/>
      <c r="AP1555" s="22"/>
      <c r="AQ1555" s="22"/>
      <c r="AR1555" s="22"/>
      <c r="AS1555" s="22"/>
      <c r="AT1555" s="22"/>
      <c r="AU1555" s="22"/>
      <c r="AV1555" s="22"/>
      <c r="AW1555" s="22"/>
      <c r="AX1555" s="22"/>
      <c r="AY1555" s="22"/>
      <c r="AZ1555" s="22"/>
      <c r="BA1555" s="22"/>
      <c r="BB1555" s="22"/>
      <c r="BC1555" s="22"/>
      <c r="BD1555" s="22"/>
      <c r="BE1555" s="22"/>
      <c r="BF1555" s="22"/>
      <c r="BG1555" s="22"/>
      <c r="BH1555" s="22"/>
      <c r="BI1555" s="22"/>
      <c r="BJ1555" s="22"/>
      <c r="BK1555" s="22"/>
      <c r="BL1555" s="22"/>
      <c r="BM1555" s="22"/>
      <c r="BN1555" s="22"/>
      <c r="BO1555" s="22"/>
      <c r="BP1555" s="22"/>
      <c r="BQ1555" s="22"/>
      <c r="BR1555" s="22"/>
      <c r="BS1555" s="22"/>
      <c r="BT1555" s="22"/>
      <c r="BU1555" s="22"/>
      <c r="BV1555" s="22"/>
      <c r="BW1555" s="22"/>
      <c r="BX1555" s="22"/>
      <c r="BY1555" s="22"/>
      <c r="BZ1555" s="22"/>
      <c r="CA1555" s="22"/>
      <c r="CB1555" s="22"/>
      <c r="CC1555" s="22"/>
      <c r="CD1555" s="22"/>
      <c r="CE1555" s="22"/>
      <c r="CF1555" s="22"/>
      <c r="CG1555" s="22"/>
      <c r="CH1555" s="22"/>
      <c r="CI1555" s="22"/>
      <c r="CJ1555" s="22"/>
      <c r="CK1555" s="22"/>
      <c r="CL1555" s="22"/>
      <c r="CM1555" s="22"/>
      <c r="CN1555" s="22"/>
      <c r="CO1555" s="22"/>
      <c r="CP1555" s="22"/>
      <c r="CQ1555" s="22"/>
      <c r="CR1555" s="22"/>
      <c r="CS1555" s="22"/>
      <c r="CT1555" s="22"/>
      <c r="CU1555" s="22"/>
      <c r="CV1555" s="22"/>
      <c r="CW1555" s="22"/>
      <c r="CX1555" s="22"/>
      <c r="CY1555" s="22"/>
      <c r="CZ1555" s="22"/>
      <c r="DA1555" s="22"/>
      <c r="DB1555" s="22"/>
      <c r="DC1555" s="22"/>
      <c r="DD1555" s="22"/>
      <c r="DE1555" s="22"/>
      <c r="DF1555" s="22"/>
      <c r="DG1555" s="22"/>
      <c r="DH1555" s="22"/>
      <c r="DI1555" s="22"/>
      <c r="DJ1555" s="22"/>
      <c r="DK1555" s="22"/>
      <c r="DL1555" s="22"/>
      <c r="DM1555" s="22"/>
      <c r="DN1555" s="22"/>
      <c r="DO1555" s="22"/>
      <c r="DP1555" s="22"/>
      <c r="DQ1555" s="22"/>
      <c r="DR1555" s="22"/>
      <c r="DS1555" s="22"/>
      <c r="DT1555" s="22"/>
      <c r="DU1555" s="22"/>
      <c r="DV1555" s="22"/>
      <c r="DW1555" s="22"/>
      <c r="DX1555" s="22"/>
      <c r="DY1555" s="22"/>
      <c r="DZ1555" s="22"/>
      <c r="EA1555" s="22"/>
      <c r="EB1555" s="22"/>
      <c r="EC1555" s="22"/>
      <c r="ED1555" s="22"/>
      <c r="EE1555" s="22"/>
      <c r="EF1555" s="22"/>
      <c r="EG1555" s="22"/>
      <c r="EH1555" s="22"/>
      <c r="EI1555" s="22"/>
      <c r="EJ1555" s="22"/>
      <c r="EK1555" s="22"/>
      <c r="EL1555" s="22"/>
      <c r="EM1555" s="22"/>
      <c r="EN1555" s="22"/>
      <c r="EO1555" s="22"/>
      <c r="EP1555" s="22"/>
      <c r="EQ1555" s="22"/>
      <c r="ER1555" s="22"/>
      <c r="ES1555" s="22"/>
      <c r="ET1555" s="22"/>
      <c r="EU1555" s="22"/>
      <c r="EV1555" s="22"/>
      <c r="EW1555" s="22"/>
      <c r="EX1555" s="22"/>
      <c r="EY1555" s="22"/>
      <c r="EZ1555" s="22"/>
      <c r="FA1555" s="22"/>
      <c r="FB1555" s="22"/>
      <c r="FC1555" s="22"/>
      <c r="FD1555" s="22"/>
      <c r="FE1555" s="22"/>
      <c r="FF1555" s="22"/>
      <c r="FG1555" s="22"/>
      <c r="FH1555" s="22"/>
      <c r="FI1555" s="22"/>
      <c r="FJ1555" s="22"/>
      <c r="FK1555" s="22"/>
      <c r="FL1555" s="22"/>
      <c r="FM1555" s="22"/>
      <c r="FN1555" s="22"/>
      <c r="FO1555" s="22"/>
      <c r="FP1555" s="22"/>
    </row>
    <row r="1556" spans="1:172" ht="15">
      <c r="A1556" s="65"/>
      <c r="B1556" s="22"/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  <c r="AF1556" s="22"/>
      <c r="AG1556" s="22"/>
      <c r="AH1556" s="22"/>
      <c r="AI1556" s="22"/>
      <c r="AJ1556" s="22"/>
      <c r="AK1556" s="22"/>
      <c r="AL1556" s="22"/>
      <c r="AM1556" s="22"/>
      <c r="AN1556" s="22"/>
      <c r="AO1556" s="22"/>
      <c r="AP1556" s="22"/>
      <c r="AQ1556" s="22"/>
      <c r="AR1556" s="22"/>
      <c r="AS1556" s="22"/>
      <c r="AT1556" s="22"/>
      <c r="AU1556" s="22"/>
      <c r="AV1556" s="22"/>
      <c r="AW1556" s="22"/>
      <c r="AX1556" s="22"/>
      <c r="AY1556" s="22"/>
      <c r="AZ1556" s="22"/>
      <c r="BA1556" s="22"/>
      <c r="BB1556" s="22"/>
      <c r="BC1556" s="22"/>
      <c r="BD1556" s="22"/>
      <c r="BE1556" s="22"/>
      <c r="BF1556" s="22"/>
      <c r="BG1556" s="22"/>
      <c r="BH1556" s="22"/>
      <c r="BI1556" s="22"/>
      <c r="BJ1556" s="22"/>
      <c r="BK1556" s="22"/>
      <c r="BL1556" s="22"/>
      <c r="BM1556" s="22"/>
      <c r="BN1556" s="22"/>
      <c r="BO1556" s="22"/>
      <c r="BP1556" s="22"/>
      <c r="BQ1556" s="22"/>
      <c r="BR1556" s="22"/>
      <c r="BS1556" s="22"/>
      <c r="BT1556" s="22"/>
      <c r="BU1556" s="22"/>
      <c r="BV1556" s="22"/>
      <c r="BW1556" s="22"/>
      <c r="BX1556" s="22"/>
      <c r="BY1556" s="22"/>
      <c r="BZ1556" s="22"/>
      <c r="CA1556" s="22"/>
      <c r="CB1556" s="22"/>
      <c r="CC1556" s="22"/>
      <c r="CD1556" s="22"/>
      <c r="CE1556" s="22"/>
      <c r="CF1556" s="22"/>
      <c r="CG1556" s="22"/>
      <c r="CH1556" s="22"/>
      <c r="CI1556" s="22"/>
      <c r="CJ1556" s="22"/>
      <c r="CK1556" s="22"/>
      <c r="CL1556" s="22"/>
      <c r="CM1556" s="22"/>
      <c r="CN1556" s="22"/>
      <c r="CO1556" s="22"/>
      <c r="CP1556" s="22"/>
      <c r="CQ1556" s="22"/>
      <c r="CR1556" s="22"/>
      <c r="CS1556" s="22"/>
      <c r="CT1556" s="22"/>
      <c r="CU1556" s="22"/>
      <c r="CV1556" s="22"/>
      <c r="CW1556" s="22"/>
      <c r="CX1556" s="22"/>
      <c r="CY1556" s="22"/>
      <c r="CZ1556" s="22"/>
      <c r="DA1556" s="22"/>
      <c r="DB1556" s="22"/>
      <c r="DC1556" s="22"/>
      <c r="DD1556" s="22"/>
      <c r="DE1556" s="22"/>
      <c r="DF1556" s="22"/>
      <c r="DG1556" s="22"/>
      <c r="DH1556" s="22"/>
      <c r="DI1556" s="22"/>
      <c r="DJ1556" s="22"/>
      <c r="DK1556" s="22"/>
      <c r="DL1556" s="22"/>
      <c r="DM1556" s="22"/>
      <c r="DN1556" s="22"/>
      <c r="DO1556" s="22"/>
      <c r="DP1556" s="22"/>
      <c r="DQ1556" s="22"/>
      <c r="DR1556" s="22"/>
      <c r="DS1556" s="22"/>
      <c r="DT1556" s="22"/>
      <c r="DU1556" s="22"/>
      <c r="DV1556" s="22"/>
      <c r="DW1556" s="22"/>
      <c r="DX1556" s="22"/>
      <c r="DY1556" s="22"/>
      <c r="DZ1556" s="22"/>
      <c r="EA1556" s="22"/>
      <c r="EB1556" s="22"/>
      <c r="EC1556" s="22"/>
      <c r="ED1556" s="22"/>
      <c r="EE1556" s="22"/>
      <c r="EF1556" s="22"/>
      <c r="EG1556" s="22"/>
      <c r="EH1556" s="22"/>
      <c r="EI1556" s="22"/>
      <c r="EJ1556" s="22"/>
      <c r="EK1556" s="22"/>
      <c r="EL1556" s="22"/>
      <c r="EM1556" s="22"/>
      <c r="EN1556" s="22"/>
      <c r="EO1556" s="22"/>
      <c r="EP1556" s="22"/>
      <c r="EQ1556" s="22"/>
      <c r="ER1556" s="22"/>
      <c r="ES1556" s="22"/>
      <c r="ET1556" s="22"/>
      <c r="EU1556" s="22"/>
      <c r="EV1556" s="22"/>
      <c r="EW1556" s="22"/>
      <c r="EX1556" s="22"/>
      <c r="EY1556" s="22"/>
      <c r="EZ1556" s="22"/>
      <c r="FA1556" s="22"/>
      <c r="FB1556" s="22"/>
      <c r="FC1556" s="22"/>
      <c r="FD1556" s="22"/>
      <c r="FE1556" s="22"/>
      <c r="FF1556" s="22"/>
      <c r="FG1556" s="22"/>
      <c r="FH1556" s="22"/>
      <c r="FI1556" s="22"/>
      <c r="FJ1556" s="22"/>
      <c r="FK1556" s="22"/>
      <c r="FL1556" s="22"/>
      <c r="FM1556" s="22"/>
      <c r="FN1556" s="22"/>
      <c r="FO1556" s="22"/>
      <c r="FP1556" s="22"/>
    </row>
    <row r="1557" spans="1:172" ht="15">
      <c r="A1557" s="65"/>
      <c r="B1557" s="22"/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  <c r="AF1557" s="22"/>
      <c r="AG1557" s="22"/>
      <c r="AH1557" s="22"/>
      <c r="AI1557" s="22"/>
      <c r="AJ1557" s="22"/>
      <c r="AK1557" s="22"/>
      <c r="AL1557" s="22"/>
      <c r="AM1557" s="22"/>
      <c r="AN1557" s="22"/>
      <c r="AO1557" s="22"/>
      <c r="AP1557" s="22"/>
      <c r="AQ1557" s="22"/>
      <c r="AR1557" s="22"/>
      <c r="AS1557" s="22"/>
      <c r="AT1557" s="22"/>
      <c r="AU1557" s="22"/>
      <c r="AV1557" s="22"/>
      <c r="AW1557" s="22"/>
      <c r="AX1557" s="22"/>
      <c r="AY1557" s="22"/>
      <c r="AZ1557" s="22"/>
      <c r="BA1557" s="22"/>
      <c r="BB1557" s="22"/>
      <c r="BC1557" s="22"/>
      <c r="BD1557" s="22"/>
      <c r="BE1557" s="22"/>
      <c r="BF1557" s="22"/>
      <c r="BG1557" s="22"/>
      <c r="BH1557" s="22"/>
      <c r="BI1557" s="22"/>
      <c r="BJ1557" s="22"/>
      <c r="BK1557" s="22"/>
      <c r="BL1557" s="22"/>
      <c r="BM1557" s="22"/>
      <c r="BN1557" s="22"/>
      <c r="BO1557" s="22"/>
      <c r="BP1557" s="22"/>
      <c r="BQ1557" s="22"/>
      <c r="BR1557" s="22"/>
      <c r="BS1557" s="22"/>
      <c r="BT1557" s="22"/>
      <c r="BU1557" s="22"/>
      <c r="BV1557" s="22"/>
      <c r="BW1557" s="22"/>
      <c r="BX1557" s="22"/>
      <c r="BY1557" s="22"/>
      <c r="BZ1557" s="22"/>
      <c r="CA1557" s="22"/>
      <c r="CB1557" s="22"/>
      <c r="CC1557" s="22"/>
      <c r="CD1557" s="22"/>
      <c r="CE1557" s="22"/>
      <c r="CF1557" s="22"/>
      <c r="CG1557" s="22"/>
      <c r="CH1557" s="22"/>
      <c r="CI1557" s="22"/>
      <c r="CJ1557" s="22"/>
      <c r="CK1557" s="22"/>
      <c r="CL1557" s="22"/>
      <c r="CM1557" s="22"/>
      <c r="CN1557" s="22"/>
      <c r="CO1557" s="22"/>
      <c r="CP1557" s="22"/>
      <c r="CQ1557" s="22"/>
      <c r="CR1557" s="22"/>
      <c r="CS1557" s="22"/>
      <c r="CT1557" s="22"/>
      <c r="CU1557" s="22"/>
      <c r="CV1557" s="22"/>
      <c r="CW1557" s="22"/>
      <c r="CX1557" s="22"/>
      <c r="CY1557" s="22"/>
      <c r="CZ1557" s="22"/>
      <c r="DA1557" s="22"/>
      <c r="DB1557" s="22"/>
      <c r="DC1557" s="22"/>
      <c r="DD1557" s="22"/>
      <c r="DE1557" s="22"/>
      <c r="DF1557" s="22"/>
      <c r="DG1557" s="22"/>
      <c r="DH1557" s="22"/>
      <c r="DI1557" s="22"/>
      <c r="DJ1557" s="22"/>
      <c r="DK1557" s="22"/>
      <c r="DL1557" s="22"/>
      <c r="DM1557" s="22"/>
      <c r="DN1557" s="22"/>
      <c r="DO1557" s="22"/>
      <c r="DP1557" s="22"/>
      <c r="DQ1557" s="22"/>
      <c r="DR1557" s="22"/>
      <c r="DS1557" s="22"/>
      <c r="DT1557" s="22"/>
      <c r="DU1557" s="22"/>
      <c r="DV1557" s="22"/>
      <c r="DW1557" s="22"/>
      <c r="DX1557" s="22"/>
      <c r="DY1557" s="22"/>
      <c r="DZ1557" s="22"/>
      <c r="EA1557" s="22"/>
      <c r="EB1557" s="22"/>
      <c r="EC1557" s="22"/>
      <c r="ED1557" s="22"/>
      <c r="EE1557" s="22"/>
      <c r="EF1557" s="22"/>
      <c r="EG1557" s="22"/>
      <c r="EH1557" s="22"/>
      <c r="EI1557" s="22"/>
      <c r="EJ1557" s="22"/>
      <c r="EK1557" s="22"/>
      <c r="EL1557" s="22"/>
      <c r="EM1557" s="22"/>
      <c r="EN1557" s="22"/>
      <c r="EO1557" s="22"/>
      <c r="EP1557" s="22"/>
      <c r="EQ1557" s="22"/>
      <c r="ER1557" s="22"/>
      <c r="ES1557" s="22"/>
      <c r="ET1557" s="22"/>
      <c r="EU1557" s="22"/>
      <c r="EV1557" s="22"/>
      <c r="EW1557" s="22"/>
      <c r="EX1557" s="22"/>
      <c r="EY1557" s="22"/>
      <c r="EZ1557" s="22"/>
      <c r="FA1557" s="22"/>
      <c r="FB1557" s="22"/>
      <c r="FC1557" s="22"/>
      <c r="FD1557" s="22"/>
      <c r="FE1557" s="22"/>
      <c r="FF1557" s="22"/>
      <c r="FG1557" s="22"/>
      <c r="FH1557" s="22"/>
      <c r="FI1557" s="22"/>
      <c r="FJ1557" s="22"/>
      <c r="FK1557" s="22"/>
      <c r="FL1557" s="22"/>
      <c r="FM1557" s="22"/>
      <c r="FN1557" s="22"/>
      <c r="FO1557" s="22"/>
      <c r="FP1557" s="22"/>
    </row>
    <row r="1558" spans="1:172" ht="15">
      <c r="A1558" s="65"/>
      <c r="B1558" s="22"/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  <c r="AF1558" s="22"/>
      <c r="AG1558" s="22"/>
      <c r="AH1558" s="22"/>
      <c r="AI1558" s="22"/>
      <c r="AJ1558" s="22"/>
      <c r="AK1558" s="22"/>
      <c r="AL1558" s="22"/>
      <c r="AM1558" s="22"/>
      <c r="AN1558" s="22"/>
      <c r="AO1558" s="22"/>
      <c r="AP1558" s="22"/>
      <c r="AQ1558" s="22"/>
      <c r="AR1558" s="22"/>
      <c r="AS1558" s="22"/>
      <c r="AT1558" s="22"/>
      <c r="AU1558" s="22"/>
      <c r="AV1558" s="22"/>
      <c r="AW1558" s="22"/>
      <c r="AX1558" s="22"/>
      <c r="AY1558" s="22"/>
      <c r="AZ1558" s="22"/>
      <c r="BA1558" s="22"/>
      <c r="BB1558" s="22"/>
      <c r="BC1558" s="22"/>
      <c r="BD1558" s="22"/>
      <c r="BE1558" s="22"/>
      <c r="BF1558" s="22"/>
      <c r="BG1558" s="22"/>
      <c r="BH1558" s="22"/>
      <c r="BI1558" s="22"/>
      <c r="BJ1558" s="22"/>
      <c r="BK1558" s="22"/>
      <c r="BL1558" s="22"/>
      <c r="BM1558" s="22"/>
      <c r="BN1558" s="22"/>
      <c r="BO1558" s="22"/>
      <c r="BP1558" s="22"/>
      <c r="BQ1558" s="22"/>
      <c r="BR1558" s="22"/>
      <c r="BS1558" s="22"/>
      <c r="BT1558" s="22"/>
      <c r="BU1558" s="22"/>
      <c r="BV1558" s="22"/>
      <c r="BW1558" s="22"/>
      <c r="BX1558" s="22"/>
      <c r="BY1558" s="22"/>
      <c r="BZ1558" s="22"/>
      <c r="CA1558" s="22"/>
      <c r="CB1558" s="22"/>
      <c r="CC1558" s="22"/>
      <c r="CD1558" s="22"/>
      <c r="CE1558" s="22"/>
      <c r="CF1558" s="22"/>
      <c r="CG1558" s="22"/>
      <c r="CH1558" s="22"/>
      <c r="CI1558" s="22"/>
      <c r="CJ1558" s="22"/>
      <c r="CK1558" s="22"/>
      <c r="CL1558" s="22"/>
      <c r="CM1558" s="22"/>
      <c r="CN1558" s="22"/>
      <c r="CO1558" s="22"/>
      <c r="CP1558" s="22"/>
      <c r="CQ1558" s="22"/>
      <c r="CR1558" s="22"/>
      <c r="CS1558" s="22"/>
      <c r="CT1558" s="22"/>
      <c r="CU1558" s="22"/>
      <c r="CV1558" s="22"/>
      <c r="CW1558" s="22"/>
      <c r="CX1558" s="22"/>
      <c r="CY1558" s="22"/>
      <c r="CZ1558" s="22"/>
      <c r="DA1558" s="22"/>
      <c r="DB1558" s="22"/>
      <c r="DC1558" s="22"/>
      <c r="DD1558" s="22"/>
      <c r="DE1558" s="22"/>
      <c r="DF1558" s="22"/>
      <c r="DG1558" s="22"/>
      <c r="DH1558" s="22"/>
      <c r="DI1558" s="22"/>
      <c r="DJ1558" s="22"/>
      <c r="DK1558" s="22"/>
      <c r="DL1558" s="22"/>
      <c r="DM1558" s="22"/>
      <c r="DN1558" s="22"/>
      <c r="DO1558" s="22"/>
      <c r="DP1558" s="22"/>
      <c r="DQ1558" s="22"/>
      <c r="DR1558" s="22"/>
      <c r="DS1558" s="22"/>
      <c r="DT1558" s="22"/>
      <c r="DU1558" s="22"/>
      <c r="DV1558" s="22"/>
      <c r="DW1558" s="22"/>
      <c r="DX1558" s="22"/>
      <c r="DY1558" s="22"/>
      <c r="DZ1558" s="22"/>
      <c r="EA1558" s="22"/>
      <c r="EB1558" s="22"/>
      <c r="EC1558" s="22"/>
      <c r="ED1558" s="22"/>
      <c r="EE1558" s="22"/>
      <c r="EF1558" s="22"/>
      <c r="EG1558" s="22"/>
      <c r="EH1558" s="22"/>
      <c r="EI1558" s="22"/>
      <c r="EJ1558" s="22"/>
      <c r="EK1558" s="22"/>
      <c r="EL1558" s="22"/>
      <c r="EM1558" s="22"/>
      <c r="EN1558" s="22"/>
      <c r="EO1558" s="22"/>
      <c r="EP1558" s="22"/>
      <c r="EQ1558" s="22"/>
      <c r="ER1558" s="22"/>
      <c r="ES1558" s="22"/>
      <c r="ET1558" s="22"/>
      <c r="EU1558" s="22"/>
      <c r="EV1558" s="22"/>
      <c r="EW1558" s="22"/>
      <c r="EX1558" s="22"/>
      <c r="EY1558" s="22"/>
      <c r="EZ1558" s="22"/>
      <c r="FA1558" s="22"/>
      <c r="FB1558" s="22"/>
      <c r="FC1558" s="22"/>
      <c r="FD1558" s="22"/>
      <c r="FE1558" s="22"/>
      <c r="FF1558" s="22"/>
      <c r="FG1558" s="22"/>
      <c r="FH1558" s="22"/>
      <c r="FI1558" s="22"/>
      <c r="FJ1558" s="22"/>
      <c r="FK1558" s="22"/>
      <c r="FL1558" s="22"/>
      <c r="FM1558" s="22"/>
      <c r="FN1558" s="22"/>
      <c r="FO1558" s="22"/>
      <c r="FP1558" s="22"/>
    </row>
    <row r="1559" spans="1:172" ht="15">
      <c r="A1559" s="65"/>
      <c r="B1559" s="22"/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  <c r="AF1559" s="22"/>
      <c r="AG1559" s="22"/>
      <c r="AH1559" s="22"/>
      <c r="AI1559" s="22"/>
      <c r="AJ1559" s="22"/>
      <c r="AK1559" s="22"/>
      <c r="AL1559" s="22"/>
      <c r="AM1559" s="22"/>
      <c r="AN1559" s="22"/>
      <c r="AO1559" s="22"/>
      <c r="AP1559" s="22"/>
      <c r="AQ1559" s="22"/>
      <c r="AR1559" s="22"/>
      <c r="AS1559" s="22"/>
      <c r="AT1559" s="22"/>
      <c r="AU1559" s="22"/>
      <c r="AV1559" s="22"/>
      <c r="AW1559" s="22"/>
      <c r="AX1559" s="22"/>
      <c r="AY1559" s="22"/>
      <c r="AZ1559" s="22"/>
      <c r="BA1559" s="22"/>
      <c r="BB1559" s="22"/>
      <c r="BC1559" s="22"/>
      <c r="BD1559" s="22"/>
      <c r="BE1559" s="22"/>
      <c r="BF1559" s="22"/>
      <c r="BG1559" s="22"/>
      <c r="BH1559" s="22"/>
      <c r="BI1559" s="22"/>
      <c r="BJ1559" s="22"/>
      <c r="BK1559" s="22"/>
      <c r="BL1559" s="22"/>
      <c r="BM1559" s="22"/>
      <c r="BN1559" s="22"/>
      <c r="BO1559" s="22"/>
      <c r="BP1559" s="22"/>
      <c r="BQ1559" s="22"/>
      <c r="BR1559" s="22"/>
      <c r="BS1559" s="22"/>
      <c r="BT1559" s="22"/>
      <c r="BU1559" s="22"/>
      <c r="BV1559" s="22"/>
      <c r="BW1559" s="22"/>
      <c r="BX1559" s="22"/>
      <c r="BY1559" s="22"/>
      <c r="BZ1559" s="22"/>
      <c r="CA1559" s="22"/>
      <c r="CB1559" s="22"/>
      <c r="CC1559" s="22"/>
      <c r="CD1559" s="22"/>
      <c r="CE1559" s="22"/>
      <c r="CF1559" s="22"/>
      <c r="CG1559" s="22"/>
      <c r="CH1559" s="22"/>
      <c r="CI1559" s="22"/>
      <c r="CJ1559" s="22"/>
      <c r="CK1559" s="22"/>
      <c r="CL1559" s="22"/>
      <c r="CM1559" s="22"/>
      <c r="CN1559" s="22"/>
      <c r="CO1559" s="22"/>
      <c r="CP1559" s="22"/>
      <c r="CQ1559" s="22"/>
      <c r="CR1559" s="22"/>
      <c r="CS1559" s="22"/>
      <c r="CT1559" s="22"/>
      <c r="CU1559" s="22"/>
      <c r="CV1559" s="22"/>
      <c r="CW1559" s="22"/>
      <c r="CX1559" s="22"/>
      <c r="CY1559" s="22"/>
      <c r="CZ1559" s="22"/>
      <c r="DA1559" s="22"/>
      <c r="DB1559" s="22"/>
      <c r="DC1559" s="22"/>
      <c r="DD1559" s="22"/>
      <c r="DE1559" s="22"/>
      <c r="DF1559" s="22"/>
      <c r="DG1559" s="22"/>
      <c r="DH1559" s="22"/>
      <c r="DI1559" s="22"/>
      <c r="DJ1559" s="22"/>
      <c r="DK1559" s="22"/>
      <c r="DL1559" s="22"/>
      <c r="DM1559" s="22"/>
      <c r="DN1559" s="22"/>
      <c r="DO1559" s="22"/>
      <c r="DP1559" s="22"/>
      <c r="DQ1559" s="22"/>
      <c r="DR1559" s="22"/>
      <c r="DS1559" s="22"/>
      <c r="DT1559" s="22"/>
      <c r="DU1559" s="22"/>
      <c r="DV1559" s="22"/>
      <c r="DW1559" s="22"/>
      <c r="DX1559" s="22"/>
      <c r="DY1559" s="22"/>
      <c r="DZ1559" s="22"/>
      <c r="EA1559" s="22"/>
      <c r="EB1559" s="22"/>
      <c r="EC1559" s="22"/>
      <c r="ED1559" s="22"/>
      <c r="EE1559" s="22"/>
      <c r="EF1559" s="22"/>
      <c r="EG1559" s="22"/>
      <c r="EH1559" s="22"/>
      <c r="EI1559" s="22"/>
      <c r="EJ1559" s="22"/>
      <c r="EK1559" s="22"/>
      <c r="EL1559" s="22"/>
      <c r="EM1559" s="22"/>
      <c r="EN1559" s="22"/>
      <c r="EO1559" s="22"/>
      <c r="EP1559" s="22"/>
      <c r="EQ1559" s="22"/>
      <c r="ER1559" s="22"/>
      <c r="ES1559" s="22"/>
      <c r="ET1559" s="22"/>
      <c r="EU1559" s="22"/>
      <c r="EV1559" s="22"/>
      <c r="EW1559" s="22"/>
      <c r="EX1559" s="22"/>
      <c r="EY1559" s="22"/>
      <c r="EZ1559" s="22"/>
      <c r="FA1559" s="22"/>
      <c r="FB1559" s="22"/>
      <c r="FC1559" s="22"/>
      <c r="FD1559" s="22"/>
      <c r="FE1559" s="22"/>
      <c r="FF1559" s="22"/>
      <c r="FG1559" s="22"/>
      <c r="FH1559" s="22"/>
      <c r="FI1559" s="22"/>
      <c r="FJ1559" s="22"/>
      <c r="FK1559" s="22"/>
      <c r="FL1559" s="22"/>
      <c r="FM1559" s="22"/>
      <c r="FN1559" s="22"/>
      <c r="FO1559" s="22"/>
      <c r="FP1559" s="22"/>
    </row>
    <row r="1560" spans="1:172" ht="15">
      <c r="A1560" s="65"/>
      <c r="B1560" s="22"/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  <c r="AF1560" s="22"/>
      <c r="AG1560" s="22"/>
      <c r="AH1560" s="22"/>
      <c r="AI1560" s="22"/>
      <c r="AJ1560" s="22"/>
      <c r="AK1560" s="22"/>
      <c r="AL1560" s="22"/>
      <c r="AM1560" s="22"/>
      <c r="AN1560" s="22"/>
      <c r="AO1560" s="22"/>
      <c r="AP1560" s="22"/>
      <c r="AQ1560" s="22"/>
      <c r="AR1560" s="22"/>
      <c r="AS1560" s="22"/>
      <c r="AT1560" s="22"/>
      <c r="AU1560" s="22"/>
      <c r="AV1560" s="22"/>
      <c r="AW1560" s="22"/>
      <c r="AX1560" s="22"/>
      <c r="AY1560" s="22"/>
      <c r="AZ1560" s="22"/>
      <c r="BA1560" s="22"/>
      <c r="BB1560" s="22"/>
      <c r="BC1560" s="22"/>
      <c r="BD1560" s="22"/>
      <c r="BE1560" s="22"/>
      <c r="BF1560" s="22"/>
      <c r="BG1560" s="22"/>
      <c r="BH1560" s="22"/>
      <c r="BI1560" s="22"/>
      <c r="BJ1560" s="22"/>
      <c r="BK1560" s="22"/>
      <c r="BL1560" s="22"/>
      <c r="BM1560" s="22"/>
      <c r="BN1560" s="22"/>
      <c r="BO1560" s="22"/>
      <c r="BP1560" s="22"/>
      <c r="BQ1560" s="22"/>
      <c r="BR1560" s="22"/>
      <c r="BS1560" s="22"/>
      <c r="BT1560" s="22"/>
      <c r="BU1560" s="22"/>
      <c r="BV1560" s="22"/>
      <c r="BW1560" s="22"/>
      <c r="BX1560" s="22"/>
      <c r="BY1560" s="22"/>
      <c r="BZ1560" s="22"/>
      <c r="CA1560" s="22"/>
      <c r="CB1560" s="22"/>
      <c r="CC1560" s="22"/>
      <c r="CD1560" s="22"/>
      <c r="CE1560" s="22"/>
      <c r="CF1560" s="22"/>
      <c r="CG1560" s="22"/>
      <c r="CH1560" s="22"/>
      <c r="CI1560" s="22"/>
      <c r="CJ1560" s="22"/>
      <c r="CK1560" s="22"/>
      <c r="CL1560" s="22"/>
      <c r="CM1560" s="22"/>
      <c r="CN1560" s="22"/>
      <c r="CO1560" s="22"/>
      <c r="CP1560" s="22"/>
      <c r="CQ1560" s="22"/>
      <c r="CR1560" s="22"/>
      <c r="CS1560" s="22"/>
      <c r="CT1560" s="22"/>
      <c r="CU1560" s="22"/>
      <c r="CV1560" s="22"/>
      <c r="CW1560" s="22"/>
      <c r="CX1560" s="22"/>
      <c r="CY1560" s="22"/>
      <c r="CZ1560" s="22"/>
      <c r="DA1560" s="22"/>
      <c r="DB1560" s="22"/>
      <c r="DC1560" s="22"/>
      <c r="DD1560" s="22"/>
      <c r="DE1560" s="22"/>
      <c r="DF1560" s="22"/>
      <c r="DG1560" s="22"/>
      <c r="DH1560" s="22"/>
      <c r="DI1560" s="22"/>
      <c r="DJ1560" s="22"/>
      <c r="DK1560" s="22"/>
      <c r="DL1560" s="22"/>
      <c r="DM1560" s="22"/>
      <c r="DN1560" s="22"/>
      <c r="DO1560" s="22"/>
      <c r="DP1560" s="22"/>
      <c r="DQ1560" s="22"/>
      <c r="DR1560" s="22"/>
      <c r="DS1560" s="22"/>
      <c r="DT1560" s="22"/>
      <c r="DU1560" s="22"/>
      <c r="DV1560" s="22"/>
      <c r="DW1560" s="22"/>
      <c r="DX1560" s="22"/>
      <c r="DY1560" s="22"/>
      <c r="DZ1560" s="22"/>
      <c r="EA1560" s="22"/>
      <c r="EB1560" s="22"/>
      <c r="EC1560" s="22"/>
      <c r="ED1560" s="22"/>
      <c r="EE1560" s="22"/>
      <c r="EF1560" s="22"/>
      <c r="EG1560" s="22"/>
      <c r="EH1560" s="22"/>
      <c r="EI1560" s="22"/>
      <c r="EJ1560" s="22"/>
      <c r="EK1560" s="22"/>
      <c r="EL1560" s="22"/>
      <c r="EM1560" s="22"/>
      <c r="EN1560" s="22"/>
      <c r="EO1560" s="22"/>
      <c r="EP1560" s="22"/>
      <c r="EQ1560" s="22"/>
      <c r="ER1560" s="22"/>
      <c r="ES1560" s="22"/>
      <c r="ET1560" s="22"/>
      <c r="EU1560" s="22"/>
      <c r="EV1560" s="22"/>
      <c r="EW1560" s="22"/>
      <c r="EX1560" s="22"/>
      <c r="EY1560" s="22"/>
      <c r="EZ1560" s="22"/>
      <c r="FA1560" s="22"/>
      <c r="FB1560" s="22"/>
      <c r="FC1560" s="22"/>
      <c r="FD1560" s="22"/>
      <c r="FE1560" s="22"/>
      <c r="FF1560" s="22"/>
      <c r="FG1560" s="22"/>
      <c r="FH1560" s="22"/>
      <c r="FI1560" s="22"/>
      <c r="FJ1560" s="22"/>
      <c r="FK1560" s="22"/>
      <c r="FL1560" s="22"/>
      <c r="FM1560" s="22"/>
      <c r="FN1560" s="22"/>
      <c r="FO1560" s="22"/>
      <c r="FP1560" s="22"/>
    </row>
    <row r="1561" spans="1:172" ht="15">
      <c r="A1561" s="65"/>
      <c r="B1561" s="22"/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  <c r="AF1561" s="22"/>
      <c r="AG1561" s="22"/>
      <c r="AH1561" s="22"/>
      <c r="AI1561" s="22"/>
      <c r="AJ1561" s="22"/>
      <c r="AK1561" s="22"/>
      <c r="AL1561" s="22"/>
      <c r="AM1561" s="22"/>
      <c r="AN1561" s="22"/>
      <c r="AO1561" s="22"/>
      <c r="AP1561" s="22"/>
      <c r="AQ1561" s="22"/>
      <c r="AR1561" s="22"/>
      <c r="AS1561" s="22"/>
      <c r="AT1561" s="22"/>
      <c r="AU1561" s="22"/>
      <c r="AV1561" s="22"/>
      <c r="AW1561" s="22"/>
      <c r="AX1561" s="22"/>
      <c r="AY1561" s="22"/>
      <c r="AZ1561" s="22"/>
      <c r="BA1561" s="22"/>
      <c r="BB1561" s="22"/>
      <c r="BC1561" s="22"/>
      <c r="BD1561" s="22"/>
      <c r="BE1561" s="22"/>
      <c r="BF1561" s="22"/>
      <c r="BG1561" s="22"/>
      <c r="BH1561" s="22"/>
      <c r="BI1561" s="22"/>
      <c r="BJ1561" s="22"/>
      <c r="BK1561" s="22"/>
      <c r="BL1561" s="22"/>
      <c r="BM1561" s="22"/>
      <c r="BN1561" s="22"/>
      <c r="BO1561" s="22"/>
      <c r="BP1561" s="22"/>
      <c r="BQ1561" s="22"/>
      <c r="BR1561" s="22"/>
      <c r="BS1561" s="22"/>
      <c r="BT1561" s="22"/>
      <c r="BU1561" s="22"/>
      <c r="BV1561" s="22"/>
      <c r="BW1561" s="22"/>
      <c r="BX1561" s="22"/>
      <c r="BY1561" s="22"/>
      <c r="BZ1561" s="22"/>
      <c r="CA1561" s="22"/>
      <c r="CB1561" s="22"/>
      <c r="CC1561" s="22"/>
      <c r="CD1561" s="22"/>
      <c r="CE1561" s="22"/>
      <c r="CF1561" s="22"/>
      <c r="CG1561" s="22"/>
      <c r="CH1561" s="22"/>
      <c r="CI1561" s="22"/>
      <c r="CJ1561" s="22"/>
      <c r="CK1561" s="22"/>
      <c r="CL1561" s="22"/>
      <c r="CM1561" s="22"/>
      <c r="CN1561" s="22"/>
      <c r="CO1561" s="22"/>
      <c r="CP1561" s="22"/>
      <c r="CQ1561" s="22"/>
      <c r="CR1561" s="22"/>
      <c r="CS1561" s="22"/>
      <c r="CT1561" s="22"/>
      <c r="CU1561" s="22"/>
      <c r="CV1561" s="22"/>
      <c r="CW1561" s="22"/>
      <c r="CX1561" s="22"/>
      <c r="CY1561" s="22"/>
      <c r="CZ1561" s="22"/>
      <c r="DA1561" s="22"/>
      <c r="DB1561" s="22"/>
      <c r="DC1561" s="22"/>
      <c r="DD1561" s="22"/>
      <c r="DE1561" s="22"/>
      <c r="DF1561" s="22"/>
      <c r="DG1561" s="22"/>
      <c r="DH1561" s="22"/>
      <c r="DI1561" s="22"/>
      <c r="DJ1561" s="22"/>
      <c r="DK1561" s="22"/>
      <c r="DL1561" s="22"/>
      <c r="DM1561" s="22"/>
      <c r="DN1561" s="22"/>
      <c r="DO1561" s="22"/>
      <c r="DP1561" s="22"/>
      <c r="DQ1561" s="22"/>
      <c r="DR1561" s="22"/>
      <c r="DS1561" s="22"/>
      <c r="DT1561" s="22"/>
      <c r="DU1561" s="22"/>
      <c r="DV1561" s="22"/>
      <c r="DW1561" s="22"/>
      <c r="DX1561" s="22"/>
      <c r="DY1561" s="22"/>
      <c r="DZ1561" s="22"/>
      <c r="EA1561" s="22"/>
      <c r="EB1561" s="22"/>
      <c r="EC1561" s="22"/>
      <c r="ED1561" s="22"/>
      <c r="EE1561" s="22"/>
      <c r="EF1561" s="22"/>
      <c r="EG1561" s="22"/>
      <c r="EH1561" s="22"/>
      <c r="EI1561" s="22"/>
      <c r="EJ1561" s="22"/>
      <c r="EK1561" s="22"/>
      <c r="EL1561" s="22"/>
      <c r="EM1561" s="22"/>
      <c r="EN1561" s="22"/>
      <c r="EO1561" s="22"/>
      <c r="EP1561" s="22"/>
      <c r="EQ1561" s="22"/>
      <c r="ER1561" s="22"/>
      <c r="ES1561" s="22"/>
      <c r="ET1561" s="22"/>
      <c r="EU1561" s="22"/>
      <c r="EV1561" s="22"/>
      <c r="EW1561" s="22"/>
      <c r="EX1561" s="22"/>
      <c r="EY1561" s="22"/>
      <c r="EZ1561" s="22"/>
      <c r="FA1561" s="22"/>
      <c r="FB1561" s="22"/>
      <c r="FC1561" s="22"/>
      <c r="FD1561" s="22"/>
      <c r="FE1561" s="22"/>
      <c r="FF1561" s="22"/>
      <c r="FG1561" s="22"/>
      <c r="FH1561" s="22"/>
      <c r="FI1561" s="22"/>
      <c r="FJ1561" s="22"/>
      <c r="FK1561" s="22"/>
      <c r="FL1561" s="22"/>
      <c r="FM1561" s="22"/>
      <c r="FN1561" s="22"/>
      <c r="FO1561" s="22"/>
      <c r="FP1561" s="22"/>
    </row>
    <row r="1562" spans="1:172" ht="15">
      <c r="A1562" s="65"/>
      <c r="B1562" s="22"/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  <c r="AF1562" s="22"/>
      <c r="AG1562" s="22"/>
      <c r="AH1562" s="22"/>
      <c r="AI1562" s="22"/>
      <c r="AJ1562" s="22"/>
      <c r="AK1562" s="22"/>
      <c r="AL1562" s="22"/>
      <c r="AM1562" s="22"/>
      <c r="AN1562" s="22"/>
      <c r="AO1562" s="22"/>
      <c r="AP1562" s="22"/>
      <c r="AQ1562" s="22"/>
      <c r="AR1562" s="22"/>
      <c r="AS1562" s="22"/>
      <c r="AT1562" s="22"/>
      <c r="AU1562" s="22"/>
      <c r="AV1562" s="22"/>
      <c r="AW1562" s="22"/>
      <c r="AX1562" s="22"/>
      <c r="AY1562" s="22"/>
      <c r="AZ1562" s="22"/>
      <c r="BA1562" s="22"/>
      <c r="BB1562" s="22"/>
      <c r="BC1562" s="22"/>
      <c r="BD1562" s="22"/>
      <c r="BE1562" s="22"/>
      <c r="BF1562" s="22"/>
      <c r="BG1562" s="22"/>
      <c r="BH1562" s="22"/>
      <c r="BI1562" s="22"/>
      <c r="BJ1562" s="22"/>
      <c r="BK1562" s="22"/>
      <c r="BL1562" s="22"/>
      <c r="BM1562" s="22"/>
      <c r="BN1562" s="22"/>
      <c r="BO1562" s="22"/>
      <c r="BP1562" s="22"/>
      <c r="BQ1562" s="22"/>
      <c r="BR1562" s="22"/>
      <c r="BS1562" s="22"/>
      <c r="BT1562" s="22"/>
      <c r="BU1562" s="22"/>
      <c r="BV1562" s="22"/>
      <c r="BW1562" s="22"/>
      <c r="BX1562" s="22"/>
      <c r="BY1562" s="22"/>
      <c r="BZ1562" s="22"/>
      <c r="CA1562" s="22"/>
      <c r="CB1562" s="22"/>
      <c r="CC1562" s="22"/>
      <c r="CD1562" s="22"/>
      <c r="CE1562" s="22"/>
      <c r="CF1562" s="22"/>
      <c r="CG1562" s="22"/>
      <c r="CH1562" s="22"/>
      <c r="CI1562" s="22"/>
      <c r="CJ1562" s="22"/>
      <c r="CK1562" s="22"/>
      <c r="CL1562" s="22"/>
      <c r="CM1562" s="22"/>
      <c r="CN1562" s="22"/>
      <c r="CO1562" s="22"/>
      <c r="CP1562" s="22"/>
      <c r="CQ1562" s="22"/>
      <c r="CR1562" s="22"/>
      <c r="CS1562" s="22"/>
      <c r="CT1562" s="22"/>
      <c r="CU1562" s="22"/>
      <c r="CV1562" s="22"/>
      <c r="CW1562" s="22"/>
      <c r="CX1562" s="22"/>
      <c r="CY1562" s="22"/>
      <c r="CZ1562" s="22"/>
      <c r="DA1562" s="22"/>
      <c r="DB1562" s="22"/>
      <c r="DC1562" s="22"/>
      <c r="DD1562" s="22"/>
      <c r="DE1562" s="22"/>
      <c r="DF1562" s="22"/>
      <c r="DG1562" s="22"/>
      <c r="DH1562" s="22"/>
      <c r="DI1562" s="22"/>
      <c r="DJ1562" s="22"/>
      <c r="DK1562" s="22"/>
      <c r="DL1562" s="22"/>
      <c r="DM1562" s="22"/>
      <c r="DN1562" s="22"/>
      <c r="DO1562" s="22"/>
      <c r="DP1562" s="22"/>
      <c r="DQ1562" s="22"/>
      <c r="DR1562" s="22"/>
      <c r="DS1562" s="22"/>
      <c r="DT1562" s="22"/>
      <c r="DU1562" s="22"/>
      <c r="DV1562" s="22"/>
      <c r="DW1562" s="22"/>
      <c r="DX1562" s="22"/>
      <c r="DY1562" s="22"/>
      <c r="DZ1562" s="22"/>
      <c r="EA1562" s="22"/>
      <c r="EB1562" s="22"/>
      <c r="EC1562" s="22"/>
      <c r="ED1562" s="22"/>
      <c r="EE1562" s="22"/>
      <c r="EF1562" s="22"/>
      <c r="EG1562" s="22"/>
      <c r="EH1562" s="22"/>
      <c r="EI1562" s="22"/>
      <c r="EJ1562" s="22"/>
      <c r="EK1562" s="22"/>
      <c r="EL1562" s="22"/>
      <c r="EM1562" s="22"/>
      <c r="EN1562" s="22"/>
      <c r="EO1562" s="22"/>
      <c r="EP1562" s="22"/>
      <c r="EQ1562" s="22"/>
      <c r="ER1562" s="22"/>
      <c r="ES1562" s="22"/>
      <c r="ET1562" s="22"/>
      <c r="EU1562" s="22"/>
      <c r="EV1562" s="22"/>
      <c r="EW1562" s="22"/>
      <c r="EX1562" s="22"/>
      <c r="EY1562" s="22"/>
      <c r="EZ1562" s="22"/>
      <c r="FA1562" s="22"/>
      <c r="FB1562" s="22"/>
      <c r="FC1562" s="22"/>
      <c r="FD1562" s="22"/>
      <c r="FE1562" s="22"/>
      <c r="FF1562" s="22"/>
      <c r="FG1562" s="22"/>
      <c r="FH1562" s="22"/>
      <c r="FI1562" s="22"/>
      <c r="FJ1562" s="22"/>
      <c r="FK1562" s="22"/>
      <c r="FL1562" s="22"/>
      <c r="FM1562" s="22"/>
      <c r="FN1562" s="22"/>
      <c r="FO1562" s="22"/>
      <c r="FP1562" s="22"/>
    </row>
    <row r="1563" spans="1:172" ht="15">
      <c r="A1563" s="65"/>
      <c r="B1563" s="22"/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  <c r="AF1563" s="22"/>
      <c r="AG1563" s="22"/>
      <c r="AH1563" s="22"/>
      <c r="AI1563" s="22"/>
      <c r="AJ1563" s="22"/>
      <c r="AK1563" s="22"/>
      <c r="AL1563" s="22"/>
      <c r="AM1563" s="22"/>
      <c r="AN1563" s="22"/>
      <c r="AO1563" s="22"/>
      <c r="AP1563" s="22"/>
      <c r="AQ1563" s="22"/>
      <c r="AR1563" s="22"/>
      <c r="AS1563" s="22"/>
      <c r="AT1563" s="22"/>
      <c r="AU1563" s="22"/>
      <c r="AV1563" s="22"/>
      <c r="AW1563" s="22"/>
      <c r="AX1563" s="22"/>
      <c r="AY1563" s="22"/>
      <c r="AZ1563" s="22"/>
      <c r="BA1563" s="22"/>
      <c r="BB1563" s="22"/>
      <c r="BC1563" s="22"/>
      <c r="BD1563" s="22"/>
      <c r="BE1563" s="22"/>
      <c r="BF1563" s="22"/>
      <c r="BG1563" s="22"/>
      <c r="BH1563" s="22"/>
      <c r="BI1563" s="22"/>
      <c r="BJ1563" s="22"/>
      <c r="BK1563" s="22"/>
      <c r="BL1563" s="22"/>
      <c r="BM1563" s="22"/>
      <c r="BN1563" s="22"/>
      <c r="BO1563" s="22"/>
      <c r="BP1563" s="22"/>
      <c r="BQ1563" s="22"/>
      <c r="BR1563" s="22"/>
      <c r="BS1563" s="22"/>
      <c r="BT1563" s="22"/>
      <c r="BU1563" s="22"/>
      <c r="BV1563" s="22"/>
      <c r="BW1563" s="22"/>
      <c r="BX1563" s="22"/>
      <c r="BY1563" s="22"/>
      <c r="BZ1563" s="22"/>
      <c r="CA1563" s="22"/>
      <c r="CB1563" s="22"/>
      <c r="CC1563" s="22"/>
      <c r="CD1563" s="22"/>
      <c r="CE1563" s="22"/>
      <c r="CF1563" s="22"/>
      <c r="CG1563" s="22"/>
      <c r="CH1563" s="22"/>
      <c r="CI1563" s="22"/>
      <c r="CJ1563" s="22"/>
      <c r="CK1563" s="22"/>
      <c r="CL1563" s="22"/>
      <c r="CM1563" s="22"/>
      <c r="CN1563" s="22"/>
      <c r="CO1563" s="22"/>
      <c r="CP1563" s="22"/>
      <c r="CQ1563" s="22"/>
      <c r="CR1563" s="22"/>
      <c r="CS1563" s="22"/>
      <c r="CT1563" s="22"/>
      <c r="CU1563" s="22"/>
      <c r="CV1563" s="22"/>
      <c r="CW1563" s="22"/>
      <c r="CX1563" s="22"/>
      <c r="CY1563" s="22"/>
      <c r="CZ1563" s="22"/>
      <c r="DA1563" s="22"/>
      <c r="DB1563" s="22"/>
      <c r="DC1563" s="22"/>
      <c r="DD1563" s="22"/>
      <c r="DE1563" s="22"/>
      <c r="DF1563" s="22"/>
      <c r="DG1563" s="22"/>
      <c r="DH1563" s="22"/>
      <c r="DI1563" s="22"/>
      <c r="DJ1563" s="22"/>
      <c r="DK1563" s="22"/>
      <c r="DL1563" s="22"/>
      <c r="DM1563" s="22"/>
      <c r="DN1563" s="22"/>
      <c r="DO1563" s="22"/>
      <c r="DP1563" s="22"/>
      <c r="DQ1563" s="22"/>
      <c r="DR1563" s="22"/>
      <c r="DS1563" s="22"/>
      <c r="DT1563" s="22"/>
      <c r="DU1563" s="22"/>
      <c r="DV1563" s="22"/>
      <c r="DW1563" s="22"/>
      <c r="DX1563" s="22"/>
      <c r="DY1563" s="22"/>
      <c r="DZ1563" s="22"/>
      <c r="EA1563" s="22"/>
      <c r="EB1563" s="22"/>
      <c r="EC1563" s="22"/>
      <c r="ED1563" s="22"/>
      <c r="EE1563" s="22"/>
      <c r="EF1563" s="22"/>
      <c r="EG1563" s="22"/>
      <c r="EH1563" s="22"/>
      <c r="EI1563" s="22"/>
      <c r="EJ1563" s="22"/>
      <c r="EK1563" s="22"/>
      <c r="EL1563" s="22"/>
      <c r="EM1563" s="22"/>
      <c r="EN1563" s="22"/>
      <c r="EO1563" s="22"/>
      <c r="EP1563" s="22"/>
      <c r="EQ1563" s="22"/>
      <c r="ER1563" s="22"/>
      <c r="ES1563" s="22"/>
      <c r="ET1563" s="22"/>
      <c r="EU1563" s="22"/>
      <c r="EV1563" s="22"/>
      <c r="EW1563" s="22"/>
      <c r="EX1563" s="22"/>
      <c r="EY1563" s="22"/>
      <c r="EZ1563" s="22"/>
      <c r="FA1563" s="22"/>
      <c r="FB1563" s="22"/>
      <c r="FC1563" s="22"/>
      <c r="FD1563" s="22"/>
      <c r="FE1563" s="22"/>
      <c r="FF1563" s="22"/>
      <c r="FG1563" s="22"/>
      <c r="FH1563" s="22"/>
      <c r="FI1563" s="22"/>
      <c r="FJ1563" s="22"/>
      <c r="FK1563" s="22"/>
      <c r="FL1563" s="22"/>
      <c r="FM1563" s="22"/>
      <c r="FN1563" s="22"/>
      <c r="FO1563" s="22"/>
      <c r="FP1563" s="22"/>
    </row>
    <row r="1564" spans="1:172" ht="15">
      <c r="A1564" s="65"/>
      <c r="B1564" s="22"/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  <c r="AF1564" s="22"/>
      <c r="AG1564" s="22"/>
      <c r="AH1564" s="22"/>
      <c r="AI1564" s="22"/>
      <c r="AJ1564" s="22"/>
      <c r="AK1564" s="22"/>
      <c r="AL1564" s="22"/>
      <c r="AM1564" s="22"/>
      <c r="AN1564" s="22"/>
      <c r="AO1564" s="22"/>
      <c r="AP1564" s="22"/>
      <c r="AQ1564" s="22"/>
      <c r="AR1564" s="22"/>
      <c r="AS1564" s="22"/>
      <c r="AT1564" s="22"/>
      <c r="AU1564" s="22"/>
      <c r="AV1564" s="22"/>
      <c r="AW1564" s="22"/>
      <c r="AX1564" s="22"/>
      <c r="AY1564" s="22"/>
      <c r="AZ1564" s="22"/>
      <c r="BA1564" s="22"/>
      <c r="BB1564" s="22"/>
      <c r="BC1564" s="22"/>
      <c r="BD1564" s="22"/>
      <c r="BE1564" s="22"/>
      <c r="BF1564" s="22"/>
      <c r="BG1564" s="22"/>
      <c r="BH1564" s="22"/>
      <c r="BI1564" s="22"/>
      <c r="BJ1564" s="22"/>
      <c r="BK1564" s="22"/>
      <c r="BL1564" s="22"/>
      <c r="BM1564" s="22"/>
      <c r="BN1564" s="22"/>
      <c r="BO1564" s="22"/>
      <c r="BP1564" s="22"/>
      <c r="BQ1564" s="22"/>
      <c r="BR1564" s="22"/>
      <c r="BS1564" s="22"/>
      <c r="BT1564" s="22"/>
      <c r="BU1564" s="22"/>
      <c r="BV1564" s="22"/>
      <c r="BW1564" s="22"/>
      <c r="BX1564" s="22"/>
      <c r="BY1564" s="22"/>
      <c r="BZ1564" s="22"/>
      <c r="CA1564" s="22"/>
      <c r="CB1564" s="22"/>
      <c r="CC1564" s="22"/>
      <c r="CD1564" s="22"/>
      <c r="CE1564" s="22"/>
      <c r="CF1564" s="22"/>
      <c r="CG1564" s="22"/>
      <c r="CH1564" s="22"/>
      <c r="CI1564" s="22"/>
      <c r="CJ1564" s="22"/>
      <c r="CK1564" s="22"/>
      <c r="CL1564" s="22"/>
      <c r="CM1564" s="22"/>
      <c r="CN1564" s="22"/>
      <c r="CO1564" s="22"/>
      <c r="CP1564" s="22"/>
      <c r="CQ1564" s="22"/>
      <c r="CR1564" s="22"/>
      <c r="CS1564" s="22"/>
      <c r="CT1564" s="22"/>
      <c r="CU1564" s="22"/>
      <c r="CV1564" s="22"/>
      <c r="CW1564" s="22"/>
      <c r="CX1564" s="22"/>
      <c r="CY1564" s="22"/>
      <c r="CZ1564" s="22"/>
      <c r="DA1564" s="22"/>
      <c r="DB1564" s="22"/>
      <c r="DC1564" s="22"/>
      <c r="DD1564" s="22"/>
      <c r="DE1564" s="22"/>
      <c r="DF1564" s="22"/>
      <c r="DG1564" s="22"/>
      <c r="DH1564" s="22"/>
      <c r="DI1564" s="22"/>
      <c r="DJ1564" s="22"/>
      <c r="DK1564" s="22"/>
      <c r="DL1564" s="22"/>
      <c r="DM1564" s="22"/>
      <c r="DN1564" s="22"/>
      <c r="DO1564" s="22"/>
      <c r="DP1564" s="22"/>
      <c r="DQ1564" s="22"/>
      <c r="DR1564" s="22"/>
      <c r="DS1564" s="22"/>
      <c r="DT1564" s="22"/>
      <c r="DU1564" s="22"/>
      <c r="DV1564" s="22"/>
      <c r="DW1564" s="22"/>
      <c r="DX1564" s="22"/>
      <c r="DY1564" s="22"/>
      <c r="DZ1564" s="22"/>
      <c r="EA1564" s="22"/>
      <c r="EB1564" s="22"/>
      <c r="EC1564" s="22"/>
      <c r="ED1564" s="22"/>
      <c r="EE1564" s="22"/>
      <c r="EF1564" s="22"/>
      <c r="EG1564" s="22"/>
      <c r="EH1564" s="22"/>
      <c r="EI1564" s="22"/>
      <c r="EJ1564" s="22"/>
      <c r="EK1564" s="22"/>
      <c r="EL1564" s="22"/>
      <c r="EM1564" s="22"/>
      <c r="EN1564" s="22"/>
      <c r="EO1564" s="22"/>
      <c r="EP1564" s="22"/>
      <c r="EQ1564" s="22"/>
      <c r="ER1564" s="22"/>
      <c r="ES1564" s="22"/>
      <c r="ET1564" s="22"/>
      <c r="EU1564" s="22"/>
      <c r="EV1564" s="22"/>
      <c r="EW1564" s="22"/>
      <c r="EX1564" s="22"/>
      <c r="EY1564" s="22"/>
      <c r="EZ1564" s="22"/>
      <c r="FA1564" s="22"/>
      <c r="FB1564" s="22"/>
      <c r="FC1564" s="22"/>
      <c r="FD1564" s="22"/>
      <c r="FE1564" s="22"/>
      <c r="FF1564" s="22"/>
      <c r="FG1564" s="22"/>
      <c r="FH1564" s="22"/>
      <c r="FI1564" s="22"/>
      <c r="FJ1564" s="22"/>
      <c r="FK1564" s="22"/>
      <c r="FL1564" s="22"/>
      <c r="FM1564" s="22"/>
      <c r="FN1564" s="22"/>
      <c r="FO1564" s="22"/>
      <c r="FP1564" s="22"/>
    </row>
    <row r="1565" spans="1:172" ht="15">
      <c r="A1565" s="65"/>
      <c r="B1565" s="22"/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  <c r="AF1565" s="22"/>
      <c r="AG1565" s="22"/>
      <c r="AH1565" s="22"/>
      <c r="AI1565" s="22"/>
      <c r="AJ1565" s="22"/>
      <c r="AK1565" s="22"/>
      <c r="AL1565" s="22"/>
      <c r="AM1565" s="22"/>
      <c r="AN1565" s="22"/>
      <c r="AO1565" s="22"/>
      <c r="AP1565" s="22"/>
      <c r="AQ1565" s="22"/>
      <c r="AR1565" s="22"/>
      <c r="AS1565" s="22"/>
      <c r="AT1565" s="22"/>
      <c r="AU1565" s="22"/>
      <c r="AV1565" s="22"/>
      <c r="AW1565" s="22"/>
      <c r="AX1565" s="22"/>
      <c r="AY1565" s="22"/>
      <c r="AZ1565" s="22"/>
      <c r="BA1565" s="22"/>
      <c r="BB1565" s="22"/>
      <c r="BC1565" s="22"/>
      <c r="BD1565" s="22"/>
      <c r="BE1565" s="22"/>
      <c r="BF1565" s="22"/>
      <c r="BG1565" s="22"/>
      <c r="BH1565" s="22"/>
      <c r="BI1565" s="22"/>
      <c r="BJ1565" s="22"/>
      <c r="BK1565" s="22"/>
      <c r="BL1565" s="22"/>
      <c r="BM1565" s="22"/>
      <c r="BN1565" s="22"/>
      <c r="BO1565" s="22"/>
      <c r="BP1565" s="22"/>
      <c r="BQ1565" s="22"/>
      <c r="BR1565" s="22"/>
      <c r="BS1565" s="22"/>
      <c r="BT1565" s="22"/>
      <c r="BU1565" s="22"/>
      <c r="BV1565" s="22"/>
      <c r="BW1565" s="22"/>
      <c r="BX1565" s="22"/>
      <c r="BY1565" s="22"/>
      <c r="BZ1565" s="22"/>
      <c r="CA1565" s="22"/>
      <c r="CB1565" s="22"/>
      <c r="CC1565" s="22"/>
      <c r="CD1565" s="22"/>
      <c r="CE1565" s="22"/>
      <c r="CF1565" s="22"/>
      <c r="CG1565" s="22"/>
      <c r="CH1565" s="22"/>
      <c r="CI1565" s="22"/>
      <c r="CJ1565" s="22"/>
      <c r="CK1565" s="22"/>
      <c r="CL1565" s="22"/>
      <c r="CM1565" s="22"/>
      <c r="CN1565" s="22"/>
      <c r="CO1565" s="22"/>
      <c r="CP1565" s="22"/>
      <c r="CQ1565" s="22"/>
      <c r="CR1565" s="22"/>
      <c r="CS1565" s="22"/>
      <c r="CT1565" s="22"/>
      <c r="CU1565" s="22"/>
      <c r="CV1565" s="22"/>
      <c r="CW1565" s="22"/>
      <c r="CX1565" s="22"/>
      <c r="CY1565" s="22"/>
      <c r="CZ1565" s="22"/>
      <c r="DA1565" s="22"/>
      <c r="DB1565" s="22"/>
      <c r="DC1565" s="22"/>
      <c r="DD1565" s="22"/>
      <c r="DE1565" s="22"/>
      <c r="DF1565" s="22"/>
      <c r="DG1565" s="22"/>
      <c r="DH1565" s="22"/>
      <c r="DI1565" s="22"/>
      <c r="DJ1565" s="22"/>
      <c r="DK1565" s="22"/>
      <c r="DL1565" s="22"/>
      <c r="DM1565" s="22"/>
      <c r="DN1565" s="22"/>
      <c r="DO1565" s="22"/>
      <c r="DP1565" s="22"/>
      <c r="DQ1565" s="22"/>
      <c r="DR1565" s="22"/>
      <c r="DS1565" s="22"/>
      <c r="DT1565" s="22"/>
      <c r="DU1565" s="22"/>
      <c r="DV1565" s="22"/>
      <c r="DW1565" s="22"/>
      <c r="DX1565" s="22"/>
      <c r="DY1565" s="22"/>
      <c r="DZ1565" s="22"/>
      <c r="EA1565" s="22"/>
      <c r="EB1565" s="22"/>
      <c r="EC1565" s="22"/>
      <c r="ED1565" s="22"/>
      <c r="EE1565" s="22"/>
      <c r="EF1565" s="22"/>
      <c r="EG1565" s="22"/>
      <c r="EH1565" s="22"/>
      <c r="EI1565" s="22"/>
      <c r="EJ1565" s="22"/>
      <c r="EK1565" s="22"/>
      <c r="EL1565" s="22"/>
      <c r="EM1565" s="22"/>
      <c r="EN1565" s="22"/>
      <c r="EO1565" s="22"/>
      <c r="EP1565" s="22"/>
      <c r="EQ1565" s="22"/>
      <c r="ER1565" s="22"/>
      <c r="ES1565" s="22"/>
      <c r="ET1565" s="22"/>
      <c r="EU1565" s="22"/>
      <c r="EV1565" s="22"/>
      <c r="EW1565" s="22"/>
      <c r="EX1565" s="22"/>
      <c r="EY1565" s="22"/>
      <c r="EZ1565" s="22"/>
      <c r="FA1565" s="22"/>
      <c r="FB1565" s="22"/>
      <c r="FC1565" s="22"/>
      <c r="FD1565" s="22"/>
      <c r="FE1565" s="22"/>
      <c r="FF1565" s="22"/>
      <c r="FG1565" s="22"/>
      <c r="FH1565" s="22"/>
      <c r="FI1565" s="22"/>
      <c r="FJ1565" s="22"/>
      <c r="FK1565" s="22"/>
      <c r="FL1565" s="22"/>
      <c r="FM1565" s="22"/>
      <c r="FN1565" s="22"/>
      <c r="FO1565" s="22"/>
      <c r="FP1565" s="22"/>
    </row>
    <row r="1566" spans="1:172" ht="15">
      <c r="A1566" s="65"/>
      <c r="B1566" s="22"/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  <c r="AF1566" s="22"/>
      <c r="AG1566" s="22"/>
      <c r="AH1566" s="22"/>
      <c r="AI1566" s="22"/>
      <c r="AJ1566" s="22"/>
      <c r="AK1566" s="22"/>
      <c r="AL1566" s="22"/>
      <c r="AM1566" s="22"/>
      <c r="AN1566" s="22"/>
      <c r="AO1566" s="22"/>
      <c r="AP1566" s="22"/>
      <c r="AQ1566" s="22"/>
      <c r="AR1566" s="22"/>
      <c r="AS1566" s="22"/>
      <c r="AT1566" s="22"/>
      <c r="AU1566" s="22"/>
      <c r="AV1566" s="22"/>
      <c r="AW1566" s="22"/>
      <c r="AX1566" s="22"/>
      <c r="AY1566" s="22"/>
      <c r="AZ1566" s="22"/>
      <c r="BA1566" s="22"/>
      <c r="BB1566" s="22"/>
      <c r="BC1566" s="22"/>
      <c r="BD1566" s="22"/>
      <c r="BE1566" s="22"/>
      <c r="BF1566" s="22"/>
      <c r="BG1566" s="22"/>
      <c r="BH1566" s="22"/>
      <c r="BI1566" s="22"/>
      <c r="BJ1566" s="22"/>
      <c r="BK1566" s="22"/>
      <c r="BL1566" s="22"/>
      <c r="BM1566" s="22"/>
      <c r="BN1566" s="22"/>
      <c r="BO1566" s="22"/>
      <c r="BP1566" s="22"/>
      <c r="BQ1566" s="22"/>
      <c r="BR1566" s="22"/>
      <c r="BS1566" s="22"/>
      <c r="BT1566" s="22"/>
      <c r="BU1566" s="22"/>
      <c r="BV1566" s="22"/>
      <c r="BW1566" s="22"/>
      <c r="BX1566" s="22"/>
      <c r="BY1566" s="22"/>
      <c r="BZ1566" s="22"/>
      <c r="CA1566" s="22"/>
      <c r="CB1566" s="22"/>
      <c r="CC1566" s="22"/>
      <c r="CD1566" s="22"/>
      <c r="CE1566" s="22"/>
      <c r="CF1566" s="22"/>
      <c r="CG1566" s="22"/>
      <c r="CH1566" s="22"/>
      <c r="CI1566" s="22"/>
      <c r="CJ1566" s="22"/>
      <c r="CK1566" s="22"/>
      <c r="CL1566" s="22"/>
      <c r="CM1566" s="22"/>
      <c r="CN1566" s="22"/>
      <c r="CO1566" s="22"/>
      <c r="CP1566" s="22"/>
      <c r="CQ1566" s="22"/>
      <c r="CR1566" s="22"/>
      <c r="CS1566" s="22"/>
      <c r="CT1566" s="22"/>
      <c r="CU1566" s="22"/>
      <c r="CV1566" s="22"/>
      <c r="CW1566" s="22"/>
      <c r="CX1566" s="22"/>
      <c r="CY1566" s="22"/>
      <c r="CZ1566" s="22"/>
      <c r="DA1566" s="22"/>
      <c r="DB1566" s="22"/>
      <c r="DC1566" s="22"/>
      <c r="DD1566" s="22"/>
      <c r="DE1566" s="22"/>
      <c r="DF1566" s="22"/>
      <c r="DG1566" s="22"/>
      <c r="DH1566" s="22"/>
      <c r="DI1566" s="22"/>
      <c r="DJ1566" s="22"/>
      <c r="DK1566" s="22"/>
      <c r="DL1566" s="22"/>
      <c r="DM1566" s="22"/>
      <c r="DN1566" s="22"/>
      <c r="DO1566" s="22"/>
      <c r="DP1566" s="22"/>
      <c r="DQ1566" s="22"/>
      <c r="DR1566" s="22"/>
      <c r="DS1566" s="22"/>
      <c r="DT1566" s="22"/>
      <c r="DU1566" s="22"/>
      <c r="DV1566" s="22"/>
      <c r="DW1566" s="22"/>
      <c r="DX1566" s="22"/>
      <c r="DY1566" s="22"/>
      <c r="DZ1566" s="22"/>
      <c r="EA1566" s="22"/>
      <c r="EB1566" s="22"/>
      <c r="EC1566" s="22"/>
      <c r="ED1566" s="22"/>
      <c r="EE1566" s="22"/>
      <c r="EF1566" s="22"/>
      <c r="EG1566" s="22"/>
      <c r="EH1566" s="22"/>
      <c r="EI1566" s="22"/>
      <c r="EJ1566" s="22"/>
      <c r="EK1566" s="22"/>
      <c r="EL1566" s="22"/>
      <c r="EM1566" s="22"/>
      <c r="EN1566" s="22"/>
      <c r="EO1566" s="22"/>
      <c r="EP1566" s="22"/>
      <c r="EQ1566" s="22"/>
      <c r="ER1566" s="22"/>
      <c r="ES1566" s="22"/>
      <c r="ET1566" s="22"/>
      <c r="EU1566" s="22"/>
      <c r="EV1566" s="22"/>
      <c r="EW1566" s="22"/>
      <c r="EX1566" s="22"/>
      <c r="EY1566" s="22"/>
      <c r="EZ1566" s="22"/>
      <c r="FA1566" s="22"/>
      <c r="FB1566" s="22"/>
      <c r="FC1566" s="22"/>
      <c r="FD1566" s="22"/>
      <c r="FE1566" s="22"/>
      <c r="FF1566" s="22"/>
      <c r="FG1566" s="22"/>
      <c r="FH1566" s="22"/>
      <c r="FI1566" s="22"/>
      <c r="FJ1566" s="22"/>
      <c r="FK1566" s="22"/>
      <c r="FL1566" s="22"/>
      <c r="FM1566" s="22"/>
      <c r="FN1566" s="22"/>
      <c r="FO1566" s="22"/>
      <c r="FP1566" s="22"/>
    </row>
    <row r="1567" spans="1:172" ht="15">
      <c r="A1567" s="65"/>
      <c r="B1567" s="22"/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  <c r="AF1567" s="22"/>
      <c r="AG1567" s="22"/>
      <c r="AH1567" s="22"/>
      <c r="AI1567" s="22"/>
      <c r="AJ1567" s="22"/>
      <c r="AK1567" s="22"/>
      <c r="AL1567" s="22"/>
      <c r="AM1567" s="22"/>
      <c r="AN1567" s="22"/>
      <c r="AO1567" s="22"/>
      <c r="AP1567" s="22"/>
      <c r="AQ1567" s="22"/>
      <c r="AR1567" s="22"/>
      <c r="AS1567" s="22"/>
      <c r="AT1567" s="22"/>
      <c r="AU1567" s="22"/>
      <c r="AV1567" s="22"/>
      <c r="AW1567" s="22"/>
      <c r="AX1567" s="22"/>
      <c r="AY1567" s="22"/>
      <c r="AZ1567" s="22"/>
      <c r="BA1567" s="22"/>
      <c r="BB1567" s="22"/>
      <c r="BC1567" s="22"/>
      <c r="BD1567" s="22"/>
      <c r="BE1567" s="22"/>
      <c r="BF1567" s="22"/>
      <c r="BG1567" s="22"/>
      <c r="BH1567" s="22"/>
      <c r="BI1567" s="22"/>
      <c r="BJ1567" s="22"/>
      <c r="BK1567" s="22"/>
      <c r="BL1567" s="22"/>
      <c r="BM1567" s="22"/>
      <c r="BN1567" s="22"/>
      <c r="BO1567" s="22"/>
      <c r="BP1567" s="22"/>
      <c r="BQ1567" s="22"/>
      <c r="BR1567" s="22"/>
      <c r="BS1567" s="22"/>
      <c r="BT1567" s="22"/>
      <c r="BU1567" s="22"/>
      <c r="BV1567" s="22"/>
      <c r="BW1567" s="22"/>
      <c r="BX1567" s="22"/>
      <c r="BY1567" s="22"/>
      <c r="BZ1567" s="22"/>
      <c r="CA1567" s="22"/>
      <c r="CB1567" s="22"/>
      <c r="CC1567" s="22"/>
      <c r="CD1567" s="22"/>
      <c r="CE1567" s="22"/>
      <c r="CF1567" s="22"/>
      <c r="CG1567" s="22"/>
      <c r="CH1567" s="22"/>
      <c r="CI1567" s="22"/>
      <c r="CJ1567" s="22"/>
      <c r="CK1567" s="22"/>
      <c r="CL1567" s="22"/>
      <c r="CM1567" s="22"/>
      <c r="CN1567" s="22"/>
      <c r="CO1567" s="22"/>
      <c r="CP1567" s="22"/>
      <c r="CQ1567" s="22"/>
      <c r="CR1567" s="22"/>
      <c r="CS1567" s="22"/>
      <c r="CT1567" s="22"/>
      <c r="CU1567" s="22"/>
      <c r="CV1567" s="22"/>
      <c r="CW1567" s="22"/>
      <c r="CX1567" s="22"/>
      <c r="CY1567" s="22"/>
      <c r="CZ1567" s="22"/>
      <c r="DA1567" s="22"/>
      <c r="DB1567" s="22"/>
      <c r="DC1567" s="22"/>
      <c r="DD1567" s="22"/>
      <c r="DE1567" s="22"/>
      <c r="DF1567" s="22"/>
      <c r="DG1567" s="22"/>
      <c r="DH1567" s="22"/>
      <c r="DI1567" s="22"/>
      <c r="DJ1567" s="22"/>
      <c r="DK1567" s="22"/>
      <c r="DL1567" s="22"/>
      <c r="DM1567" s="22"/>
      <c r="DN1567" s="22"/>
      <c r="DO1567" s="22"/>
      <c r="DP1567" s="22"/>
      <c r="DQ1567" s="22"/>
      <c r="DR1567" s="22"/>
      <c r="DS1567" s="22"/>
      <c r="DT1567" s="22"/>
      <c r="DU1567" s="22"/>
      <c r="DV1567" s="22"/>
      <c r="DW1567" s="22"/>
      <c r="DX1567" s="22"/>
      <c r="DY1567" s="22"/>
      <c r="DZ1567" s="22"/>
      <c r="EA1567" s="22"/>
      <c r="EB1567" s="22"/>
      <c r="EC1567" s="22"/>
      <c r="ED1567" s="22"/>
      <c r="EE1567" s="22"/>
      <c r="EF1567" s="22"/>
      <c r="EG1567" s="22"/>
      <c r="EH1567" s="22"/>
      <c r="EI1567" s="22"/>
      <c r="EJ1567" s="22"/>
      <c r="EK1567" s="22"/>
      <c r="EL1567" s="22"/>
      <c r="EM1567" s="22"/>
      <c r="EN1567" s="22"/>
      <c r="EO1567" s="22"/>
      <c r="EP1567" s="22"/>
      <c r="EQ1567" s="22"/>
      <c r="ER1567" s="22"/>
      <c r="ES1567" s="22"/>
      <c r="ET1567" s="22"/>
      <c r="EU1567" s="22"/>
      <c r="EV1567" s="22"/>
      <c r="EW1567" s="22"/>
      <c r="EX1567" s="22"/>
      <c r="EY1567" s="22"/>
      <c r="EZ1567" s="22"/>
      <c r="FA1567" s="22"/>
      <c r="FB1567" s="22"/>
      <c r="FC1567" s="22"/>
      <c r="FD1567" s="22"/>
      <c r="FE1567" s="22"/>
      <c r="FF1567" s="22"/>
      <c r="FG1567" s="22"/>
      <c r="FH1567" s="22"/>
      <c r="FI1567" s="22"/>
      <c r="FJ1567" s="22"/>
      <c r="FK1567" s="22"/>
      <c r="FL1567" s="22"/>
      <c r="FM1567" s="22"/>
      <c r="FN1567" s="22"/>
      <c r="FO1567" s="22"/>
      <c r="FP1567" s="22"/>
    </row>
    <row r="1568" spans="1:172" ht="15">
      <c r="A1568" s="65"/>
      <c r="B1568" s="22"/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  <c r="AF1568" s="22"/>
      <c r="AG1568" s="22"/>
      <c r="AH1568" s="22"/>
      <c r="AI1568" s="22"/>
      <c r="AJ1568" s="22"/>
      <c r="AK1568" s="22"/>
      <c r="AL1568" s="22"/>
      <c r="AM1568" s="22"/>
      <c r="AN1568" s="22"/>
      <c r="AO1568" s="22"/>
      <c r="AP1568" s="22"/>
      <c r="AQ1568" s="22"/>
      <c r="AR1568" s="22"/>
      <c r="AS1568" s="22"/>
      <c r="AT1568" s="22"/>
      <c r="AU1568" s="22"/>
      <c r="AV1568" s="22"/>
      <c r="AW1568" s="22"/>
      <c r="AX1568" s="22"/>
      <c r="AY1568" s="22"/>
      <c r="AZ1568" s="22"/>
      <c r="BA1568" s="22"/>
      <c r="BB1568" s="22"/>
      <c r="BC1568" s="22"/>
      <c r="BD1568" s="22"/>
      <c r="BE1568" s="22"/>
      <c r="BF1568" s="22"/>
      <c r="BG1568" s="22"/>
      <c r="BH1568" s="22"/>
      <c r="BI1568" s="22"/>
      <c r="BJ1568" s="22"/>
      <c r="BK1568" s="22"/>
      <c r="BL1568" s="22"/>
      <c r="BM1568" s="22"/>
      <c r="BN1568" s="22"/>
      <c r="BO1568" s="22"/>
      <c r="BP1568" s="22"/>
      <c r="BQ1568" s="22"/>
      <c r="BR1568" s="22"/>
      <c r="BS1568" s="22"/>
      <c r="BT1568" s="22"/>
      <c r="BU1568" s="22"/>
      <c r="BV1568" s="22"/>
      <c r="BW1568" s="22"/>
      <c r="BX1568" s="22"/>
      <c r="BY1568" s="22"/>
      <c r="BZ1568" s="22"/>
      <c r="CA1568" s="22"/>
      <c r="CB1568" s="22"/>
      <c r="CC1568" s="22"/>
      <c r="CD1568" s="22"/>
      <c r="CE1568" s="22"/>
      <c r="CF1568" s="22"/>
      <c r="CG1568" s="22"/>
      <c r="CH1568" s="22"/>
      <c r="CI1568" s="22"/>
      <c r="CJ1568" s="22"/>
      <c r="CK1568" s="22"/>
      <c r="CL1568" s="22"/>
      <c r="CM1568" s="22"/>
      <c r="CN1568" s="22"/>
      <c r="CO1568" s="22"/>
      <c r="CP1568" s="22"/>
      <c r="CQ1568" s="22"/>
      <c r="CR1568" s="22"/>
      <c r="CS1568" s="22"/>
      <c r="CT1568" s="22"/>
      <c r="CU1568" s="22"/>
      <c r="CV1568" s="22"/>
      <c r="CW1568" s="22"/>
      <c r="CX1568" s="22"/>
      <c r="CY1568" s="22"/>
      <c r="CZ1568" s="22"/>
      <c r="DA1568" s="22"/>
      <c r="DB1568" s="22"/>
      <c r="DC1568" s="22"/>
      <c r="DD1568" s="22"/>
      <c r="DE1568" s="22"/>
      <c r="DF1568" s="22"/>
      <c r="DG1568" s="22"/>
      <c r="DH1568" s="22"/>
      <c r="DI1568" s="22"/>
      <c r="DJ1568" s="22"/>
      <c r="DK1568" s="22"/>
      <c r="DL1568" s="22"/>
      <c r="DM1568" s="22"/>
      <c r="DN1568" s="22"/>
      <c r="DO1568" s="22"/>
      <c r="DP1568" s="22"/>
      <c r="DQ1568" s="22"/>
      <c r="DR1568" s="22"/>
      <c r="DS1568" s="22"/>
      <c r="DT1568" s="22"/>
      <c r="DU1568" s="22"/>
      <c r="DV1568" s="22"/>
      <c r="DW1568" s="22"/>
      <c r="DX1568" s="22"/>
      <c r="DY1568" s="22"/>
      <c r="DZ1568" s="22"/>
      <c r="EA1568" s="22"/>
      <c r="EB1568" s="22"/>
      <c r="EC1568" s="22"/>
      <c r="ED1568" s="22"/>
      <c r="EE1568" s="22"/>
      <c r="EF1568" s="22"/>
      <c r="EG1568" s="22"/>
      <c r="EH1568" s="22"/>
      <c r="EI1568" s="22"/>
      <c r="EJ1568" s="22"/>
      <c r="EK1568" s="22"/>
      <c r="EL1568" s="22"/>
      <c r="EM1568" s="22"/>
      <c r="EN1568" s="22"/>
      <c r="EO1568" s="22"/>
      <c r="EP1568" s="22"/>
      <c r="EQ1568" s="22"/>
      <c r="ER1568" s="22"/>
      <c r="ES1568" s="22"/>
      <c r="ET1568" s="22"/>
      <c r="EU1568" s="22"/>
      <c r="EV1568" s="22"/>
      <c r="EW1568" s="22"/>
      <c r="EX1568" s="22"/>
      <c r="EY1568" s="22"/>
      <c r="EZ1568" s="22"/>
      <c r="FA1568" s="22"/>
      <c r="FB1568" s="22"/>
      <c r="FC1568" s="22"/>
      <c r="FD1568" s="22"/>
      <c r="FE1568" s="22"/>
      <c r="FF1568" s="22"/>
      <c r="FG1568" s="22"/>
      <c r="FH1568" s="22"/>
      <c r="FI1568" s="22"/>
      <c r="FJ1568" s="22"/>
      <c r="FK1568" s="22"/>
      <c r="FL1568" s="22"/>
      <c r="FM1568" s="22"/>
      <c r="FN1568" s="22"/>
      <c r="FO1568" s="22"/>
      <c r="FP1568" s="22"/>
    </row>
    <row r="1569" spans="1:172" ht="15">
      <c r="A1569" s="65"/>
      <c r="B1569" s="22"/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  <c r="AF1569" s="22"/>
      <c r="AG1569" s="22"/>
      <c r="AH1569" s="22"/>
      <c r="AI1569" s="22"/>
      <c r="AJ1569" s="22"/>
      <c r="AK1569" s="22"/>
      <c r="AL1569" s="22"/>
      <c r="AM1569" s="22"/>
      <c r="AN1569" s="22"/>
      <c r="AO1569" s="22"/>
      <c r="AP1569" s="22"/>
      <c r="AQ1569" s="22"/>
      <c r="AR1569" s="22"/>
      <c r="AS1569" s="22"/>
      <c r="AT1569" s="22"/>
      <c r="AU1569" s="22"/>
      <c r="AV1569" s="22"/>
      <c r="AW1569" s="22"/>
      <c r="AX1569" s="22"/>
      <c r="AY1569" s="22"/>
      <c r="AZ1569" s="22"/>
      <c r="BA1569" s="22"/>
      <c r="BB1569" s="22"/>
      <c r="BC1569" s="22"/>
      <c r="BD1569" s="22"/>
      <c r="BE1569" s="22"/>
      <c r="BF1569" s="22"/>
      <c r="BG1569" s="22"/>
      <c r="BH1569" s="22"/>
      <c r="BI1569" s="22"/>
      <c r="BJ1569" s="22"/>
      <c r="BK1569" s="22"/>
      <c r="BL1569" s="22"/>
      <c r="BM1569" s="22"/>
      <c r="BN1569" s="22"/>
      <c r="BO1569" s="22"/>
      <c r="BP1569" s="22"/>
      <c r="BQ1569" s="22"/>
      <c r="BR1569" s="22"/>
      <c r="BS1569" s="22"/>
      <c r="BT1569" s="22"/>
      <c r="BU1569" s="22"/>
      <c r="BV1569" s="22"/>
      <c r="BW1569" s="22"/>
      <c r="BX1569" s="22"/>
      <c r="BY1569" s="22"/>
      <c r="BZ1569" s="22"/>
      <c r="CA1569" s="22"/>
      <c r="CB1569" s="22"/>
      <c r="CC1569" s="22"/>
      <c r="CD1569" s="22"/>
      <c r="CE1569" s="22"/>
      <c r="CF1569" s="22"/>
      <c r="CG1569" s="22"/>
      <c r="CH1569" s="22"/>
      <c r="CI1569" s="22"/>
      <c r="CJ1569" s="22"/>
      <c r="CK1569" s="22"/>
      <c r="CL1569" s="22"/>
      <c r="CM1569" s="22"/>
      <c r="CN1569" s="22"/>
      <c r="CO1569" s="22"/>
      <c r="CP1569" s="22"/>
      <c r="CQ1569" s="22"/>
      <c r="CR1569" s="22"/>
      <c r="CS1569" s="22"/>
      <c r="CT1569" s="22"/>
      <c r="CU1569" s="22"/>
      <c r="CV1569" s="22"/>
      <c r="CW1569" s="22"/>
      <c r="CX1569" s="22"/>
      <c r="CY1569" s="22"/>
      <c r="CZ1569" s="22"/>
      <c r="DA1569" s="22"/>
      <c r="DB1569" s="22"/>
      <c r="DC1569" s="22"/>
      <c r="DD1569" s="22"/>
      <c r="DE1569" s="22"/>
      <c r="DF1569" s="22"/>
      <c r="DG1569" s="22"/>
      <c r="DH1569" s="22"/>
      <c r="DI1569" s="22"/>
      <c r="DJ1569" s="22"/>
      <c r="DK1569" s="22"/>
      <c r="DL1569" s="22"/>
      <c r="DM1569" s="22"/>
      <c r="DN1569" s="22"/>
      <c r="DO1569" s="22"/>
      <c r="DP1569" s="22"/>
      <c r="DQ1569" s="22"/>
      <c r="DR1569" s="22"/>
      <c r="DS1569" s="22"/>
      <c r="DT1569" s="22"/>
      <c r="DU1569" s="22"/>
      <c r="DV1569" s="22"/>
      <c r="DW1569" s="22"/>
      <c r="DX1569" s="22"/>
      <c r="DY1569" s="22"/>
      <c r="DZ1569" s="22"/>
      <c r="EA1569" s="22"/>
      <c r="EB1569" s="22"/>
      <c r="EC1569" s="22"/>
      <c r="ED1569" s="22"/>
      <c r="EE1569" s="22"/>
      <c r="EF1569" s="22"/>
      <c r="EG1569" s="22"/>
      <c r="EH1569" s="22"/>
      <c r="EI1569" s="22"/>
      <c r="EJ1569" s="22"/>
      <c r="EK1569" s="22"/>
      <c r="EL1569" s="22"/>
      <c r="EM1569" s="22"/>
      <c r="EN1569" s="22"/>
      <c r="EO1569" s="22"/>
      <c r="EP1569" s="22"/>
      <c r="EQ1569" s="22"/>
      <c r="ER1569" s="22"/>
      <c r="ES1569" s="22"/>
      <c r="ET1569" s="22"/>
      <c r="EU1569" s="22"/>
      <c r="EV1569" s="22"/>
      <c r="EW1569" s="22"/>
      <c r="EX1569" s="22"/>
      <c r="EY1569" s="22"/>
      <c r="EZ1569" s="22"/>
      <c r="FA1569" s="22"/>
      <c r="FB1569" s="22"/>
      <c r="FC1569" s="22"/>
      <c r="FD1569" s="22"/>
      <c r="FE1569" s="22"/>
      <c r="FF1569" s="22"/>
      <c r="FG1569" s="22"/>
      <c r="FH1569" s="22"/>
      <c r="FI1569" s="22"/>
      <c r="FJ1569" s="22"/>
      <c r="FK1569" s="22"/>
      <c r="FL1569" s="22"/>
      <c r="FM1569" s="22"/>
      <c r="FN1569" s="22"/>
      <c r="FO1569" s="22"/>
      <c r="FP1569" s="22"/>
    </row>
    <row r="1570" spans="1:172" ht="15">
      <c r="A1570" s="65"/>
      <c r="B1570" s="22"/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  <c r="AF1570" s="22"/>
      <c r="AG1570" s="22"/>
      <c r="AH1570" s="22"/>
      <c r="AI1570" s="22"/>
      <c r="AJ1570" s="22"/>
      <c r="AK1570" s="22"/>
      <c r="AL1570" s="22"/>
      <c r="AM1570" s="22"/>
      <c r="AN1570" s="22"/>
      <c r="AO1570" s="22"/>
      <c r="AP1570" s="22"/>
      <c r="AQ1570" s="22"/>
      <c r="AR1570" s="22"/>
      <c r="AS1570" s="22"/>
      <c r="AT1570" s="22"/>
      <c r="AU1570" s="22"/>
      <c r="AV1570" s="22"/>
      <c r="AW1570" s="22"/>
      <c r="AX1570" s="22"/>
      <c r="AY1570" s="22"/>
      <c r="AZ1570" s="22"/>
      <c r="BA1570" s="22"/>
      <c r="BB1570" s="22"/>
      <c r="BC1570" s="22"/>
      <c r="BD1570" s="22"/>
      <c r="BE1570" s="22"/>
      <c r="BF1570" s="22"/>
      <c r="BG1570" s="22"/>
      <c r="BH1570" s="22"/>
      <c r="BI1570" s="22"/>
      <c r="BJ1570" s="22"/>
      <c r="BK1570" s="22"/>
      <c r="BL1570" s="22"/>
      <c r="BM1570" s="22"/>
      <c r="BN1570" s="22"/>
      <c r="BO1570" s="22"/>
      <c r="BP1570" s="22"/>
      <c r="BQ1570" s="22"/>
      <c r="BR1570" s="22"/>
      <c r="BS1570" s="22"/>
      <c r="BT1570" s="22"/>
      <c r="BU1570" s="22"/>
      <c r="BV1570" s="22"/>
      <c r="BW1570" s="22"/>
      <c r="BX1570" s="22"/>
      <c r="BY1570" s="22"/>
      <c r="BZ1570" s="22"/>
      <c r="CA1570" s="22"/>
      <c r="CB1570" s="22"/>
      <c r="CC1570" s="22"/>
      <c r="CD1570" s="22"/>
      <c r="CE1570" s="22"/>
      <c r="CF1570" s="22"/>
      <c r="CG1570" s="22"/>
      <c r="CH1570" s="22"/>
      <c r="CI1570" s="22"/>
      <c r="CJ1570" s="22"/>
      <c r="CK1570" s="22"/>
      <c r="CL1570" s="22"/>
      <c r="CM1570" s="22"/>
      <c r="CN1570" s="22"/>
      <c r="CO1570" s="22"/>
      <c r="CP1570" s="22"/>
      <c r="CQ1570" s="22"/>
      <c r="CR1570" s="22"/>
      <c r="CS1570" s="22"/>
      <c r="CT1570" s="22"/>
      <c r="CU1570" s="22"/>
      <c r="CV1570" s="22"/>
      <c r="CW1570" s="22"/>
      <c r="CX1570" s="22"/>
      <c r="CY1570" s="22"/>
      <c r="CZ1570" s="22"/>
      <c r="DA1570" s="22"/>
      <c r="DB1570" s="22"/>
      <c r="DC1570" s="22"/>
      <c r="DD1570" s="22"/>
      <c r="DE1570" s="22"/>
      <c r="DF1570" s="22"/>
      <c r="DG1570" s="22"/>
      <c r="DH1570" s="22"/>
      <c r="DI1570" s="22"/>
      <c r="DJ1570" s="22"/>
      <c r="DK1570" s="22"/>
      <c r="DL1570" s="22"/>
      <c r="DM1570" s="22"/>
      <c r="DN1570" s="22"/>
      <c r="DO1570" s="22"/>
      <c r="DP1570" s="22"/>
      <c r="DQ1570" s="22"/>
      <c r="DR1570" s="22"/>
      <c r="DS1570" s="22"/>
      <c r="DT1570" s="22"/>
      <c r="DU1570" s="22"/>
      <c r="DV1570" s="22"/>
      <c r="DW1570" s="22"/>
      <c r="DX1570" s="22"/>
      <c r="DY1570" s="22"/>
      <c r="DZ1570" s="22"/>
      <c r="EA1570" s="22"/>
      <c r="EB1570" s="22"/>
      <c r="EC1570" s="22"/>
      <c r="ED1570" s="22"/>
      <c r="EE1570" s="22"/>
      <c r="EF1570" s="22"/>
      <c r="EG1570" s="22"/>
      <c r="EH1570" s="22"/>
      <c r="EI1570" s="22"/>
      <c r="EJ1570" s="22"/>
      <c r="EK1570" s="22"/>
      <c r="EL1570" s="22"/>
      <c r="EM1570" s="22"/>
      <c r="EN1570" s="22"/>
      <c r="EO1570" s="22"/>
      <c r="EP1570" s="22"/>
      <c r="EQ1570" s="22"/>
      <c r="ER1570" s="22"/>
      <c r="ES1570" s="22"/>
      <c r="ET1570" s="22"/>
      <c r="EU1570" s="22"/>
      <c r="EV1570" s="22"/>
      <c r="EW1570" s="22"/>
      <c r="EX1570" s="22"/>
      <c r="EY1570" s="22"/>
      <c r="EZ1570" s="22"/>
      <c r="FA1570" s="22"/>
      <c r="FB1570" s="22"/>
      <c r="FC1570" s="22"/>
      <c r="FD1570" s="22"/>
      <c r="FE1570" s="22"/>
      <c r="FF1570" s="22"/>
      <c r="FG1570" s="22"/>
      <c r="FH1570" s="22"/>
      <c r="FI1570" s="22"/>
      <c r="FJ1570" s="22"/>
      <c r="FK1570" s="22"/>
      <c r="FL1570" s="22"/>
      <c r="FM1570" s="22"/>
      <c r="FN1570" s="22"/>
      <c r="FO1570" s="22"/>
      <c r="FP1570" s="22"/>
    </row>
    <row r="1571" spans="1:172" ht="15">
      <c r="A1571" s="65"/>
      <c r="B1571" s="22"/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2"/>
      <c r="AN1571" s="22"/>
      <c r="AO1571" s="22"/>
      <c r="AP1571" s="22"/>
      <c r="AQ1571" s="22"/>
      <c r="AR1571" s="22"/>
      <c r="AS1571" s="22"/>
      <c r="AT1571" s="22"/>
      <c r="AU1571" s="22"/>
      <c r="AV1571" s="22"/>
      <c r="AW1571" s="22"/>
      <c r="AX1571" s="22"/>
      <c r="AY1571" s="22"/>
      <c r="AZ1571" s="22"/>
      <c r="BA1571" s="22"/>
      <c r="BB1571" s="22"/>
      <c r="BC1571" s="22"/>
      <c r="BD1571" s="22"/>
      <c r="BE1571" s="22"/>
      <c r="BF1571" s="22"/>
      <c r="BG1571" s="22"/>
      <c r="BH1571" s="22"/>
      <c r="BI1571" s="22"/>
      <c r="BJ1571" s="22"/>
      <c r="BK1571" s="22"/>
      <c r="BL1571" s="22"/>
      <c r="BM1571" s="22"/>
      <c r="BN1571" s="22"/>
      <c r="BO1571" s="22"/>
      <c r="BP1571" s="22"/>
      <c r="BQ1571" s="22"/>
      <c r="BR1571" s="22"/>
      <c r="BS1571" s="22"/>
      <c r="BT1571" s="22"/>
      <c r="BU1571" s="22"/>
      <c r="BV1571" s="22"/>
      <c r="BW1571" s="22"/>
      <c r="BX1571" s="22"/>
      <c r="BY1571" s="22"/>
      <c r="BZ1571" s="22"/>
      <c r="CA1571" s="22"/>
      <c r="CB1571" s="22"/>
      <c r="CC1571" s="22"/>
      <c r="CD1571" s="22"/>
      <c r="CE1571" s="22"/>
      <c r="CF1571" s="22"/>
      <c r="CG1571" s="22"/>
      <c r="CH1571" s="22"/>
      <c r="CI1571" s="22"/>
      <c r="CJ1571" s="22"/>
      <c r="CK1571" s="22"/>
      <c r="CL1571" s="22"/>
      <c r="CM1571" s="22"/>
      <c r="CN1571" s="22"/>
      <c r="CO1571" s="22"/>
      <c r="CP1571" s="22"/>
      <c r="CQ1571" s="22"/>
      <c r="CR1571" s="22"/>
      <c r="CS1571" s="22"/>
      <c r="CT1571" s="22"/>
      <c r="CU1571" s="22"/>
      <c r="CV1571" s="22"/>
      <c r="CW1571" s="22"/>
      <c r="CX1571" s="22"/>
      <c r="CY1571" s="22"/>
      <c r="CZ1571" s="22"/>
      <c r="DA1571" s="22"/>
      <c r="DB1571" s="22"/>
      <c r="DC1571" s="22"/>
      <c r="DD1571" s="22"/>
      <c r="DE1571" s="22"/>
      <c r="DF1571" s="22"/>
      <c r="DG1571" s="22"/>
      <c r="DH1571" s="22"/>
      <c r="DI1571" s="22"/>
      <c r="DJ1571" s="22"/>
      <c r="DK1571" s="22"/>
      <c r="DL1571" s="22"/>
      <c r="DM1571" s="22"/>
      <c r="DN1571" s="22"/>
      <c r="DO1571" s="22"/>
      <c r="DP1571" s="22"/>
      <c r="DQ1571" s="22"/>
      <c r="DR1571" s="22"/>
      <c r="DS1571" s="22"/>
      <c r="DT1571" s="22"/>
      <c r="DU1571" s="22"/>
      <c r="DV1571" s="22"/>
      <c r="DW1571" s="22"/>
      <c r="DX1571" s="22"/>
      <c r="DY1571" s="22"/>
      <c r="DZ1571" s="22"/>
      <c r="EA1571" s="22"/>
      <c r="EB1571" s="22"/>
      <c r="EC1571" s="22"/>
      <c r="ED1571" s="22"/>
      <c r="EE1571" s="22"/>
      <c r="EF1571" s="22"/>
      <c r="EG1571" s="22"/>
      <c r="EH1571" s="22"/>
      <c r="EI1571" s="22"/>
      <c r="EJ1571" s="22"/>
      <c r="EK1571" s="22"/>
      <c r="EL1571" s="22"/>
      <c r="EM1571" s="22"/>
      <c r="EN1571" s="22"/>
      <c r="EO1571" s="22"/>
      <c r="EP1571" s="22"/>
      <c r="EQ1571" s="22"/>
      <c r="ER1571" s="22"/>
      <c r="ES1571" s="22"/>
      <c r="ET1571" s="22"/>
      <c r="EU1571" s="22"/>
      <c r="EV1571" s="22"/>
      <c r="EW1571" s="22"/>
      <c r="EX1571" s="22"/>
      <c r="EY1571" s="22"/>
      <c r="EZ1571" s="22"/>
      <c r="FA1571" s="22"/>
      <c r="FB1571" s="22"/>
      <c r="FC1571" s="22"/>
      <c r="FD1571" s="22"/>
      <c r="FE1571" s="22"/>
      <c r="FF1571" s="22"/>
      <c r="FG1571" s="22"/>
      <c r="FH1571" s="22"/>
      <c r="FI1571" s="22"/>
      <c r="FJ1571" s="22"/>
      <c r="FK1571" s="22"/>
      <c r="FL1571" s="22"/>
      <c r="FM1571" s="22"/>
      <c r="FN1571" s="22"/>
      <c r="FO1571" s="22"/>
      <c r="FP1571" s="22"/>
    </row>
    <row r="1572" spans="1:172" ht="15">
      <c r="A1572" s="65"/>
      <c r="B1572" s="22"/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22"/>
      <c r="AH1572" s="22"/>
      <c r="AI1572" s="22"/>
      <c r="AJ1572" s="22"/>
      <c r="AK1572" s="22"/>
      <c r="AL1572" s="22"/>
      <c r="AM1572" s="22"/>
      <c r="AN1572" s="22"/>
      <c r="AO1572" s="22"/>
      <c r="AP1572" s="22"/>
      <c r="AQ1572" s="22"/>
      <c r="AR1572" s="22"/>
      <c r="AS1572" s="22"/>
      <c r="AT1572" s="22"/>
      <c r="AU1572" s="22"/>
      <c r="AV1572" s="22"/>
      <c r="AW1572" s="22"/>
      <c r="AX1572" s="22"/>
      <c r="AY1572" s="22"/>
      <c r="AZ1572" s="22"/>
      <c r="BA1572" s="22"/>
      <c r="BB1572" s="22"/>
      <c r="BC1572" s="22"/>
      <c r="BD1572" s="22"/>
      <c r="BE1572" s="22"/>
      <c r="BF1572" s="22"/>
      <c r="BG1572" s="22"/>
      <c r="BH1572" s="22"/>
      <c r="BI1572" s="22"/>
      <c r="BJ1572" s="22"/>
      <c r="BK1572" s="22"/>
      <c r="BL1572" s="22"/>
      <c r="BM1572" s="22"/>
      <c r="BN1572" s="22"/>
      <c r="BO1572" s="22"/>
      <c r="BP1572" s="22"/>
      <c r="BQ1572" s="22"/>
      <c r="BR1572" s="22"/>
      <c r="BS1572" s="22"/>
      <c r="BT1572" s="22"/>
      <c r="BU1572" s="22"/>
      <c r="BV1572" s="22"/>
      <c r="BW1572" s="22"/>
      <c r="BX1572" s="22"/>
      <c r="BY1572" s="22"/>
      <c r="BZ1572" s="22"/>
      <c r="CA1572" s="22"/>
      <c r="CB1572" s="22"/>
      <c r="CC1572" s="22"/>
      <c r="CD1572" s="22"/>
      <c r="CE1572" s="22"/>
      <c r="CF1572" s="22"/>
      <c r="CG1572" s="22"/>
      <c r="CH1572" s="22"/>
      <c r="CI1572" s="22"/>
      <c r="CJ1572" s="22"/>
      <c r="CK1572" s="22"/>
      <c r="CL1572" s="22"/>
      <c r="CM1572" s="22"/>
      <c r="CN1572" s="22"/>
      <c r="CO1572" s="22"/>
      <c r="CP1572" s="22"/>
      <c r="CQ1572" s="22"/>
      <c r="CR1572" s="22"/>
      <c r="CS1572" s="22"/>
      <c r="CT1572" s="22"/>
      <c r="CU1572" s="22"/>
      <c r="CV1572" s="22"/>
      <c r="CW1572" s="22"/>
      <c r="CX1572" s="22"/>
      <c r="CY1572" s="22"/>
      <c r="CZ1572" s="22"/>
      <c r="DA1572" s="22"/>
      <c r="DB1572" s="22"/>
      <c r="DC1572" s="22"/>
      <c r="DD1572" s="22"/>
      <c r="DE1572" s="22"/>
      <c r="DF1572" s="22"/>
      <c r="DG1572" s="22"/>
      <c r="DH1572" s="22"/>
      <c r="DI1572" s="22"/>
      <c r="DJ1572" s="22"/>
      <c r="DK1572" s="22"/>
      <c r="DL1572" s="22"/>
      <c r="DM1572" s="22"/>
      <c r="DN1572" s="22"/>
      <c r="DO1572" s="22"/>
      <c r="DP1572" s="22"/>
      <c r="DQ1572" s="22"/>
      <c r="DR1572" s="22"/>
      <c r="DS1572" s="22"/>
      <c r="DT1572" s="22"/>
      <c r="DU1572" s="22"/>
      <c r="DV1572" s="22"/>
      <c r="DW1572" s="22"/>
      <c r="DX1572" s="22"/>
      <c r="DY1572" s="22"/>
      <c r="DZ1572" s="22"/>
      <c r="EA1572" s="22"/>
      <c r="EB1572" s="22"/>
      <c r="EC1572" s="22"/>
      <c r="ED1572" s="22"/>
      <c r="EE1572" s="22"/>
      <c r="EF1572" s="22"/>
      <c r="EG1572" s="22"/>
      <c r="EH1572" s="22"/>
      <c r="EI1572" s="22"/>
      <c r="EJ1572" s="22"/>
      <c r="EK1572" s="22"/>
      <c r="EL1572" s="22"/>
      <c r="EM1572" s="22"/>
      <c r="EN1572" s="22"/>
      <c r="EO1572" s="22"/>
      <c r="EP1572" s="22"/>
      <c r="EQ1572" s="22"/>
      <c r="ER1572" s="22"/>
      <c r="ES1572" s="22"/>
      <c r="ET1572" s="22"/>
      <c r="EU1572" s="22"/>
      <c r="EV1572" s="22"/>
      <c r="EW1572" s="22"/>
      <c r="EX1572" s="22"/>
      <c r="EY1572" s="22"/>
      <c r="EZ1572" s="22"/>
      <c r="FA1572" s="22"/>
      <c r="FB1572" s="22"/>
      <c r="FC1572" s="22"/>
      <c r="FD1572" s="22"/>
      <c r="FE1572" s="22"/>
      <c r="FF1572" s="22"/>
      <c r="FG1572" s="22"/>
      <c r="FH1572" s="22"/>
      <c r="FI1572" s="22"/>
      <c r="FJ1572" s="22"/>
      <c r="FK1572" s="22"/>
      <c r="FL1572" s="22"/>
      <c r="FM1572" s="22"/>
      <c r="FN1572" s="22"/>
      <c r="FO1572" s="22"/>
      <c r="FP1572" s="22"/>
    </row>
    <row r="1573" spans="1:172" ht="15">
      <c r="A1573" s="65"/>
      <c r="B1573" s="22"/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  <c r="AF1573" s="22"/>
      <c r="AG1573" s="22"/>
      <c r="AH1573" s="22"/>
      <c r="AI1573" s="22"/>
      <c r="AJ1573" s="22"/>
      <c r="AK1573" s="22"/>
      <c r="AL1573" s="22"/>
      <c r="AM1573" s="22"/>
      <c r="AN1573" s="22"/>
      <c r="AO1573" s="22"/>
      <c r="AP1573" s="22"/>
      <c r="AQ1573" s="22"/>
      <c r="AR1573" s="22"/>
      <c r="AS1573" s="22"/>
      <c r="AT1573" s="22"/>
      <c r="AU1573" s="22"/>
      <c r="AV1573" s="22"/>
      <c r="AW1573" s="22"/>
      <c r="AX1573" s="22"/>
      <c r="AY1573" s="22"/>
      <c r="AZ1573" s="22"/>
      <c r="BA1573" s="22"/>
      <c r="BB1573" s="22"/>
      <c r="BC1573" s="22"/>
      <c r="BD1573" s="22"/>
      <c r="BE1573" s="22"/>
      <c r="BF1573" s="22"/>
      <c r="BG1573" s="22"/>
      <c r="BH1573" s="22"/>
      <c r="BI1573" s="22"/>
      <c r="BJ1573" s="22"/>
      <c r="BK1573" s="22"/>
      <c r="BL1573" s="22"/>
      <c r="BM1573" s="22"/>
      <c r="BN1573" s="22"/>
      <c r="BO1573" s="22"/>
      <c r="BP1573" s="22"/>
      <c r="BQ1573" s="22"/>
      <c r="BR1573" s="22"/>
      <c r="BS1573" s="22"/>
      <c r="BT1573" s="22"/>
      <c r="BU1573" s="22"/>
      <c r="BV1573" s="22"/>
      <c r="BW1573" s="22"/>
      <c r="BX1573" s="22"/>
      <c r="BY1573" s="22"/>
      <c r="BZ1573" s="22"/>
      <c r="CA1573" s="22"/>
      <c r="CB1573" s="22"/>
      <c r="CC1573" s="22"/>
      <c r="CD1573" s="22"/>
      <c r="CE1573" s="22"/>
      <c r="CF1573" s="22"/>
      <c r="CG1573" s="22"/>
      <c r="CH1573" s="22"/>
      <c r="CI1573" s="22"/>
      <c r="CJ1573" s="22"/>
      <c r="CK1573" s="22"/>
      <c r="CL1573" s="22"/>
      <c r="CM1573" s="22"/>
      <c r="CN1573" s="22"/>
      <c r="CO1573" s="22"/>
      <c r="CP1573" s="22"/>
      <c r="CQ1573" s="22"/>
      <c r="CR1573" s="22"/>
      <c r="CS1573" s="22"/>
      <c r="CT1573" s="22"/>
      <c r="CU1573" s="22"/>
      <c r="CV1573" s="22"/>
      <c r="CW1573" s="22"/>
      <c r="CX1573" s="22"/>
      <c r="CY1573" s="22"/>
      <c r="CZ1573" s="22"/>
      <c r="DA1573" s="22"/>
      <c r="DB1573" s="22"/>
      <c r="DC1573" s="22"/>
      <c r="DD1573" s="22"/>
      <c r="DE1573" s="22"/>
      <c r="DF1573" s="22"/>
      <c r="DG1573" s="22"/>
      <c r="DH1573" s="22"/>
      <c r="DI1573" s="22"/>
      <c r="DJ1573" s="22"/>
      <c r="DK1573" s="22"/>
      <c r="DL1573" s="22"/>
      <c r="DM1573" s="22"/>
      <c r="DN1573" s="22"/>
      <c r="DO1573" s="22"/>
      <c r="DP1573" s="22"/>
      <c r="DQ1573" s="22"/>
      <c r="DR1573" s="22"/>
      <c r="DS1573" s="22"/>
      <c r="DT1573" s="22"/>
      <c r="DU1573" s="22"/>
      <c r="DV1573" s="22"/>
      <c r="DW1573" s="22"/>
      <c r="DX1573" s="22"/>
      <c r="DY1573" s="22"/>
      <c r="DZ1573" s="22"/>
      <c r="EA1573" s="22"/>
      <c r="EB1573" s="22"/>
      <c r="EC1573" s="22"/>
      <c r="ED1573" s="22"/>
      <c r="EE1573" s="22"/>
      <c r="EF1573" s="22"/>
      <c r="EG1573" s="22"/>
      <c r="EH1573" s="22"/>
      <c r="EI1573" s="22"/>
      <c r="EJ1573" s="22"/>
      <c r="EK1573" s="22"/>
      <c r="EL1573" s="22"/>
      <c r="EM1573" s="22"/>
      <c r="EN1573" s="22"/>
      <c r="EO1573" s="22"/>
      <c r="EP1573" s="22"/>
      <c r="EQ1573" s="22"/>
      <c r="ER1573" s="22"/>
      <c r="ES1573" s="22"/>
      <c r="ET1573" s="22"/>
      <c r="EU1573" s="22"/>
      <c r="EV1573" s="22"/>
      <c r="EW1573" s="22"/>
      <c r="EX1573" s="22"/>
      <c r="EY1573" s="22"/>
      <c r="EZ1573" s="22"/>
      <c r="FA1573" s="22"/>
      <c r="FB1573" s="22"/>
      <c r="FC1573" s="22"/>
      <c r="FD1573" s="22"/>
      <c r="FE1573" s="22"/>
      <c r="FF1573" s="22"/>
      <c r="FG1573" s="22"/>
      <c r="FH1573" s="22"/>
      <c r="FI1573" s="22"/>
      <c r="FJ1573" s="22"/>
      <c r="FK1573" s="22"/>
      <c r="FL1573" s="22"/>
      <c r="FM1573" s="22"/>
      <c r="FN1573" s="22"/>
      <c r="FO1573" s="22"/>
      <c r="FP1573" s="22"/>
    </row>
    <row r="1574" spans="1:172" ht="15">
      <c r="A1574" s="65"/>
      <c r="B1574" s="22"/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22"/>
      <c r="AH1574" s="22"/>
      <c r="AI1574" s="22"/>
      <c r="AJ1574" s="22"/>
      <c r="AK1574" s="22"/>
      <c r="AL1574" s="22"/>
      <c r="AM1574" s="22"/>
      <c r="AN1574" s="22"/>
      <c r="AO1574" s="22"/>
      <c r="AP1574" s="22"/>
      <c r="AQ1574" s="22"/>
      <c r="AR1574" s="22"/>
      <c r="AS1574" s="22"/>
      <c r="AT1574" s="22"/>
      <c r="AU1574" s="22"/>
      <c r="AV1574" s="22"/>
      <c r="AW1574" s="22"/>
      <c r="AX1574" s="22"/>
      <c r="AY1574" s="22"/>
      <c r="AZ1574" s="22"/>
      <c r="BA1574" s="22"/>
      <c r="BB1574" s="22"/>
      <c r="BC1574" s="22"/>
      <c r="BD1574" s="22"/>
      <c r="BE1574" s="22"/>
      <c r="BF1574" s="22"/>
      <c r="BG1574" s="22"/>
      <c r="BH1574" s="22"/>
      <c r="BI1574" s="22"/>
      <c r="BJ1574" s="22"/>
      <c r="BK1574" s="22"/>
      <c r="BL1574" s="22"/>
      <c r="BM1574" s="22"/>
      <c r="BN1574" s="22"/>
      <c r="BO1574" s="22"/>
      <c r="BP1574" s="22"/>
      <c r="BQ1574" s="22"/>
      <c r="BR1574" s="22"/>
      <c r="BS1574" s="22"/>
      <c r="BT1574" s="22"/>
      <c r="BU1574" s="22"/>
      <c r="BV1574" s="22"/>
      <c r="BW1574" s="22"/>
      <c r="BX1574" s="22"/>
      <c r="BY1574" s="22"/>
      <c r="BZ1574" s="22"/>
      <c r="CA1574" s="22"/>
      <c r="CB1574" s="22"/>
      <c r="CC1574" s="22"/>
      <c r="CD1574" s="22"/>
      <c r="CE1574" s="22"/>
      <c r="CF1574" s="22"/>
      <c r="CG1574" s="22"/>
      <c r="CH1574" s="22"/>
      <c r="CI1574" s="22"/>
      <c r="CJ1574" s="22"/>
      <c r="CK1574" s="22"/>
      <c r="CL1574" s="22"/>
      <c r="CM1574" s="22"/>
      <c r="CN1574" s="22"/>
      <c r="CO1574" s="22"/>
      <c r="CP1574" s="22"/>
      <c r="CQ1574" s="22"/>
      <c r="CR1574" s="22"/>
      <c r="CS1574" s="22"/>
      <c r="CT1574" s="22"/>
      <c r="CU1574" s="22"/>
      <c r="CV1574" s="22"/>
      <c r="CW1574" s="22"/>
      <c r="CX1574" s="22"/>
      <c r="CY1574" s="22"/>
      <c r="CZ1574" s="22"/>
      <c r="DA1574" s="22"/>
      <c r="DB1574" s="22"/>
      <c r="DC1574" s="22"/>
      <c r="DD1574" s="22"/>
      <c r="DE1574" s="22"/>
      <c r="DF1574" s="22"/>
      <c r="DG1574" s="22"/>
      <c r="DH1574" s="22"/>
      <c r="DI1574" s="22"/>
      <c r="DJ1574" s="22"/>
      <c r="DK1574" s="22"/>
      <c r="DL1574" s="22"/>
      <c r="DM1574" s="22"/>
      <c r="DN1574" s="22"/>
      <c r="DO1574" s="22"/>
      <c r="DP1574" s="22"/>
      <c r="DQ1574" s="22"/>
      <c r="DR1574" s="22"/>
      <c r="DS1574" s="22"/>
      <c r="DT1574" s="22"/>
      <c r="DU1574" s="22"/>
      <c r="DV1574" s="22"/>
      <c r="DW1574" s="22"/>
      <c r="DX1574" s="22"/>
      <c r="DY1574" s="22"/>
      <c r="DZ1574" s="22"/>
      <c r="EA1574" s="22"/>
      <c r="EB1574" s="22"/>
      <c r="EC1574" s="22"/>
      <c r="ED1574" s="22"/>
      <c r="EE1574" s="22"/>
      <c r="EF1574" s="22"/>
      <c r="EG1574" s="22"/>
      <c r="EH1574" s="22"/>
      <c r="EI1574" s="22"/>
      <c r="EJ1574" s="22"/>
      <c r="EK1574" s="22"/>
      <c r="EL1574" s="22"/>
      <c r="EM1574" s="22"/>
      <c r="EN1574" s="22"/>
      <c r="EO1574" s="22"/>
      <c r="EP1574" s="22"/>
      <c r="EQ1574" s="22"/>
      <c r="ER1574" s="22"/>
      <c r="ES1574" s="22"/>
      <c r="ET1574" s="22"/>
      <c r="EU1574" s="22"/>
      <c r="EV1574" s="22"/>
      <c r="EW1574" s="22"/>
      <c r="EX1574" s="22"/>
      <c r="EY1574" s="22"/>
      <c r="EZ1574" s="22"/>
      <c r="FA1574" s="22"/>
      <c r="FB1574" s="22"/>
      <c r="FC1574" s="22"/>
      <c r="FD1574" s="22"/>
      <c r="FE1574" s="22"/>
      <c r="FF1574" s="22"/>
      <c r="FG1574" s="22"/>
      <c r="FH1574" s="22"/>
      <c r="FI1574" s="22"/>
      <c r="FJ1574" s="22"/>
      <c r="FK1574" s="22"/>
      <c r="FL1574" s="22"/>
      <c r="FM1574" s="22"/>
      <c r="FN1574" s="22"/>
      <c r="FO1574" s="22"/>
      <c r="FP1574" s="22"/>
    </row>
    <row r="1575" spans="1:172" ht="15">
      <c r="A1575" s="65"/>
      <c r="B1575" s="22"/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22"/>
      <c r="AH1575" s="22"/>
      <c r="AI1575" s="22"/>
      <c r="AJ1575" s="22"/>
      <c r="AK1575" s="22"/>
      <c r="AL1575" s="22"/>
      <c r="AM1575" s="22"/>
      <c r="AN1575" s="22"/>
      <c r="AO1575" s="22"/>
      <c r="AP1575" s="22"/>
      <c r="AQ1575" s="22"/>
      <c r="AR1575" s="22"/>
      <c r="AS1575" s="22"/>
      <c r="AT1575" s="22"/>
      <c r="AU1575" s="22"/>
      <c r="AV1575" s="22"/>
      <c r="AW1575" s="22"/>
      <c r="AX1575" s="22"/>
      <c r="AY1575" s="22"/>
      <c r="AZ1575" s="22"/>
      <c r="BA1575" s="22"/>
      <c r="BB1575" s="22"/>
      <c r="BC1575" s="22"/>
      <c r="BD1575" s="22"/>
      <c r="BE1575" s="22"/>
      <c r="BF1575" s="22"/>
      <c r="BG1575" s="22"/>
      <c r="BH1575" s="22"/>
      <c r="BI1575" s="22"/>
      <c r="BJ1575" s="22"/>
      <c r="BK1575" s="22"/>
      <c r="BL1575" s="22"/>
      <c r="BM1575" s="22"/>
      <c r="BN1575" s="22"/>
      <c r="BO1575" s="22"/>
      <c r="BP1575" s="22"/>
      <c r="BQ1575" s="22"/>
      <c r="BR1575" s="22"/>
      <c r="BS1575" s="22"/>
      <c r="BT1575" s="22"/>
      <c r="BU1575" s="22"/>
      <c r="BV1575" s="22"/>
      <c r="BW1575" s="22"/>
      <c r="BX1575" s="22"/>
      <c r="BY1575" s="22"/>
      <c r="BZ1575" s="22"/>
      <c r="CA1575" s="22"/>
      <c r="CB1575" s="22"/>
      <c r="CC1575" s="22"/>
      <c r="CD1575" s="22"/>
      <c r="CE1575" s="22"/>
      <c r="CF1575" s="22"/>
      <c r="CG1575" s="22"/>
      <c r="CH1575" s="22"/>
      <c r="CI1575" s="22"/>
      <c r="CJ1575" s="22"/>
      <c r="CK1575" s="22"/>
      <c r="CL1575" s="22"/>
      <c r="CM1575" s="22"/>
      <c r="CN1575" s="22"/>
      <c r="CO1575" s="22"/>
      <c r="CP1575" s="22"/>
      <c r="CQ1575" s="22"/>
      <c r="CR1575" s="22"/>
      <c r="CS1575" s="22"/>
      <c r="CT1575" s="22"/>
      <c r="CU1575" s="22"/>
      <c r="CV1575" s="22"/>
      <c r="CW1575" s="22"/>
      <c r="CX1575" s="22"/>
      <c r="CY1575" s="22"/>
      <c r="CZ1575" s="22"/>
      <c r="DA1575" s="22"/>
      <c r="DB1575" s="22"/>
      <c r="DC1575" s="22"/>
      <c r="DD1575" s="22"/>
      <c r="DE1575" s="22"/>
      <c r="DF1575" s="22"/>
      <c r="DG1575" s="22"/>
      <c r="DH1575" s="22"/>
      <c r="DI1575" s="22"/>
      <c r="DJ1575" s="22"/>
      <c r="DK1575" s="22"/>
      <c r="DL1575" s="22"/>
      <c r="DM1575" s="22"/>
      <c r="DN1575" s="22"/>
      <c r="DO1575" s="22"/>
      <c r="DP1575" s="22"/>
      <c r="DQ1575" s="22"/>
      <c r="DR1575" s="22"/>
      <c r="DS1575" s="22"/>
      <c r="DT1575" s="22"/>
      <c r="DU1575" s="22"/>
      <c r="DV1575" s="22"/>
      <c r="DW1575" s="22"/>
      <c r="DX1575" s="22"/>
      <c r="DY1575" s="22"/>
      <c r="DZ1575" s="22"/>
      <c r="EA1575" s="22"/>
      <c r="EB1575" s="22"/>
      <c r="EC1575" s="22"/>
      <c r="ED1575" s="22"/>
      <c r="EE1575" s="22"/>
      <c r="EF1575" s="22"/>
      <c r="EG1575" s="22"/>
      <c r="EH1575" s="22"/>
      <c r="EI1575" s="22"/>
      <c r="EJ1575" s="22"/>
      <c r="EK1575" s="22"/>
      <c r="EL1575" s="22"/>
      <c r="EM1575" s="22"/>
      <c r="EN1575" s="22"/>
      <c r="EO1575" s="22"/>
      <c r="EP1575" s="22"/>
      <c r="EQ1575" s="22"/>
      <c r="ER1575" s="22"/>
      <c r="ES1575" s="22"/>
      <c r="ET1575" s="22"/>
      <c r="EU1575" s="22"/>
      <c r="EV1575" s="22"/>
      <c r="EW1575" s="22"/>
      <c r="EX1575" s="22"/>
      <c r="EY1575" s="22"/>
      <c r="EZ1575" s="22"/>
      <c r="FA1575" s="22"/>
      <c r="FB1575" s="22"/>
      <c r="FC1575" s="22"/>
      <c r="FD1575" s="22"/>
      <c r="FE1575" s="22"/>
      <c r="FF1575" s="22"/>
      <c r="FG1575" s="22"/>
      <c r="FH1575" s="22"/>
      <c r="FI1575" s="22"/>
      <c r="FJ1575" s="22"/>
      <c r="FK1575" s="22"/>
      <c r="FL1575" s="22"/>
      <c r="FM1575" s="22"/>
      <c r="FN1575" s="22"/>
      <c r="FO1575" s="22"/>
      <c r="FP1575" s="22"/>
    </row>
    <row r="1576" spans="1:172" ht="15">
      <c r="A1576" s="65"/>
      <c r="B1576" s="22"/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22"/>
      <c r="AH1576" s="22"/>
      <c r="AI1576" s="22"/>
      <c r="AJ1576" s="22"/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2"/>
      <c r="BC1576" s="22"/>
      <c r="BD1576" s="22"/>
      <c r="BE1576" s="22"/>
      <c r="BF1576" s="22"/>
      <c r="BG1576" s="22"/>
      <c r="BH1576" s="22"/>
      <c r="BI1576" s="22"/>
      <c r="BJ1576" s="22"/>
      <c r="BK1576" s="22"/>
      <c r="BL1576" s="22"/>
      <c r="BM1576" s="22"/>
      <c r="BN1576" s="22"/>
      <c r="BO1576" s="22"/>
      <c r="BP1576" s="22"/>
      <c r="BQ1576" s="22"/>
      <c r="BR1576" s="22"/>
      <c r="BS1576" s="22"/>
      <c r="BT1576" s="22"/>
      <c r="BU1576" s="22"/>
      <c r="BV1576" s="22"/>
      <c r="BW1576" s="22"/>
      <c r="BX1576" s="22"/>
      <c r="BY1576" s="22"/>
      <c r="BZ1576" s="22"/>
      <c r="CA1576" s="22"/>
      <c r="CB1576" s="22"/>
      <c r="CC1576" s="22"/>
      <c r="CD1576" s="22"/>
      <c r="CE1576" s="22"/>
      <c r="CF1576" s="22"/>
      <c r="CG1576" s="22"/>
      <c r="CH1576" s="22"/>
      <c r="CI1576" s="22"/>
      <c r="CJ1576" s="22"/>
      <c r="CK1576" s="22"/>
      <c r="CL1576" s="22"/>
      <c r="CM1576" s="22"/>
      <c r="CN1576" s="22"/>
      <c r="CO1576" s="22"/>
      <c r="CP1576" s="22"/>
      <c r="CQ1576" s="22"/>
      <c r="CR1576" s="22"/>
      <c r="CS1576" s="22"/>
      <c r="CT1576" s="22"/>
      <c r="CU1576" s="22"/>
      <c r="CV1576" s="22"/>
      <c r="CW1576" s="22"/>
      <c r="CX1576" s="22"/>
      <c r="CY1576" s="22"/>
      <c r="CZ1576" s="22"/>
      <c r="DA1576" s="22"/>
      <c r="DB1576" s="22"/>
      <c r="DC1576" s="22"/>
      <c r="DD1576" s="22"/>
      <c r="DE1576" s="22"/>
      <c r="DF1576" s="22"/>
      <c r="DG1576" s="22"/>
      <c r="DH1576" s="22"/>
      <c r="DI1576" s="22"/>
      <c r="DJ1576" s="22"/>
      <c r="DK1576" s="22"/>
      <c r="DL1576" s="22"/>
      <c r="DM1576" s="22"/>
      <c r="DN1576" s="22"/>
      <c r="DO1576" s="22"/>
      <c r="DP1576" s="22"/>
      <c r="DQ1576" s="22"/>
      <c r="DR1576" s="22"/>
      <c r="DS1576" s="22"/>
      <c r="DT1576" s="22"/>
      <c r="DU1576" s="22"/>
      <c r="DV1576" s="22"/>
      <c r="DW1576" s="22"/>
      <c r="DX1576" s="22"/>
      <c r="DY1576" s="22"/>
      <c r="DZ1576" s="22"/>
      <c r="EA1576" s="22"/>
      <c r="EB1576" s="22"/>
      <c r="EC1576" s="22"/>
      <c r="ED1576" s="22"/>
      <c r="EE1576" s="22"/>
      <c r="EF1576" s="22"/>
      <c r="EG1576" s="22"/>
      <c r="EH1576" s="22"/>
      <c r="EI1576" s="22"/>
      <c r="EJ1576" s="22"/>
      <c r="EK1576" s="22"/>
      <c r="EL1576" s="22"/>
      <c r="EM1576" s="22"/>
      <c r="EN1576" s="22"/>
      <c r="EO1576" s="22"/>
      <c r="EP1576" s="22"/>
      <c r="EQ1576" s="22"/>
      <c r="ER1576" s="22"/>
      <c r="ES1576" s="22"/>
      <c r="ET1576" s="22"/>
      <c r="EU1576" s="22"/>
      <c r="EV1576" s="22"/>
      <c r="EW1576" s="22"/>
      <c r="EX1576" s="22"/>
      <c r="EY1576" s="22"/>
      <c r="EZ1576" s="22"/>
      <c r="FA1576" s="22"/>
      <c r="FB1576" s="22"/>
      <c r="FC1576" s="22"/>
      <c r="FD1576" s="22"/>
      <c r="FE1576" s="22"/>
      <c r="FF1576" s="22"/>
      <c r="FG1576" s="22"/>
      <c r="FH1576" s="22"/>
      <c r="FI1576" s="22"/>
      <c r="FJ1576" s="22"/>
      <c r="FK1576" s="22"/>
      <c r="FL1576" s="22"/>
      <c r="FM1576" s="22"/>
      <c r="FN1576" s="22"/>
      <c r="FO1576" s="22"/>
      <c r="FP1576" s="22"/>
    </row>
    <row r="1577" spans="1:172" ht="15">
      <c r="A1577" s="65"/>
      <c r="B1577" s="22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22"/>
      <c r="AH1577" s="22"/>
      <c r="AI1577" s="22"/>
      <c r="AJ1577" s="22"/>
      <c r="AK1577" s="22"/>
      <c r="AL1577" s="22"/>
      <c r="AM1577" s="22"/>
      <c r="AN1577" s="22"/>
      <c r="AO1577" s="22"/>
      <c r="AP1577" s="22"/>
      <c r="AQ1577" s="22"/>
      <c r="AR1577" s="22"/>
      <c r="AS1577" s="22"/>
      <c r="AT1577" s="22"/>
      <c r="AU1577" s="22"/>
      <c r="AV1577" s="22"/>
      <c r="AW1577" s="22"/>
      <c r="AX1577" s="22"/>
      <c r="AY1577" s="22"/>
      <c r="AZ1577" s="22"/>
      <c r="BA1577" s="22"/>
      <c r="BB1577" s="22"/>
      <c r="BC1577" s="22"/>
      <c r="BD1577" s="22"/>
      <c r="BE1577" s="22"/>
      <c r="BF1577" s="22"/>
      <c r="BG1577" s="22"/>
      <c r="BH1577" s="22"/>
      <c r="BI1577" s="22"/>
      <c r="BJ1577" s="22"/>
      <c r="BK1577" s="22"/>
      <c r="BL1577" s="22"/>
      <c r="BM1577" s="22"/>
      <c r="BN1577" s="22"/>
      <c r="BO1577" s="22"/>
      <c r="BP1577" s="22"/>
      <c r="BQ1577" s="22"/>
      <c r="BR1577" s="22"/>
      <c r="BS1577" s="22"/>
      <c r="BT1577" s="22"/>
      <c r="BU1577" s="22"/>
      <c r="BV1577" s="22"/>
      <c r="BW1577" s="22"/>
      <c r="BX1577" s="22"/>
      <c r="BY1577" s="22"/>
      <c r="BZ1577" s="22"/>
      <c r="CA1577" s="22"/>
      <c r="CB1577" s="22"/>
      <c r="CC1577" s="22"/>
      <c r="CD1577" s="22"/>
      <c r="CE1577" s="22"/>
      <c r="CF1577" s="22"/>
      <c r="CG1577" s="22"/>
      <c r="CH1577" s="22"/>
      <c r="CI1577" s="22"/>
      <c r="CJ1577" s="22"/>
      <c r="CK1577" s="22"/>
      <c r="CL1577" s="22"/>
      <c r="CM1577" s="22"/>
      <c r="CN1577" s="22"/>
      <c r="CO1577" s="22"/>
      <c r="CP1577" s="22"/>
      <c r="CQ1577" s="22"/>
      <c r="CR1577" s="22"/>
      <c r="CS1577" s="22"/>
      <c r="CT1577" s="22"/>
      <c r="CU1577" s="22"/>
      <c r="CV1577" s="22"/>
      <c r="CW1577" s="22"/>
      <c r="CX1577" s="22"/>
      <c r="CY1577" s="22"/>
      <c r="CZ1577" s="22"/>
      <c r="DA1577" s="22"/>
      <c r="DB1577" s="22"/>
      <c r="DC1577" s="22"/>
      <c r="DD1577" s="22"/>
      <c r="DE1577" s="22"/>
      <c r="DF1577" s="22"/>
      <c r="DG1577" s="22"/>
      <c r="DH1577" s="22"/>
      <c r="DI1577" s="22"/>
      <c r="DJ1577" s="22"/>
      <c r="DK1577" s="22"/>
      <c r="DL1577" s="22"/>
      <c r="DM1577" s="22"/>
      <c r="DN1577" s="22"/>
      <c r="DO1577" s="22"/>
      <c r="DP1577" s="22"/>
      <c r="DQ1577" s="22"/>
      <c r="DR1577" s="22"/>
      <c r="DS1577" s="22"/>
      <c r="DT1577" s="22"/>
      <c r="DU1577" s="22"/>
      <c r="DV1577" s="22"/>
      <c r="DW1577" s="22"/>
      <c r="DX1577" s="22"/>
      <c r="DY1577" s="22"/>
      <c r="DZ1577" s="22"/>
      <c r="EA1577" s="22"/>
      <c r="EB1577" s="22"/>
      <c r="EC1577" s="22"/>
      <c r="ED1577" s="22"/>
      <c r="EE1577" s="22"/>
      <c r="EF1577" s="22"/>
      <c r="EG1577" s="22"/>
      <c r="EH1577" s="22"/>
      <c r="EI1577" s="22"/>
      <c r="EJ1577" s="22"/>
      <c r="EK1577" s="22"/>
      <c r="EL1577" s="22"/>
      <c r="EM1577" s="22"/>
      <c r="EN1577" s="22"/>
      <c r="EO1577" s="22"/>
      <c r="EP1577" s="22"/>
      <c r="EQ1577" s="22"/>
      <c r="ER1577" s="22"/>
      <c r="ES1577" s="22"/>
      <c r="ET1577" s="22"/>
      <c r="EU1577" s="22"/>
      <c r="EV1577" s="22"/>
      <c r="EW1577" s="22"/>
      <c r="EX1577" s="22"/>
      <c r="EY1577" s="22"/>
      <c r="EZ1577" s="22"/>
      <c r="FA1577" s="22"/>
      <c r="FB1577" s="22"/>
      <c r="FC1577" s="22"/>
      <c r="FD1577" s="22"/>
      <c r="FE1577" s="22"/>
      <c r="FF1577" s="22"/>
      <c r="FG1577" s="22"/>
      <c r="FH1577" s="22"/>
      <c r="FI1577" s="22"/>
      <c r="FJ1577" s="22"/>
      <c r="FK1577" s="22"/>
      <c r="FL1577" s="22"/>
      <c r="FM1577" s="22"/>
      <c r="FN1577" s="22"/>
      <c r="FO1577" s="22"/>
      <c r="FP1577" s="22"/>
    </row>
    <row r="1578" spans="1:172" ht="15">
      <c r="A1578" s="65"/>
      <c r="B1578" s="22"/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2"/>
      <c r="AQ1578" s="22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2"/>
      <c r="BK1578" s="22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2"/>
      <c r="CE1578" s="22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  <c r="CS1578" s="22"/>
      <c r="CT1578" s="22"/>
      <c r="CU1578" s="22"/>
      <c r="CV1578" s="22"/>
      <c r="CW1578" s="22"/>
      <c r="CX1578" s="22"/>
      <c r="CY1578" s="22"/>
      <c r="CZ1578" s="22"/>
      <c r="DA1578" s="22"/>
      <c r="DB1578" s="22"/>
      <c r="DC1578" s="22"/>
      <c r="DD1578" s="22"/>
      <c r="DE1578" s="22"/>
      <c r="DF1578" s="22"/>
      <c r="DG1578" s="22"/>
      <c r="DH1578" s="22"/>
      <c r="DI1578" s="22"/>
      <c r="DJ1578" s="22"/>
      <c r="DK1578" s="22"/>
      <c r="DL1578" s="22"/>
      <c r="DM1578" s="22"/>
      <c r="DN1578" s="22"/>
      <c r="DO1578" s="22"/>
      <c r="DP1578" s="22"/>
      <c r="DQ1578" s="22"/>
      <c r="DR1578" s="22"/>
      <c r="DS1578" s="22"/>
      <c r="DT1578" s="22"/>
      <c r="DU1578" s="22"/>
      <c r="DV1578" s="22"/>
      <c r="DW1578" s="22"/>
      <c r="DX1578" s="22"/>
      <c r="DY1578" s="22"/>
      <c r="DZ1578" s="22"/>
      <c r="EA1578" s="22"/>
      <c r="EB1578" s="22"/>
      <c r="EC1578" s="22"/>
      <c r="ED1578" s="22"/>
      <c r="EE1578" s="22"/>
      <c r="EF1578" s="22"/>
      <c r="EG1578" s="22"/>
      <c r="EH1578" s="22"/>
      <c r="EI1578" s="22"/>
      <c r="EJ1578" s="22"/>
      <c r="EK1578" s="22"/>
      <c r="EL1578" s="22"/>
      <c r="EM1578" s="22"/>
      <c r="EN1578" s="22"/>
      <c r="EO1578" s="22"/>
      <c r="EP1578" s="22"/>
      <c r="EQ1578" s="22"/>
      <c r="ER1578" s="22"/>
      <c r="ES1578" s="22"/>
      <c r="ET1578" s="22"/>
      <c r="EU1578" s="22"/>
      <c r="EV1578" s="22"/>
      <c r="EW1578" s="22"/>
      <c r="EX1578" s="22"/>
      <c r="EY1578" s="22"/>
      <c r="EZ1578" s="22"/>
      <c r="FA1578" s="22"/>
      <c r="FB1578" s="22"/>
      <c r="FC1578" s="22"/>
      <c r="FD1578" s="22"/>
      <c r="FE1578" s="22"/>
      <c r="FF1578" s="22"/>
      <c r="FG1578" s="22"/>
      <c r="FH1578" s="22"/>
      <c r="FI1578" s="22"/>
      <c r="FJ1578" s="22"/>
      <c r="FK1578" s="22"/>
      <c r="FL1578" s="22"/>
      <c r="FM1578" s="22"/>
      <c r="FN1578" s="22"/>
      <c r="FO1578" s="22"/>
      <c r="FP1578" s="22"/>
    </row>
    <row r="1579" spans="1:172" ht="15">
      <c r="A1579" s="65"/>
      <c r="B1579" s="22"/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  <c r="AF1579" s="22"/>
      <c r="AG1579" s="22"/>
      <c r="AH1579" s="22"/>
      <c r="AI1579" s="22"/>
      <c r="AJ1579" s="22"/>
      <c r="AK1579" s="22"/>
      <c r="AL1579" s="22"/>
      <c r="AM1579" s="22"/>
      <c r="AN1579" s="22"/>
      <c r="AO1579" s="22"/>
      <c r="AP1579" s="22"/>
      <c r="AQ1579" s="22"/>
      <c r="AR1579" s="22"/>
      <c r="AS1579" s="22"/>
      <c r="AT1579" s="22"/>
      <c r="AU1579" s="22"/>
      <c r="AV1579" s="22"/>
      <c r="AW1579" s="22"/>
      <c r="AX1579" s="22"/>
      <c r="AY1579" s="22"/>
      <c r="AZ1579" s="22"/>
      <c r="BA1579" s="22"/>
      <c r="BB1579" s="22"/>
      <c r="BC1579" s="22"/>
      <c r="BD1579" s="22"/>
      <c r="BE1579" s="22"/>
      <c r="BF1579" s="22"/>
      <c r="BG1579" s="22"/>
      <c r="BH1579" s="22"/>
      <c r="BI1579" s="22"/>
      <c r="BJ1579" s="22"/>
      <c r="BK1579" s="22"/>
      <c r="BL1579" s="22"/>
      <c r="BM1579" s="22"/>
      <c r="BN1579" s="22"/>
      <c r="BO1579" s="22"/>
      <c r="BP1579" s="22"/>
      <c r="BQ1579" s="22"/>
      <c r="BR1579" s="22"/>
      <c r="BS1579" s="22"/>
      <c r="BT1579" s="22"/>
      <c r="BU1579" s="22"/>
      <c r="BV1579" s="22"/>
      <c r="BW1579" s="22"/>
      <c r="BX1579" s="22"/>
      <c r="BY1579" s="22"/>
      <c r="BZ1579" s="22"/>
      <c r="CA1579" s="22"/>
      <c r="CB1579" s="22"/>
      <c r="CC1579" s="22"/>
      <c r="CD1579" s="22"/>
      <c r="CE1579" s="22"/>
      <c r="CF1579" s="22"/>
      <c r="CG1579" s="22"/>
      <c r="CH1579" s="22"/>
      <c r="CI1579" s="22"/>
      <c r="CJ1579" s="22"/>
      <c r="CK1579" s="22"/>
      <c r="CL1579" s="22"/>
      <c r="CM1579" s="22"/>
      <c r="CN1579" s="22"/>
      <c r="CO1579" s="22"/>
      <c r="CP1579" s="22"/>
      <c r="CQ1579" s="22"/>
      <c r="CR1579" s="22"/>
      <c r="CS1579" s="22"/>
      <c r="CT1579" s="22"/>
      <c r="CU1579" s="22"/>
      <c r="CV1579" s="22"/>
      <c r="CW1579" s="22"/>
      <c r="CX1579" s="22"/>
      <c r="CY1579" s="22"/>
      <c r="CZ1579" s="22"/>
      <c r="DA1579" s="22"/>
      <c r="DB1579" s="22"/>
      <c r="DC1579" s="22"/>
      <c r="DD1579" s="22"/>
      <c r="DE1579" s="22"/>
      <c r="DF1579" s="22"/>
      <c r="DG1579" s="22"/>
      <c r="DH1579" s="22"/>
      <c r="DI1579" s="22"/>
      <c r="DJ1579" s="22"/>
      <c r="DK1579" s="22"/>
      <c r="DL1579" s="22"/>
      <c r="DM1579" s="22"/>
      <c r="DN1579" s="22"/>
      <c r="DO1579" s="22"/>
      <c r="DP1579" s="22"/>
      <c r="DQ1579" s="22"/>
      <c r="DR1579" s="22"/>
      <c r="DS1579" s="22"/>
      <c r="DT1579" s="22"/>
      <c r="DU1579" s="22"/>
      <c r="DV1579" s="22"/>
      <c r="DW1579" s="22"/>
      <c r="DX1579" s="22"/>
      <c r="DY1579" s="22"/>
      <c r="DZ1579" s="22"/>
      <c r="EA1579" s="22"/>
      <c r="EB1579" s="22"/>
      <c r="EC1579" s="22"/>
      <c r="ED1579" s="22"/>
      <c r="EE1579" s="22"/>
      <c r="EF1579" s="22"/>
      <c r="EG1579" s="22"/>
      <c r="EH1579" s="22"/>
      <c r="EI1579" s="22"/>
      <c r="EJ1579" s="22"/>
      <c r="EK1579" s="22"/>
      <c r="EL1579" s="22"/>
      <c r="EM1579" s="22"/>
      <c r="EN1579" s="22"/>
      <c r="EO1579" s="22"/>
      <c r="EP1579" s="22"/>
      <c r="EQ1579" s="22"/>
      <c r="ER1579" s="22"/>
      <c r="ES1579" s="22"/>
      <c r="ET1579" s="22"/>
      <c r="EU1579" s="22"/>
      <c r="EV1579" s="22"/>
      <c r="EW1579" s="22"/>
      <c r="EX1579" s="22"/>
      <c r="EY1579" s="22"/>
      <c r="EZ1579" s="22"/>
      <c r="FA1579" s="22"/>
      <c r="FB1579" s="22"/>
      <c r="FC1579" s="22"/>
      <c r="FD1579" s="22"/>
      <c r="FE1579" s="22"/>
      <c r="FF1579" s="22"/>
      <c r="FG1579" s="22"/>
      <c r="FH1579" s="22"/>
      <c r="FI1579" s="22"/>
      <c r="FJ1579" s="22"/>
      <c r="FK1579" s="22"/>
      <c r="FL1579" s="22"/>
      <c r="FM1579" s="22"/>
      <c r="FN1579" s="22"/>
      <c r="FO1579" s="22"/>
      <c r="FP1579" s="22"/>
    </row>
    <row r="1580" spans="1:172" ht="15">
      <c r="A1580" s="65"/>
      <c r="B1580" s="22"/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22"/>
      <c r="AH1580" s="22"/>
      <c r="AI1580" s="22"/>
      <c r="AJ1580" s="22"/>
      <c r="AK1580" s="22"/>
      <c r="AL1580" s="22"/>
      <c r="AM1580" s="22"/>
      <c r="AN1580" s="22"/>
      <c r="AO1580" s="22"/>
      <c r="AP1580" s="22"/>
      <c r="AQ1580" s="22"/>
      <c r="AR1580" s="22"/>
      <c r="AS1580" s="22"/>
      <c r="AT1580" s="22"/>
      <c r="AU1580" s="22"/>
      <c r="AV1580" s="22"/>
      <c r="AW1580" s="22"/>
      <c r="AX1580" s="22"/>
      <c r="AY1580" s="22"/>
      <c r="AZ1580" s="22"/>
      <c r="BA1580" s="22"/>
      <c r="BB1580" s="22"/>
      <c r="BC1580" s="22"/>
      <c r="BD1580" s="22"/>
      <c r="BE1580" s="22"/>
      <c r="BF1580" s="22"/>
      <c r="BG1580" s="22"/>
      <c r="BH1580" s="22"/>
      <c r="BI1580" s="22"/>
      <c r="BJ1580" s="22"/>
      <c r="BK1580" s="22"/>
      <c r="BL1580" s="22"/>
      <c r="BM1580" s="22"/>
      <c r="BN1580" s="22"/>
      <c r="BO1580" s="22"/>
      <c r="BP1580" s="22"/>
      <c r="BQ1580" s="22"/>
      <c r="BR1580" s="22"/>
      <c r="BS1580" s="22"/>
      <c r="BT1580" s="22"/>
      <c r="BU1580" s="22"/>
      <c r="BV1580" s="22"/>
      <c r="BW1580" s="22"/>
      <c r="BX1580" s="22"/>
      <c r="BY1580" s="22"/>
      <c r="BZ1580" s="22"/>
      <c r="CA1580" s="22"/>
      <c r="CB1580" s="22"/>
      <c r="CC1580" s="22"/>
      <c r="CD1580" s="22"/>
      <c r="CE1580" s="22"/>
      <c r="CF1580" s="22"/>
      <c r="CG1580" s="22"/>
      <c r="CH1580" s="22"/>
      <c r="CI1580" s="22"/>
      <c r="CJ1580" s="22"/>
      <c r="CK1580" s="22"/>
      <c r="CL1580" s="22"/>
      <c r="CM1580" s="22"/>
      <c r="CN1580" s="22"/>
      <c r="CO1580" s="22"/>
      <c r="CP1580" s="22"/>
      <c r="CQ1580" s="22"/>
      <c r="CR1580" s="22"/>
      <c r="CS1580" s="22"/>
      <c r="CT1580" s="22"/>
      <c r="CU1580" s="22"/>
      <c r="CV1580" s="22"/>
      <c r="CW1580" s="22"/>
      <c r="CX1580" s="22"/>
      <c r="CY1580" s="22"/>
      <c r="CZ1580" s="22"/>
      <c r="DA1580" s="22"/>
      <c r="DB1580" s="22"/>
      <c r="DC1580" s="22"/>
      <c r="DD1580" s="22"/>
      <c r="DE1580" s="22"/>
      <c r="DF1580" s="22"/>
      <c r="DG1580" s="22"/>
      <c r="DH1580" s="22"/>
      <c r="DI1580" s="22"/>
      <c r="DJ1580" s="22"/>
      <c r="DK1580" s="22"/>
      <c r="DL1580" s="22"/>
      <c r="DM1580" s="22"/>
      <c r="DN1580" s="22"/>
      <c r="DO1580" s="22"/>
      <c r="DP1580" s="22"/>
      <c r="DQ1580" s="22"/>
      <c r="DR1580" s="22"/>
      <c r="DS1580" s="22"/>
      <c r="DT1580" s="22"/>
      <c r="DU1580" s="22"/>
      <c r="DV1580" s="22"/>
      <c r="DW1580" s="22"/>
      <c r="DX1580" s="22"/>
      <c r="DY1580" s="22"/>
      <c r="DZ1580" s="22"/>
      <c r="EA1580" s="22"/>
      <c r="EB1580" s="22"/>
      <c r="EC1580" s="22"/>
      <c r="ED1580" s="22"/>
      <c r="EE1580" s="22"/>
      <c r="EF1580" s="22"/>
      <c r="EG1580" s="22"/>
      <c r="EH1580" s="22"/>
      <c r="EI1580" s="22"/>
      <c r="EJ1580" s="22"/>
      <c r="EK1580" s="22"/>
      <c r="EL1580" s="22"/>
      <c r="EM1580" s="22"/>
      <c r="EN1580" s="22"/>
      <c r="EO1580" s="22"/>
      <c r="EP1580" s="22"/>
      <c r="EQ1580" s="22"/>
      <c r="ER1580" s="22"/>
      <c r="ES1580" s="22"/>
      <c r="ET1580" s="22"/>
      <c r="EU1580" s="22"/>
      <c r="EV1580" s="22"/>
      <c r="EW1580" s="22"/>
      <c r="EX1580" s="22"/>
      <c r="EY1580" s="22"/>
      <c r="EZ1580" s="22"/>
      <c r="FA1580" s="22"/>
      <c r="FB1580" s="22"/>
      <c r="FC1580" s="22"/>
      <c r="FD1580" s="22"/>
      <c r="FE1580" s="22"/>
      <c r="FF1580" s="22"/>
      <c r="FG1580" s="22"/>
      <c r="FH1580" s="22"/>
      <c r="FI1580" s="22"/>
      <c r="FJ1580" s="22"/>
      <c r="FK1580" s="22"/>
      <c r="FL1580" s="22"/>
      <c r="FM1580" s="22"/>
      <c r="FN1580" s="22"/>
      <c r="FO1580" s="22"/>
      <c r="FP1580" s="22"/>
    </row>
    <row r="1581" spans="1:172" ht="15">
      <c r="A1581" s="65"/>
      <c r="B1581" s="22"/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  <c r="AF1581" s="22"/>
      <c r="AG1581" s="22"/>
      <c r="AH1581" s="22"/>
      <c r="AI1581" s="22"/>
      <c r="AJ1581" s="22"/>
      <c r="AK1581" s="22"/>
      <c r="AL1581" s="22"/>
      <c r="AM1581" s="22"/>
      <c r="AN1581" s="22"/>
      <c r="AO1581" s="22"/>
      <c r="AP1581" s="22"/>
      <c r="AQ1581" s="22"/>
      <c r="AR1581" s="22"/>
      <c r="AS1581" s="22"/>
      <c r="AT1581" s="22"/>
      <c r="AU1581" s="22"/>
      <c r="AV1581" s="22"/>
      <c r="AW1581" s="22"/>
      <c r="AX1581" s="22"/>
      <c r="AY1581" s="22"/>
      <c r="AZ1581" s="22"/>
      <c r="BA1581" s="22"/>
      <c r="BB1581" s="22"/>
      <c r="BC1581" s="22"/>
      <c r="BD1581" s="22"/>
      <c r="BE1581" s="22"/>
      <c r="BF1581" s="22"/>
      <c r="BG1581" s="22"/>
      <c r="BH1581" s="22"/>
      <c r="BI1581" s="22"/>
      <c r="BJ1581" s="22"/>
      <c r="BK1581" s="22"/>
      <c r="BL1581" s="22"/>
      <c r="BM1581" s="22"/>
      <c r="BN1581" s="22"/>
      <c r="BO1581" s="22"/>
      <c r="BP1581" s="22"/>
      <c r="BQ1581" s="22"/>
      <c r="BR1581" s="22"/>
      <c r="BS1581" s="22"/>
      <c r="BT1581" s="22"/>
      <c r="BU1581" s="22"/>
      <c r="BV1581" s="22"/>
      <c r="BW1581" s="22"/>
      <c r="BX1581" s="22"/>
      <c r="BY1581" s="22"/>
      <c r="BZ1581" s="22"/>
      <c r="CA1581" s="22"/>
      <c r="CB1581" s="22"/>
      <c r="CC1581" s="22"/>
      <c r="CD1581" s="22"/>
      <c r="CE1581" s="22"/>
      <c r="CF1581" s="22"/>
      <c r="CG1581" s="22"/>
      <c r="CH1581" s="22"/>
      <c r="CI1581" s="22"/>
      <c r="CJ1581" s="22"/>
      <c r="CK1581" s="22"/>
      <c r="CL1581" s="22"/>
      <c r="CM1581" s="22"/>
      <c r="CN1581" s="22"/>
      <c r="CO1581" s="22"/>
      <c r="CP1581" s="22"/>
      <c r="CQ1581" s="22"/>
      <c r="CR1581" s="22"/>
      <c r="CS1581" s="22"/>
      <c r="CT1581" s="22"/>
      <c r="CU1581" s="22"/>
      <c r="CV1581" s="22"/>
      <c r="CW1581" s="22"/>
      <c r="CX1581" s="22"/>
      <c r="CY1581" s="22"/>
      <c r="CZ1581" s="22"/>
      <c r="DA1581" s="22"/>
      <c r="DB1581" s="22"/>
      <c r="DC1581" s="22"/>
      <c r="DD1581" s="22"/>
      <c r="DE1581" s="22"/>
      <c r="DF1581" s="22"/>
      <c r="DG1581" s="22"/>
      <c r="DH1581" s="22"/>
      <c r="DI1581" s="22"/>
      <c r="DJ1581" s="22"/>
      <c r="DK1581" s="22"/>
      <c r="DL1581" s="22"/>
      <c r="DM1581" s="22"/>
      <c r="DN1581" s="22"/>
      <c r="DO1581" s="22"/>
      <c r="DP1581" s="22"/>
      <c r="DQ1581" s="22"/>
      <c r="DR1581" s="22"/>
      <c r="DS1581" s="22"/>
      <c r="DT1581" s="22"/>
      <c r="DU1581" s="22"/>
      <c r="DV1581" s="22"/>
      <c r="DW1581" s="22"/>
      <c r="DX1581" s="22"/>
      <c r="DY1581" s="22"/>
      <c r="DZ1581" s="22"/>
      <c r="EA1581" s="22"/>
      <c r="EB1581" s="22"/>
      <c r="EC1581" s="22"/>
      <c r="ED1581" s="22"/>
      <c r="EE1581" s="22"/>
      <c r="EF1581" s="22"/>
      <c r="EG1581" s="22"/>
      <c r="EH1581" s="22"/>
      <c r="EI1581" s="22"/>
      <c r="EJ1581" s="22"/>
      <c r="EK1581" s="22"/>
      <c r="EL1581" s="22"/>
      <c r="EM1581" s="22"/>
      <c r="EN1581" s="22"/>
      <c r="EO1581" s="22"/>
      <c r="EP1581" s="22"/>
      <c r="EQ1581" s="22"/>
      <c r="ER1581" s="22"/>
      <c r="ES1581" s="22"/>
      <c r="ET1581" s="22"/>
      <c r="EU1581" s="22"/>
      <c r="EV1581" s="22"/>
      <c r="EW1581" s="22"/>
      <c r="EX1581" s="22"/>
      <c r="EY1581" s="22"/>
      <c r="EZ1581" s="22"/>
      <c r="FA1581" s="22"/>
      <c r="FB1581" s="22"/>
      <c r="FC1581" s="22"/>
      <c r="FD1581" s="22"/>
      <c r="FE1581" s="22"/>
      <c r="FF1581" s="22"/>
      <c r="FG1581" s="22"/>
      <c r="FH1581" s="22"/>
      <c r="FI1581" s="22"/>
      <c r="FJ1581" s="22"/>
      <c r="FK1581" s="22"/>
      <c r="FL1581" s="22"/>
      <c r="FM1581" s="22"/>
      <c r="FN1581" s="22"/>
      <c r="FO1581" s="22"/>
      <c r="FP1581" s="22"/>
    </row>
    <row r="1582" spans="1:172" ht="15">
      <c r="A1582" s="65"/>
      <c r="B1582" s="22"/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2"/>
      <c r="BC1582" s="22"/>
      <c r="BD1582" s="22"/>
      <c r="BE1582" s="22"/>
      <c r="BF1582" s="22"/>
      <c r="BG1582" s="22"/>
      <c r="BH1582" s="22"/>
      <c r="BI1582" s="22"/>
      <c r="BJ1582" s="22"/>
      <c r="BK1582" s="22"/>
      <c r="BL1582" s="22"/>
      <c r="BM1582" s="22"/>
      <c r="BN1582" s="22"/>
      <c r="BO1582" s="22"/>
      <c r="BP1582" s="22"/>
      <c r="BQ1582" s="22"/>
      <c r="BR1582" s="22"/>
      <c r="BS1582" s="22"/>
      <c r="BT1582" s="22"/>
      <c r="BU1582" s="22"/>
      <c r="BV1582" s="22"/>
      <c r="BW1582" s="22"/>
      <c r="BX1582" s="22"/>
      <c r="BY1582" s="22"/>
      <c r="BZ1582" s="22"/>
      <c r="CA1582" s="22"/>
      <c r="CB1582" s="22"/>
      <c r="CC1582" s="22"/>
      <c r="CD1582" s="22"/>
      <c r="CE1582" s="22"/>
      <c r="CF1582" s="22"/>
      <c r="CG1582" s="22"/>
      <c r="CH1582" s="22"/>
      <c r="CI1582" s="22"/>
      <c r="CJ1582" s="22"/>
      <c r="CK1582" s="22"/>
      <c r="CL1582" s="22"/>
      <c r="CM1582" s="22"/>
      <c r="CN1582" s="22"/>
      <c r="CO1582" s="22"/>
      <c r="CP1582" s="22"/>
      <c r="CQ1582" s="22"/>
      <c r="CR1582" s="22"/>
      <c r="CS1582" s="22"/>
      <c r="CT1582" s="22"/>
      <c r="CU1582" s="22"/>
      <c r="CV1582" s="22"/>
      <c r="CW1582" s="22"/>
      <c r="CX1582" s="22"/>
      <c r="CY1582" s="22"/>
      <c r="CZ1582" s="22"/>
      <c r="DA1582" s="22"/>
      <c r="DB1582" s="22"/>
      <c r="DC1582" s="22"/>
      <c r="DD1582" s="22"/>
      <c r="DE1582" s="22"/>
      <c r="DF1582" s="22"/>
      <c r="DG1582" s="22"/>
      <c r="DH1582" s="22"/>
      <c r="DI1582" s="22"/>
      <c r="DJ1582" s="22"/>
      <c r="DK1582" s="22"/>
      <c r="DL1582" s="22"/>
      <c r="DM1582" s="22"/>
      <c r="DN1582" s="22"/>
      <c r="DO1582" s="22"/>
      <c r="DP1582" s="22"/>
      <c r="DQ1582" s="22"/>
      <c r="DR1582" s="22"/>
      <c r="DS1582" s="22"/>
      <c r="DT1582" s="22"/>
      <c r="DU1582" s="22"/>
      <c r="DV1582" s="22"/>
      <c r="DW1582" s="22"/>
      <c r="DX1582" s="22"/>
      <c r="DY1582" s="22"/>
      <c r="DZ1582" s="22"/>
      <c r="EA1582" s="22"/>
      <c r="EB1582" s="22"/>
      <c r="EC1582" s="22"/>
      <c r="ED1582" s="22"/>
      <c r="EE1582" s="22"/>
      <c r="EF1582" s="22"/>
      <c r="EG1582" s="22"/>
      <c r="EH1582" s="22"/>
      <c r="EI1582" s="22"/>
      <c r="EJ1582" s="22"/>
      <c r="EK1582" s="22"/>
      <c r="EL1582" s="22"/>
      <c r="EM1582" s="22"/>
      <c r="EN1582" s="22"/>
      <c r="EO1582" s="22"/>
      <c r="EP1582" s="22"/>
      <c r="EQ1582" s="22"/>
      <c r="ER1582" s="22"/>
      <c r="ES1582" s="22"/>
      <c r="ET1582" s="22"/>
      <c r="EU1582" s="22"/>
      <c r="EV1582" s="22"/>
      <c r="EW1582" s="22"/>
      <c r="EX1582" s="22"/>
      <c r="EY1582" s="22"/>
      <c r="EZ1582" s="22"/>
      <c r="FA1582" s="22"/>
      <c r="FB1582" s="22"/>
      <c r="FC1582" s="22"/>
      <c r="FD1582" s="22"/>
      <c r="FE1582" s="22"/>
      <c r="FF1582" s="22"/>
      <c r="FG1582" s="22"/>
      <c r="FH1582" s="22"/>
      <c r="FI1582" s="22"/>
      <c r="FJ1582" s="22"/>
      <c r="FK1582" s="22"/>
      <c r="FL1582" s="22"/>
      <c r="FM1582" s="22"/>
      <c r="FN1582" s="22"/>
      <c r="FO1582" s="22"/>
      <c r="FP1582" s="22"/>
    </row>
    <row r="1583" spans="1:172" ht="15">
      <c r="A1583" s="65"/>
      <c r="B1583" s="22"/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  <c r="AF1583" s="22"/>
      <c r="AG1583" s="22"/>
      <c r="AH1583" s="22"/>
      <c r="AI1583" s="22"/>
      <c r="AJ1583" s="22"/>
      <c r="AK1583" s="22"/>
      <c r="AL1583" s="22"/>
      <c r="AM1583" s="22"/>
      <c r="AN1583" s="22"/>
      <c r="AO1583" s="22"/>
      <c r="AP1583" s="22"/>
      <c r="AQ1583" s="22"/>
      <c r="AR1583" s="22"/>
      <c r="AS1583" s="22"/>
      <c r="AT1583" s="22"/>
      <c r="AU1583" s="22"/>
      <c r="AV1583" s="22"/>
      <c r="AW1583" s="22"/>
      <c r="AX1583" s="22"/>
      <c r="AY1583" s="22"/>
      <c r="AZ1583" s="22"/>
      <c r="BA1583" s="22"/>
      <c r="BB1583" s="22"/>
      <c r="BC1583" s="22"/>
      <c r="BD1583" s="22"/>
      <c r="BE1583" s="22"/>
      <c r="BF1583" s="22"/>
      <c r="BG1583" s="22"/>
      <c r="BH1583" s="22"/>
      <c r="BI1583" s="22"/>
      <c r="BJ1583" s="22"/>
      <c r="BK1583" s="22"/>
      <c r="BL1583" s="22"/>
      <c r="BM1583" s="22"/>
      <c r="BN1583" s="22"/>
      <c r="BO1583" s="22"/>
      <c r="BP1583" s="22"/>
      <c r="BQ1583" s="22"/>
      <c r="BR1583" s="22"/>
      <c r="BS1583" s="22"/>
      <c r="BT1583" s="22"/>
      <c r="BU1583" s="22"/>
      <c r="BV1583" s="22"/>
      <c r="BW1583" s="22"/>
      <c r="BX1583" s="22"/>
      <c r="BY1583" s="22"/>
      <c r="BZ1583" s="22"/>
      <c r="CA1583" s="22"/>
      <c r="CB1583" s="22"/>
      <c r="CC1583" s="22"/>
      <c r="CD1583" s="22"/>
      <c r="CE1583" s="22"/>
      <c r="CF1583" s="22"/>
      <c r="CG1583" s="22"/>
      <c r="CH1583" s="22"/>
      <c r="CI1583" s="22"/>
      <c r="CJ1583" s="22"/>
      <c r="CK1583" s="22"/>
      <c r="CL1583" s="22"/>
      <c r="CM1583" s="22"/>
      <c r="CN1583" s="22"/>
      <c r="CO1583" s="22"/>
      <c r="CP1583" s="22"/>
      <c r="CQ1583" s="22"/>
      <c r="CR1583" s="22"/>
      <c r="CS1583" s="22"/>
      <c r="CT1583" s="22"/>
      <c r="CU1583" s="22"/>
      <c r="CV1583" s="22"/>
      <c r="CW1583" s="22"/>
      <c r="CX1583" s="22"/>
      <c r="CY1583" s="22"/>
      <c r="CZ1583" s="22"/>
      <c r="DA1583" s="22"/>
      <c r="DB1583" s="22"/>
      <c r="DC1583" s="22"/>
      <c r="DD1583" s="22"/>
      <c r="DE1583" s="22"/>
      <c r="DF1583" s="22"/>
      <c r="DG1583" s="22"/>
      <c r="DH1583" s="22"/>
      <c r="DI1583" s="22"/>
      <c r="DJ1583" s="22"/>
      <c r="DK1583" s="22"/>
      <c r="DL1583" s="22"/>
      <c r="DM1583" s="22"/>
      <c r="DN1583" s="22"/>
      <c r="DO1583" s="22"/>
      <c r="DP1583" s="22"/>
      <c r="DQ1583" s="22"/>
      <c r="DR1583" s="22"/>
      <c r="DS1583" s="22"/>
      <c r="DT1583" s="22"/>
      <c r="DU1583" s="22"/>
      <c r="DV1583" s="22"/>
      <c r="DW1583" s="22"/>
      <c r="DX1583" s="22"/>
      <c r="DY1583" s="22"/>
      <c r="DZ1583" s="22"/>
      <c r="EA1583" s="22"/>
      <c r="EB1583" s="22"/>
      <c r="EC1583" s="22"/>
      <c r="ED1583" s="22"/>
      <c r="EE1583" s="22"/>
      <c r="EF1583" s="22"/>
      <c r="EG1583" s="22"/>
      <c r="EH1583" s="22"/>
      <c r="EI1583" s="22"/>
      <c r="EJ1583" s="22"/>
      <c r="EK1583" s="22"/>
      <c r="EL1583" s="22"/>
      <c r="EM1583" s="22"/>
      <c r="EN1583" s="22"/>
      <c r="EO1583" s="22"/>
      <c r="EP1583" s="22"/>
      <c r="EQ1583" s="22"/>
      <c r="ER1583" s="22"/>
      <c r="ES1583" s="22"/>
      <c r="ET1583" s="22"/>
      <c r="EU1583" s="22"/>
      <c r="EV1583" s="22"/>
      <c r="EW1583" s="22"/>
      <c r="EX1583" s="22"/>
      <c r="EY1583" s="22"/>
      <c r="EZ1583" s="22"/>
      <c r="FA1583" s="22"/>
      <c r="FB1583" s="22"/>
      <c r="FC1583" s="22"/>
      <c r="FD1583" s="22"/>
      <c r="FE1583" s="22"/>
      <c r="FF1583" s="22"/>
      <c r="FG1583" s="22"/>
      <c r="FH1583" s="22"/>
      <c r="FI1583" s="22"/>
      <c r="FJ1583" s="22"/>
      <c r="FK1583" s="22"/>
      <c r="FL1583" s="22"/>
      <c r="FM1583" s="22"/>
      <c r="FN1583" s="22"/>
      <c r="FO1583" s="22"/>
      <c r="FP1583" s="22"/>
    </row>
    <row r="1584" spans="1:172" ht="15">
      <c r="A1584" s="65"/>
      <c r="B1584" s="22"/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2"/>
      <c r="AN1584" s="22"/>
      <c r="AO1584" s="22"/>
      <c r="AP1584" s="22"/>
      <c r="AQ1584" s="22"/>
      <c r="AR1584" s="22"/>
      <c r="AS1584" s="22"/>
      <c r="AT1584" s="22"/>
      <c r="AU1584" s="22"/>
      <c r="AV1584" s="22"/>
      <c r="AW1584" s="22"/>
      <c r="AX1584" s="22"/>
      <c r="AY1584" s="22"/>
      <c r="AZ1584" s="22"/>
      <c r="BA1584" s="22"/>
      <c r="BB1584" s="22"/>
      <c r="BC1584" s="22"/>
      <c r="BD1584" s="22"/>
      <c r="BE1584" s="22"/>
      <c r="BF1584" s="22"/>
      <c r="BG1584" s="22"/>
      <c r="BH1584" s="22"/>
      <c r="BI1584" s="22"/>
      <c r="BJ1584" s="22"/>
      <c r="BK1584" s="22"/>
      <c r="BL1584" s="22"/>
      <c r="BM1584" s="22"/>
      <c r="BN1584" s="22"/>
      <c r="BO1584" s="22"/>
      <c r="BP1584" s="22"/>
      <c r="BQ1584" s="22"/>
      <c r="BR1584" s="22"/>
      <c r="BS1584" s="22"/>
      <c r="BT1584" s="22"/>
      <c r="BU1584" s="22"/>
      <c r="BV1584" s="22"/>
      <c r="BW1584" s="22"/>
      <c r="BX1584" s="22"/>
      <c r="BY1584" s="22"/>
      <c r="BZ1584" s="22"/>
      <c r="CA1584" s="22"/>
      <c r="CB1584" s="22"/>
      <c r="CC1584" s="22"/>
      <c r="CD1584" s="22"/>
      <c r="CE1584" s="22"/>
      <c r="CF1584" s="22"/>
      <c r="CG1584" s="22"/>
      <c r="CH1584" s="22"/>
      <c r="CI1584" s="22"/>
      <c r="CJ1584" s="22"/>
      <c r="CK1584" s="22"/>
      <c r="CL1584" s="22"/>
      <c r="CM1584" s="22"/>
      <c r="CN1584" s="22"/>
      <c r="CO1584" s="22"/>
      <c r="CP1584" s="22"/>
      <c r="CQ1584" s="22"/>
      <c r="CR1584" s="22"/>
      <c r="CS1584" s="22"/>
      <c r="CT1584" s="22"/>
      <c r="CU1584" s="22"/>
      <c r="CV1584" s="22"/>
      <c r="CW1584" s="22"/>
      <c r="CX1584" s="22"/>
      <c r="CY1584" s="22"/>
      <c r="CZ1584" s="22"/>
      <c r="DA1584" s="22"/>
      <c r="DB1584" s="22"/>
      <c r="DC1584" s="22"/>
      <c r="DD1584" s="22"/>
      <c r="DE1584" s="22"/>
      <c r="DF1584" s="22"/>
      <c r="DG1584" s="22"/>
      <c r="DH1584" s="22"/>
      <c r="DI1584" s="22"/>
      <c r="DJ1584" s="22"/>
      <c r="DK1584" s="22"/>
      <c r="DL1584" s="22"/>
      <c r="DM1584" s="22"/>
      <c r="DN1584" s="22"/>
      <c r="DO1584" s="22"/>
      <c r="DP1584" s="22"/>
      <c r="DQ1584" s="22"/>
      <c r="DR1584" s="22"/>
      <c r="DS1584" s="22"/>
      <c r="DT1584" s="22"/>
      <c r="DU1584" s="22"/>
      <c r="DV1584" s="22"/>
      <c r="DW1584" s="22"/>
      <c r="DX1584" s="22"/>
      <c r="DY1584" s="22"/>
      <c r="DZ1584" s="22"/>
      <c r="EA1584" s="22"/>
      <c r="EB1584" s="22"/>
      <c r="EC1584" s="22"/>
      <c r="ED1584" s="22"/>
      <c r="EE1584" s="22"/>
      <c r="EF1584" s="22"/>
      <c r="EG1584" s="22"/>
      <c r="EH1584" s="22"/>
      <c r="EI1584" s="22"/>
      <c r="EJ1584" s="22"/>
      <c r="EK1584" s="22"/>
      <c r="EL1584" s="22"/>
      <c r="EM1584" s="22"/>
      <c r="EN1584" s="22"/>
      <c r="EO1584" s="22"/>
      <c r="EP1584" s="22"/>
      <c r="EQ1584" s="22"/>
      <c r="ER1584" s="22"/>
      <c r="ES1584" s="22"/>
      <c r="ET1584" s="22"/>
      <c r="EU1584" s="22"/>
      <c r="EV1584" s="22"/>
      <c r="EW1584" s="22"/>
      <c r="EX1584" s="22"/>
      <c r="EY1584" s="22"/>
      <c r="EZ1584" s="22"/>
      <c r="FA1584" s="22"/>
      <c r="FB1584" s="22"/>
      <c r="FC1584" s="22"/>
      <c r="FD1584" s="22"/>
      <c r="FE1584" s="22"/>
      <c r="FF1584" s="22"/>
      <c r="FG1584" s="22"/>
      <c r="FH1584" s="22"/>
      <c r="FI1584" s="22"/>
      <c r="FJ1584" s="22"/>
      <c r="FK1584" s="22"/>
      <c r="FL1584" s="22"/>
      <c r="FM1584" s="22"/>
      <c r="FN1584" s="22"/>
      <c r="FO1584" s="22"/>
      <c r="FP1584" s="22"/>
    </row>
    <row r="1585" spans="1:172" ht="15">
      <c r="A1585" s="65"/>
      <c r="B1585" s="22"/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  <c r="AF1585" s="22"/>
      <c r="AG1585" s="22"/>
      <c r="AH1585" s="22"/>
      <c r="AI1585" s="22"/>
      <c r="AJ1585" s="22"/>
      <c r="AK1585" s="22"/>
      <c r="AL1585" s="22"/>
      <c r="AM1585" s="22"/>
      <c r="AN1585" s="22"/>
      <c r="AO1585" s="22"/>
      <c r="AP1585" s="22"/>
      <c r="AQ1585" s="22"/>
      <c r="AR1585" s="22"/>
      <c r="AS1585" s="22"/>
      <c r="AT1585" s="22"/>
      <c r="AU1585" s="22"/>
      <c r="AV1585" s="22"/>
      <c r="AW1585" s="22"/>
      <c r="AX1585" s="22"/>
      <c r="AY1585" s="22"/>
      <c r="AZ1585" s="22"/>
      <c r="BA1585" s="22"/>
      <c r="BB1585" s="22"/>
      <c r="BC1585" s="22"/>
      <c r="BD1585" s="22"/>
      <c r="BE1585" s="22"/>
      <c r="BF1585" s="22"/>
      <c r="BG1585" s="22"/>
      <c r="BH1585" s="22"/>
      <c r="BI1585" s="22"/>
      <c r="BJ1585" s="22"/>
      <c r="BK1585" s="22"/>
      <c r="BL1585" s="22"/>
      <c r="BM1585" s="22"/>
      <c r="BN1585" s="22"/>
      <c r="BO1585" s="22"/>
      <c r="BP1585" s="22"/>
      <c r="BQ1585" s="22"/>
      <c r="BR1585" s="22"/>
      <c r="BS1585" s="22"/>
      <c r="BT1585" s="22"/>
      <c r="BU1585" s="22"/>
      <c r="BV1585" s="22"/>
      <c r="BW1585" s="22"/>
      <c r="BX1585" s="22"/>
      <c r="BY1585" s="22"/>
      <c r="BZ1585" s="22"/>
      <c r="CA1585" s="22"/>
      <c r="CB1585" s="22"/>
      <c r="CC1585" s="22"/>
      <c r="CD1585" s="22"/>
      <c r="CE1585" s="22"/>
      <c r="CF1585" s="22"/>
      <c r="CG1585" s="22"/>
      <c r="CH1585" s="22"/>
      <c r="CI1585" s="22"/>
      <c r="CJ1585" s="22"/>
      <c r="CK1585" s="22"/>
      <c r="CL1585" s="22"/>
      <c r="CM1585" s="22"/>
      <c r="CN1585" s="22"/>
      <c r="CO1585" s="22"/>
      <c r="CP1585" s="22"/>
      <c r="CQ1585" s="22"/>
      <c r="CR1585" s="22"/>
      <c r="CS1585" s="22"/>
      <c r="CT1585" s="22"/>
      <c r="CU1585" s="22"/>
      <c r="CV1585" s="22"/>
      <c r="CW1585" s="22"/>
      <c r="CX1585" s="22"/>
      <c r="CY1585" s="22"/>
      <c r="CZ1585" s="22"/>
      <c r="DA1585" s="22"/>
      <c r="DB1585" s="22"/>
      <c r="DC1585" s="22"/>
      <c r="DD1585" s="22"/>
      <c r="DE1585" s="22"/>
      <c r="DF1585" s="22"/>
      <c r="DG1585" s="22"/>
      <c r="DH1585" s="22"/>
      <c r="DI1585" s="22"/>
      <c r="DJ1585" s="22"/>
      <c r="DK1585" s="22"/>
      <c r="DL1585" s="22"/>
      <c r="DM1585" s="22"/>
      <c r="DN1585" s="22"/>
      <c r="DO1585" s="22"/>
      <c r="DP1585" s="22"/>
      <c r="DQ1585" s="22"/>
      <c r="DR1585" s="22"/>
      <c r="DS1585" s="22"/>
      <c r="DT1585" s="22"/>
      <c r="DU1585" s="22"/>
      <c r="DV1585" s="22"/>
      <c r="DW1585" s="22"/>
      <c r="DX1585" s="22"/>
      <c r="DY1585" s="22"/>
      <c r="DZ1585" s="22"/>
      <c r="EA1585" s="22"/>
      <c r="EB1585" s="22"/>
      <c r="EC1585" s="22"/>
      <c r="ED1585" s="22"/>
      <c r="EE1585" s="22"/>
      <c r="EF1585" s="22"/>
      <c r="EG1585" s="22"/>
      <c r="EH1585" s="22"/>
      <c r="EI1585" s="22"/>
      <c r="EJ1585" s="22"/>
      <c r="EK1585" s="22"/>
      <c r="EL1585" s="22"/>
      <c r="EM1585" s="22"/>
      <c r="EN1585" s="22"/>
      <c r="EO1585" s="22"/>
      <c r="EP1585" s="22"/>
      <c r="EQ1585" s="22"/>
      <c r="ER1585" s="22"/>
      <c r="ES1585" s="22"/>
      <c r="ET1585" s="22"/>
      <c r="EU1585" s="22"/>
      <c r="EV1585" s="22"/>
      <c r="EW1585" s="22"/>
      <c r="EX1585" s="22"/>
      <c r="EY1585" s="22"/>
      <c r="EZ1585" s="22"/>
      <c r="FA1585" s="22"/>
      <c r="FB1585" s="22"/>
      <c r="FC1585" s="22"/>
      <c r="FD1585" s="22"/>
      <c r="FE1585" s="22"/>
      <c r="FF1585" s="22"/>
      <c r="FG1585" s="22"/>
      <c r="FH1585" s="22"/>
      <c r="FI1585" s="22"/>
      <c r="FJ1585" s="22"/>
      <c r="FK1585" s="22"/>
      <c r="FL1585" s="22"/>
      <c r="FM1585" s="22"/>
      <c r="FN1585" s="22"/>
      <c r="FO1585" s="22"/>
      <c r="FP1585" s="22"/>
    </row>
    <row r="1586" spans="1:172" ht="15">
      <c r="A1586" s="65"/>
      <c r="B1586" s="22"/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  <c r="AF1586" s="22"/>
      <c r="AG1586" s="22"/>
      <c r="AH1586" s="22"/>
      <c r="AI1586" s="22"/>
      <c r="AJ1586" s="22"/>
      <c r="AK1586" s="22"/>
      <c r="AL1586" s="22"/>
      <c r="AM1586" s="22"/>
      <c r="AN1586" s="22"/>
      <c r="AO1586" s="22"/>
      <c r="AP1586" s="22"/>
      <c r="AQ1586" s="22"/>
      <c r="AR1586" s="22"/>
      <c r="AS1586" s="22"/>
      <c r="AT1586" s="22"/>
      <c r="AU1586" s="22"/>
      <c r="AV1586" s="22"/>
      <c r="AW1586" s="22"/>
      <c r="AX1586" s="22"/>
      <c r="AY1586" s="22"/>
      <c r="AZ1586" s="22"/>
      <c r="BA1586" s="22"/>
      <c r="BB1586" s="22"/>
      <c r="BC1586" s="22"/>
      <c r="BD1586" s="22"/>
      <c r="BE1586" s="22"/>
      <c r="BF1586" s="22"/>
      <c r="BG1586" s="22"/>
      <c r="BH1586" s="22"/>
      <c r="BI1586" s="22"/>
      <c r="BJ1586" s="22"/>
      <c r="BK1586" s="22"/>
      <c r="BL1586" s="22"/>
      <c r="BM1586" s="22"/>
      <c r="BN1586" s="22"/>
      <c r="BO1586" s="22"/>
      <c r="BP1586" s="22"/>
      <c r="BQ1586" s="22"/>
      <c r="BR1586" s="22"/>
      <c r="BS1586" s="22"/>
      <c r="BT1586" s="22"/>
      <c r="BU1586" s="22"/>
      <c r="BV1586" s="22"/>
      <c r="BW1586" s="22"/>
      <c r="BX1586" s="22"/>
      <c r="BY1586" s="22"/>
      <c r="BZ1586" s="22"/>
      <c r="CA1586" s="22"/>
      <c r="CB1586" s="22"/>
      <c r="CC1586" s="22"/>
      <c r="CD1586" s="22"/>
      <c r="CE1586" s="22"/>
      <c r="CF1586" s="22"/>
      <c r="CG1586" s="22"/>
      <c r="CH1586" s="22"/>
      <c r="CI1586" s="22"/>
      <c r="CJ1586" s="22"/>
      <c r="CK1586" s="22"/>
      <c r="CL1586" s="22"/>
      <c r="CM1586" s="22"/>
      <c r="CN1586" s="22"/>
      <c r="CO1586" s="22"/>
      <c r="CP1586" s="22"/>
      <c r="CQ1586" s="22"/>
      <c r="CR1586" s="22"/>
      <c r="CS1586" s="22"/>
      <c r="CT1586" s="22"/>
      <c r="CU1586" s="22"/>
      <c r="CV1586" s="22"/>
      <c r="CW1586" s="22"/>
      <c r="CX1586" s="22"/>
      <c r="CY1586" s="22"/>
      <c r="CZ1586" s="22"/>
      <c r="DA1586" s="22"/>
      <c r="DB1586" s="22"/>
      <c r="DC1586" s="22"/>
      <c r="DD1586" s="22"/>
      <c r="DE1586" s="22"/>
      <c r="DF1586" s="22"/>
      <c r="DG1586" s="22"/>
      <c r="DH1586" s="22"/>
      <c r="DI1586" s="22"/>
      <c r="DJ1586" s="22"/>
      <c r="DK1586" s="22"/>
      <c r="DL1586" s="22"/>
      <c r="DM1586" s="22"/>
      <c r="DN1586" s="22"/>
      <c r="DO1586" s="22"/>
      <c r="DP1586" s="22"/>
      <c r="DQ1586" s="22"/>
      <c r="DR1586" s="22"/>
      <c r="DS1586" s="22"/>
      <c r="DT1586" s="22"/>
      <c r="DU1586" s="22"/>
      <c r="DV1586" s="22"/>
      <c r="DW1586" s="22"/>
      <c r="DX1586" s="22"/>
      <c r="DY1586" s="22"/>
      <c r="DZ1586" s="22"/>
      <c r="EA1586" s="22"/>
      <c r="EB1586" s="22"/>
      <c r="EC1586" s="22"/>
      <c r="ED1586" s="22"/>
      <c r="EE1586" s="22"/>
      <c r="EF1586" s="22"/>
      <c r="EG1586" s="22"/>
      <c r="EH1586" s="22"/>
      <c r="EI1586" s="22"/>
      <c r="EJ1586" s="22"/>
      <c r="EK1586" s="22"/>
      <c r="EL1586" s="22"/>
      <c r="EM1586" s="22"/>
      <c r="EN1586" s="22"/>
      <c r="EO1586" s="22"/>
      <c r="EP1586" s="22"/>
      <c r="EQ1586" s="22"/>
      <c r="ER1586" s="22"/>
      <c r="ES1586" s="22"/>
      <c r="ET1586" s="22"/>
      <c r="EU1586" s="22"/>
      <c r="EV1586" s="22"/>
      <c r="EW1586" s="22"/>
      <c r="EX1586" s="22"/>
      <c r="EY1586" s="22"/>
      <c r="EZ1586" s="22"/>
      <c r="FA1586" s="22"/>
      <c r="FB1586" s="22"/>
      <c r="FC1586" s="22"/>
      <c r="FD1586" s="22"/>
      <c r="FE1586" s="22"/>
      <c r="FF1586" s="22"/>
      <c r="FG1586" s="22"/>
      <c r="FH1586" s="22"/>
      <c r="FI1586" s="22"/>
      <c r="FJ1586" s="22"/>
      <c r="FK1586" s="22"/>
      <c r="FL1586" s="22"/>
      <c r="FM1586" s="22"/>
      <c r="FN1586" s="22"/>
      <c r="FO1586" s="22"/>
      <c r="FP1586" s="22"/>
    </row>
    <row r="1587" spans="1:172" ht="15">
      <c r="A1587" s="65"/>
      <c r="B1587" s="22"/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  <c r="AF1587" s="22"/>
      <c r="AG1587" s="22"/>
      <c r="AH1587" s="22"/>
      <c r="AI1587" s="22"/>
      <c r="AJ1587" s="22"/>
      <c r="AK1587" s="22"/>
      <c r="AL1587" s="22"/>
      <c r="AM1587" s="22"/>
      <c r="AN1587" s="22"/>
      <c r="AO1587" s="22"/>
      <c r="AP1587" s="22"/>
      <c r="AQ1587" s="22"/>
      <c r="AR1587" s="22"/>
      <c r="AS1587" s="22"/>
      <c r="AT1587" s="22"/>
      <c r="AU1587" s="22"/>
      <c r="AV1587" s="22"/>
      <c r="AW1587" s="22"/>
      <c r="AX1587" s="22"/>
      <c r="AY1587" s="22"/>
      <c r="AZ1587" s="22"/>
      <c r="BA1587" s="22"/>
      <c r="BB1587" s="22"/>
      <c r="BC1587" s="22"/>
      <c r="BD1587" s="22"/>
      <c r="BE1587" s="22"/>
      <c r="BF1587" s="22"/>
      <c r="BG1587" s="22"/>
      <c r="BH1587" s="22"/>
      <c r="BI1587" s="22"/>
      <c r="BJ1587" s="22"/>
      <c r="BK1587" s="22"/>
      <c r="BL1587" s="22"/>
      <c r="BM1587" s="22"/>
      <c r="BN1587" s="22"/>
      <c r="BO1587" s="22"/>
      <c r="BP1587" s="22"/>
      <c r="BQ1587" s="22"/>
      <c r="BR1587" s="22"/>
      <c r="BS1587" s="22"/>
      <c r="BT1587" s="22"/>
      <c r="BU1587" s="22"/>
      <c r="BV1587" s="22"/>
      <c r="BW1587" s="22"/>
      <c r="BX1587" s="22"/>
      <c r="BY1587" s="22"/>
      <c r="BZ1587" s="22"/>
      <c r="CA1587" s="22"/>
      <c r="CB1587" s="22"/>
      <c r="CC1587" s="22"/>
      <c r="CD1587" s="22"/>
      <c r="CE1587" s="22"/>
      <c r="CF1587" s="22"/>
      <c r="CG1587" s="22"/>
      <c r="CH1587" s="22"/>
      <c r="CI1587" s="22"/>
      <c r="CJ1587" s="22"/>
      <c r="CK1587" s="22"/>
      <c r="CL1587" s="22"/>
      <c r="CM1587" s="22"/>
      <c r="CN1587" s="22"/>
      <c r="CO1587" s="22"/>
      <c r="CP1587" s="22"/>
      <c r="CQ1587" s="22"/>
      <c r="CR1587" s="22"/>
      <c r="CS1587" s="22"/>
      <c r="CT1587" s="22"/>
      <c r="CU1587" s="22"/>
      <c r="CV1587" s="22"/>
      <c r="CW1587" s="22"/>
      <c r="CX1587" s="22"/>
      <c r="CY1587" s="22"/>
      <c r="CZ1587" s="22"/>
      <c r="DA1587" s="22"/>
      <c r="DB1587" s="22"/>
      <c r="DC1587" s="22"/>
      <c r="DD1587" s="22"/>
      <c r="DE1587" s="22"/>
      <c r="DF1587" s="22"/>
      <c r="DG1587" s="22"/>
      <c r="DH1587" s="22"/>
      <c r="DI1587" s="22"/>
      <c r="DJ1587" s="22"/>
      <c r="DK1587" s="22"/>
      <c r="DL1587" s="22"/>
      <c r="DM1587" s="22"/>
      <c r="DN1587" s="22"/>
      <c r="DO1587" s="22"/>
      <c r="DP1587" s="22"/>
      <c r="DQ1587" s="22"/>
      <c r="DR1587" s="22"/>
      <c r="DS1587" s="22"/>
      <c r="DT1587" s="22"/>
      <c r="DU1587" s="22"/>
      <c r="DV1587" s="22"/>
      <c r="DW1587" s="22"/>
      <c r="DX1587" s="22"/>
      <c r="DY1587" s="22"/>
      <c r="DZ1587" s="22"/>
      <c r="EA1587" s="22"/>
      <c r="EB1587" s="22"/>
      <c r="EC1587" s="22"/>
      <c r="ED1587" s="22"/>
      <c r="EE1587" s="22"/>
      <c r="EF1587" s="22"/>
      <c r="EG1587" s="22"/>
      <c r="EH1587" s="22"/>
      <c r="EI1587" s="22"/>
      <c r="EJ1587" s="22"/>
      <c r="EK1587" s="22"/>
      <c r="EL1587" s="22"/>
      <c r="EM1587" s="22"/>
      <c r="EN1587" s="22"/>
      <c r="EO1587" s="22"/>
      <c r="EP1587" s="22"/>
      <c r="EQ1587" s="22"/>
      <c r="ER1587" s="22"/>
      <c r="ES1587" s="22"/>
      <c r="ET1587" s="22"/>
      <c r="EU1587" s="22"/>
      <c r="EV1587" s="22"/>
      <c r="EW1587" s="22"/>
      <c r="EX1587" s="22"/>
      <c r="EY1587" s="22"/>
      <c r="EZ1587" s="22"/>
      <c r="FA1587" s="22"/>
      <c r="FB1587" s="22"/>
      <c r="FC1587" s="22"/>
      <c r="FD1587" s="22"/>
      <c r="FE1587" s="22"/>
      <c r="FF1587" s="22"/>
      <c r="FG1587" s="22"/>
      <c r="FH1587" s="22"/>
      <c r="FI1587" s="22"/>
      <c r="FJ1587" s="22"/>
      <c r="FK1587" s="22"/>
      <c r="FL1587" s="22"/>
      <c r="FM1587" s="22"/>
      <c r="FN1587" s="22"/>
      <c r="FO1587" s="22"/>
      <c r="FP1587" s="22"/>
    </row>
    <row r="1588" spans="1:172" ht="15">
      <c r="A1588" s="65"/>
      <c r="B1588" s="22"/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  <c r="AF1588" s="22"/>
      <c r="AG1588" s="22"/>
      <c r="AH1588" s="22"/>
      <c r="AI1588" s="22"/>
      <c r="AJ1588" s="22"/>
      <c r="AK1588" s="22"/>
      <c r="AL1588" s="22"/>
      <c r="AM1588" s="22"/>
      <c r="AN1588" s="22"/>
      <c r="AO1588" s="22"/>
      <c r="AP1588" s="22"/>
      <c r="AQ1588" s="22"/>
      <c r="AR1588" s="22"/>
      <c r="AS1588" s="22"/>
      <c r="AT1588" s="22"/>
      <c r="AU1588" s="22"/>
      <c r="AV1588" s="22"/>
      <c r="AW1588" s="22"/>
      <c r="AX1588" s="22"/>
      <c r="AY1588" s="22"/>
      <c r="AZ1588" s="22"/>
      <c r="BA1588" s="22"/>
      <c r="BB1588" s="22"/>
      <c r="BC1588" s="22"/>
      <c r="BD1588" s="22"/>
      <c r="BE1588" s="22"/>
      <c r="BF1588" s="22"/>
      <c r="BG1588" s="22"/>
      <c r="BH1588" s="22"/>
      <c r="BI1588" s="22"/>
      <c r="BJ1588" s="22"/>
      <c r="BK1588" s="22"/>
      <c r="BL1588" s="22"/>
      <c r="BM1588" s="22"/>
      <c r="BN1588" s="22"/>
      <c r="BO1588" s="22"/>
      <c r="BP1588" s="22"/>
      <c r="BQ1588" s="22"/>
      <c r="BR1588" s="22"/>
      <c r="BS1588" s="22"/>
      <c r="BT1588" s="22"/>
      <c r="BU1588" s="22"/>
      <c r="BV1588" s="22"/>
      <c r="BW1588" s="22"/>
      <c r="BX1588" s="22"/>
      <c r="BY1588" s="22"/>
      <c r="BZ1588" s="22"/>
      <c r="CA1588" s="22"/>
      <c r="CB1588" s="22"/>
      <c r="CC1588" s="22"/>
      <c r="CD1588" s="22"/>
      <c r="CE1588" s="22"/>
      <c r="CF1588" s="22"/>
      <c r="CG1588" s="22"/>
      <c r="CH1588" s="22"/>
      <c r="CI1588" s="22"/>
      <c r="CJ1588" s="22"/>
      <c r="CK1588" s="22"/>
      <c r="CL1588" s="22"/>
      <c r="CM1588" s="22"/>
      <c r="CN1588" s="22"/>
      <c r="CO1588" s="22"/>
      <c r="CP1588" s="22"/>
      <c r="CQ1588" s="22"/>
      <c r="CR1588" s="22"/>
      <c r="CS1588" s="22"/>
      <c r="CT1588" s="22"/>
      <c r="CU1588" s="22"/>
      <c r="CV1588" s="22"/>
      <c r="CW1588" s="22"/>
      <c r="CX1588" s="22"/>
      <c r="CY1588" s="22"/>
      <c r="CZ1588" s="22"/>
      <c r="DA1588" s="22"/>
      <c r="DB1588" s="22"/>
      <c r="DC1588" s="22"/>
      <c r="DD1588" s="22"/>
      <c r="DE1588" s="22"/>
      <c r="DF1588" s="22"/>
      <c r="DG1588" s="22"/>
      <c r="DH1588" s="22"/>
      <c r="DI1588" s="22"/>
      <c r="DJ1588" s="22"/>
      <c r="DK1588" s="22"/>
      <c r="DL1588" s="22"/>
      <c r="DM1588" s="22"/>
      <c r="DN1588" s="22"/>
      <c r="DO1588" s="22"/>
      <c r="DP1588" s="22"/>
      <c r="DQ1588" s="22"/>
      <c r="DR1588" s="22"/>
      <c r="DS1588" s="22"/>
      <c r="DT1588" s="22"/>
      <c r="DU1588" s="22"/>
      <c r="DV1588" s="22"/>
      <c r="DW1588" s="22"/>
      <c r="DX1588" s="22"/>
      <c r="DY1588" s="22"/>
      <c r="DZ1588" s="22"/>
      <c r="EA1588" s="22"/>
      <c r="EB1588" s="22"/>
      <c r="EC1588" s="22"/>
      <c r="ED1588" s="22"/>
      <c r="EE1588" s="22"/>
      <c r="EF1588" s="22"/>
      <c r="EG1588" s="22"/>
      <c r="EH1588" s="22"/>
      <c r="EI1588" s="22"/>
      <c r="EJ1588" s="22"/>
      <c r="EK1588" s="22"/>
      <c r="EL1588" s="22"/>
      <c r="EM1588" s="22"/>
      <c r="EN1588" s="22"/>
      <c r="EO1588" s="22"/>
      <c r="EP1588" s="22"/>
      <c r="EQ1588" s="22"/>
      <c r="ER1588" s="22"/>
      <c r="ES1588" s="22"/>
      <c r="ET1588" s="22"/>
      <c r="EU1588" s="22"/>
      <c r="EV1588" s="22"/>
      <c r="EW1588" s="22"/>
      <c r="EX1588" s="22"/>
      <c r="EY1588" s="22"/>
      <c r="EZ1588" s="22"/>
      <c r="FA1588" s="22"/>
      <c r="FB1588" s="22"/>
      <c r="FC1588" s="22"/>
      <c r="FD1588" s="22"/>
      <c r="FE1588" s="22"/>
      <c r="FF1588" s="22"/>
      <c r="FG1588" s="22"/>
      <c r="FH1588" s="22"/>
      <c r="FI1588" s="22"/>
      <c r="FJ1588" s="22"/>
      <c r="FK1588" s="22"/>
      <c r="FL1588" s="22"/>
      <c r="FM1588" s="22"/>
      <c r="FN1588" s="22"/>
      <c r="FO1588" s="22"/>
      <c r="FP1588" s="22"/>
    </row>
    <row r="1589" spans="1:172" ht="15">
      <c r="A1589" s="65"/>
      <c r="B1589" s="22"/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  <c r="AF1589" s="22"/>
      <c r="AG1589" s="22"/>
      <c r="AH1589" s="22"/>
      <c r="AI1589" s="22"/>
      <c r="AJ1589" s="22"/>
      <c r="AK1589" s="22"/>
      <c r="AL1589" s="22"/>
      <c r="AM1589" s="22"/>
      <c r="AN1589" s="22"/>
      <c r="AO1589" s="22"/>
      <c r="AP1589" s="22"/>
      <c r="AQ1589" s="22"/>
      <c r="AR1589" s="22"/>
      <c r="AS1589" s="22"/>
      <c r="AT1589" s="22"/>
      <c r="AU1589" s="22"/>
      <c r="AV1589" s="22"/>
      <c r="AW1589" s="22"/>
      <c r="AX1589" s="22"/>
      <c r="AY1589" s="22"/>
      <c r="AZ1589" s="22"/>
      <c r="BA1589" s="22"/>
      <c r="BB1589" s="22"/>
      <c r="BC1589" s="22"/>
      <c r="BD1589" s="22"/>
      <c r="BE1589" s="22"/>
      <c r="BF1589" s="22"/>
      <c r="BG1589" s="22"/>
      <c r="BH1589" s="22"/>
      <c r="BI1589" s="22"/>
      <c r="BJ1589" s="22"/>
      <c r="BK1589" s="22"/>
      <c r="BL1589" s="22"/>
      <c r="BM1589" s="22"/>
      <c r="BN1589" s="22"/>
      <c r="BO1589" s="22"/>
      <c r="BP1589" s="22"/>
      <c r="BQ1589" s="22"/>
      <c r="BR1589" s="22"/>
      <c r="BS1589" s="22"/>
      <c r="BT1589" s="22"/>
      <c r="BU1589" s="22"/>
      <c r="BV1589" s="22"/>
      <c r="BW1589" s="22"/>
      <c r="BX1589" s="22"/>
      <c r="BY1589" s="22"/>
      <c r="BZ1589" s="22"/>
      <c r="CA1589" s="22"/>
      <c r="CB1589" s="22"/>
      <c r="CC1589" s="22"/>
      <c r="CD1589" s="22"/>
      <c r="CE1589" s="22"/>
      <c r="CF1589" s="22"/>
      <c r="CG1589" s="22"/>
      <c r="CH1589" s="22"/>
      <c r="CI1589" s="22"/>
      <c r="CJ1589" s="22"/>
      <c r="CK1589" s="22"/>
      <c r="CL1589" s="22"/>
      <c r="CM1589" s="22"/>
      <c r="CN1589" s="22"/>
      <c r="CO1589" s="22"/>
      <c r="CP1589" s="22"/>
      <c r="CQ1589" s="22"/>
      <c r="CR1589" s="22"/>
      <c r="CS1589" s="22"/>
      <c r="CT1589" s="22"/>
      <c r="CU1589" s="22"/>
      <c r="CV1589" s="22"/>
      <c r="CW1589" s="22"/>
      <c r="CX1589" s="22"/>
      <c r="CY1589" s="22"/>
      <c r="CZ1589" s="22"/>
      <c r="DA1589" s="22"/>
      <c r="DB1589" s="22"/>
      <c r="DC1589" s="22"/>
      <c r="DD1589" s="22"/>
      <c r="DE1589" s="22"/>
      <c r="DF1589" s="22"/>
      <c r="DG1589" s="22"/>
      <c r="DH1589" s="22"/>
      <c r="DI1589" s="22"/>
      <c r="DJ1589" s="22"/>
      <c r="DK1589" s="22"/>
      <c r="DL1589" s="22"/>
      <c r="DM1589" s="22"/>
      <c r="DN1589" s="22"/>
      <c r="DO1589" s="22"/>
      <c r="DP1589" s="22"/>
      <c r="DQ1589" s="22"/>
      <c r="DR1589" s="22"/>
      <c r="DS1589" s="22"/>
      <c r="DT1589" s="22"/>
      <c r="DU1589" s="22"/>
      <c r="DV1589" s="22"/>
      <c r="DW1589" s="22"/>
      <c r="DX1589" s="22"/>
      <c r="DY1589" s="22"/>
      <c r="DZ1589" s="22"/>
      <c r="EA1589" s="22"/>
      <c r="EB1589" s="22"/>
      <c r="EC1589" s="22"/>
      <c r="ED1589" s="22"/>
      <c r="EE1589" s="22"/>
      <c r="EF1589" s="22"/>
      <c r="EG1589" s="22"/>
      <c r="EH1589" s="22"/>
      <c r="EI1589" s="22"/>
      <c r="EJ1589" s="22"/>
      <c r="EK1589" s="22"/>
      <c r="EL1589" s="22"/>
      <c r="EM1589" s="22"/>
      <c r="EN1589" s="22"/>
      <c r="EO1589" s="22"/>
      <c r="EP1589" s="22"/>
      <c r="EQ1589" s="22"/>
      <c r="ER1589" s="22"/>
      <c r="ES1589" s="22"/>
      <c r="ET1589" s="22"/>
      <c r="EU1589" s="22"/>
      <c r="EV1589" s="22"/>
      <c r="EW1589" s="22"/>
      <c r="EX1589" s="22"/>
      <c r="EY1589" s="22"/>
      <c r="EZ1589" s="22"/>
      <c r="FA1589" s="22"/>
      <c r="FB1589" s="22"/>
      <c r="FC1589" s="22"/>
      <c r="FD1589" s="22"/>
      <c r="FE1589" s="22"/>
      <c r="FF1589" s="22"/>
      <c r="FG1589" s="22"/>
      <c r="FH1589" s="22"/>
      <c r="FI1589" s="22"/>
      <c r="FJ1589" s="22"/>
      <c r="FK1589" s="22"/>
      <c r="FL1589" s="22"/>
      <c r="FM1589" s="22"/>
      <c r="FN1589" s="22"/>
      <c r="FO1589" s="22"/>
      <c r="FP1589" s="22"/>
    </row>
    <row r="1590" spans="1:172" ht="15">
      <c r="A1590" s="65"/>
      <c r="B1590" s="22"/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  <c r="AF1590" s="22"/>
      <c r="AG1590" s="22"/>
      <c r="AH1590" s="22"/>
      <c r="AI1590" s="22"/>
      <c r="AJ1590" s="22"/>
      <c r="AK1590" s="22"/>
      <c r="AL1590" s="22"/>
      <c r="AM1590" s="22"/>
      <c r="AN1590" s="22"/>
      <c r="AO1590" s="22"/>
      <c r="AP1590" s="22"/>
      <c r="AQ1590" s="22"/>
      <c r="AR1590" s="22"/>
      <c r="AS1590" s="22"/>
      <c r="AT1590" s="22"/>
      <c r="AU1590" s="22"/>
      <c r="AV1590" s="22"/>
      <c r="AW1590" s="22"/>
      <c r="AX1590" s="22"/>
      <c r="AY1590" s="22"/>
      <c r="AZ1590" s="22"/>
      <c r="BA1590" s="22"/>
      <c r="BB1590" s="22"/>
      <c r="BC1590" s="22"/>
      <c r="BD1590" s="22"/>
      <c r="BE1590" s="22"/>
      <c r="BF1590" s="22"/>
      <c r="BG1590" s="22"/>
      <c r="BH1590" s="22"/>
      <c r="BI1590" s="22"/>
      <c r="BJ1590" s="22"/>
      <c r="BK1590" s="22"/>
      <c r="BL1590" s="22"/>
      <c r="BM1590" s="22"/>
      <c r="BN1590" s="22"/>
      <c r="BO1590" s="22"/>
      <c r="BP1590" s="22"/>
      <c r="BQ1590" s="22"/>
      <c r="BR1590" s="22"/>
      <c r="BS1590" s="22"/>
      <c r="BT1590" s="22"/>
      <c r="BU1590" s="22"/>
      <c r="BV1590" s="22"/>
      <c r="BW1590" s="22"/>
      <c r="BX1590" s="22"/>
      <c r="BY1590" s="22"/>
      <c r="BZ1590" s="22"/>
      <c r="CA1590" s="22"/>
      <c r="CB1590" s="22"/>
      <c r="CC1590" s="22"/>
      <c r="CD1590" s="22"/>
      <c r="CE1590" s="22"/>
      <c r="CF1590" s="22"/>
      <c r="CG1590" s="22"/>
      <c r="CH1590" s="22"/>
      <c r="CI1590" s="22"/>
      <c r="CJ1590" s="22"/>
      <c r="CK1590" s="22"/>
      <c r="CL1590" s="22"/>
      <c r="CM1590" s="22"/>
      <c r="CN1590" s="22"/>
      <c r="CO1590" s="22"/>
      <c r="CP1590" s="22"/>
      <c r="CQ1590" s="22"/>
      <c r="CR1590" s="22"/>
      <c r="CS1590" s="22"/>
      <c r="CT1590" s="22"/>
      <c r="CU1590" s="22"/>
      <c r="CV1590" s="22"/>
      <c r="CW1590" s="22"/>
      <c r="CX1590" s="22"/>
      <c r="CY1590" s="22"/>
      <c r="CZ1590" s="22"/>
      <c r="DA1590" s="22"/>
      <c r="DB1590" s="22"/>
      <c r="DC1590" s="22"/>
      <c r="DD1590" s="22"/>
      <c r="DE1590" s="22"/>
      <c r="DF1590" s="22"/>
      <c r="DG1590" s="22"/>
      <c r="DH1590" s="22"/>
      <c r="DI1590" s="22"/>
      <c r="DJ1590" s="22"/>
      <c r="DK1590" s="22"/>
      <c r="DL1590" s="22"/>
      <c r="DM1590" s="22"/>
      <c r="DN1590" s="22"/>
      <c r="DO1590" s="22"/>
      <c r="DP1590" s="22"/>
      <c r="DQ1590" s="22"/>
      <c r="DR1590" s="22"/>
      <c r="DS1590" s="22"/>
      <c r="DT1590" s="22"/>
      <c r="DU1590" s="22"/>
      <c r="DV1590" s="22"/>
      <c r="DW1590" s="22"/>
      <c r="DX1590" s="22"/>
      <c r="DY1590" s="22"/>
      <c r="DZ1590" s="22"/>
      <c r="EA1590" s="22"/>
      <c r="EB1590" s="22"/>
      <c r="EC1590" s="22"/>
      <c r="ED1590" s="22"/>
      <c r="EE1590" s="22"/>
      <c r="EF1590" s="22"/>
      <c r="EG1590" s="22"/>
      <c r="EH1590" s="22"/>
      <c r="EI1590" s="22"/>
      <c r="EJ1590" s="22"/>
      <c r="EK1590" s="22"/>
      <c r="EL1590" s="22"/>
      <c r="EM1590" s="22"/>
      <c r="EN1590" s="22"/>
      <c r="EO1590" s="22"/>
      <c r="EP1590" s="22"/>
      <c r="EQ1590" s="22"/>
      <c r="ER1590" s="22"/>
      <c r="ES1590" s="22"/>
      <c r="ET1590" s="22"/>
      <c r="EU1590" s="22"/>
      <c r="EV1590" s="22"/>
      <c r="EW1590" s="22"/>
      <c r="EX1590" s="22"/>
      <c r="EY1590" s="22"/>
      <c r="EZ1590" s="22"/>
      <c r="FA1590" s="22"/>
      <c r="FB1590" s="22"/>
      <c r="FC1590" s="22"/>
      <c r="FD1590" s="22"/>
      <c r="FE1590" s="22"/>
      <c r="FF1590" s="22"/>
      <c r="FG1590" s="22"/>
      <c r="FH1590" s="22"/>
      <c r="FI1590" s="22"/>
      <c r="FJ1590" s="22"/>
      <c r="FK1590" s="22"/>
      <c r="FL1590" s="22"/>
      <c r="FM1590" s="22"/>
      <c r="FN1590" s="22"/>
      <c r="FO1590" s="22"/>
      <c r="FP1590" s="22"/>
    </row>
    <row r="1591" spans="1:172" ht="15">
      <c r="A1591" s="65"/>
      <c r="B1591" s="22"/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  <c r="AF1591" s="22"/>
      <c r="AG1591" s="22"/>
      <c r="AH1591" s="22"/>
      <c r="AI1591" s="22"/>
      <c r="AJ1591" s="22"/>
      <c r="AK1591" s="22"/>
      <c r="AL1591" s="22"/>
      <c r="AM1591" s="22"/>
      <c r="AN1591" s="22"/>
      <c r="AO1591" s="22"/>
      <c r="AP1591" s="22"/>
      <c r="AQ1591" s="22"/>
      <c r="AR1591" s="22"/>
      <c r="AS1591" s="22"/>
      <c r="AT1591" s="22"/>
      <c r="AU1591" s="22"/>
      <c r="AV1591" s="22"/>
      <c r="AW1591" s="22"/>
      <c r="AX1591" s="22"/>
      <c r="AY1591" s="22"/>
      <c r="AZ1591" s="22"/>
      <c r="BA1591" s="22"/>
      <c r="BB1591" s="22"/>
      <c r="BC1591" s="22"/>
      <c r="BD1591" s="22"/>
      <c r="BE1591" s="22"/>
      <c r="BF1591" s="22"/>
      <c r="BG1591" s="22"/>
      <c r="BH1591" s="22"/>
      <c r="BI1591" s="22"/>
      <c r="BJ1591" s="22"/>
      <c r="BK1591" s="22"/>
      <c r="BL1591" s="22"/>
      <c r="BM1591" s="22"/>
      <c r="BN1591" s="22"/>
      <c r="BO1591" s="22"/>
      <c r="BP1591" s="22"/>
      <c r="BQ1591" s="22"/>
      <c r="BR1591" s="22"/>
      <c r="BS1591" s="22"/>
      <c r="BT1591" s="22"/>
      <c r="BU1591" s="22"/>
      <c r="BV1591" s="22"/>
      <c r="BW1591" s="22"/>
      <c r="BX1591" s="22"/>
      <c r="BY1591" s="22"/>
      <c r="BZ1591" s="22"/>
      <c r="CA1591" s="22"/>
      <c r="CB1591" s="22"/>
      <c r="CC1591" s="22"/>
      <c r="CD1591" s="22"/>
      <c r="CE1591" s="22"/>
      <c r="CF1591" s="22"/>
      <c r="CG1591" s="22"/>
      <c r="CH1591" s="22"/>
      <c r="CI1591" s="22"/>
      <c r="CJ1591" s="22"/>
      <c r="CK1591" s="22"/>
      <c r="CL1591" s="22"/>
      <c r="CM1591" s="22"/>
      <c r="CN1591" s="22"/>
      <c r="CO1591" s="22"/>
      <c r="CP1591" s="22"/>
      <c r="CQ1591" s="22"/>
      <c r="CR1591" s="22"/>
      <c r="CS1591" s="22"/>
      <c r="CT1591" s="22"/>
      <c r="CU1591" s="22"/>
      <c r="CV1591" s="22"/>
      <c r="CW1591" s="22"/>
      <c r="CX1591" s="22"/>
      <c r="CY1591" s="22"/>
      <c r="CZ1591" s="22"/>
      <c r="DA1591" s="22"/>
      <c r="DB1591" s="22"/>
      <c r="DC1591" s="22"/>
      <c r="DD1591" s="22"/>
      <c r="DE1591" s="22"/>
      <c r="DF1591" s="22"/>
      <c r="DG1591" s="22"/>
      <c r="DH1591" s="22"/>
      <c r="DI1591" s="22"/>
      <c r="DJ1591" s="22"/>
      <c r="DK1591" s="22"/>
      <c r="DL1591" s="22"/>
      <c r="DM1591" s="22"/>
      <c r="DN1591" s="22"/>
      <c r="DO1591" s="22"/>
      <c r="DP1591" s="22"/>
      <c r="DQ1591" s="22"/>
      <c r="DR1591" s="22"/>
      <c r="DS1591" s="22"/>
      <c r="DT1591" s="22"/>
      <c r="DU1591" s="22"/>
      <c r="DV1591" s="22"/>
      <c r="DW1591" s="22"/>
      <c r="DX1591" s="22"/>
      <c r="DY1591" s="22"/>
      <c r="DZ1591" s="22"/>
      <c r="EA1591" s="22"/>
      <c r="EB1591" s="22"/>
      <c r="EC1591" s="22"/>
      <c r="ED1591" s="22"/>
      <c r="EE1591" s="22"/>
      <c r="EF1591" s="22"/>
      <c r="EG1591" s="22"/>
      <c r="EH1591" s="22"/>
      <c r="EI1591" s="22"/>
      <c r="EJ1591" s="22"/>
      <c r="EK1591" s="22"/>
      <c r="EL1591" s="22"/>
      <c r="EM1591" s="22"/>
      <c r="EN1591" s="22"/>
      <c r="EO1591" s="22"/>
      <c r="EP1591" s="22"/>
      <c r="EQ1591" s="22"/>
      <c r="ER1591" s="22"/>
      <c r="ES1591" s="22"/>
      <c r="ET1591" s="22"/>
      <c r="EU1591" s="22"/>
      <c r="EV1591" s="22"/>
      <c r="EW1591" s="22"/>
      <c r="EX1591" s="22"/>
      <c r="EY1591" s="22"/>
      <c r="EZ1591" s="22"/>
      <c r="FA1591" s="22"/>
      <c r="FB1591" s="22"/>
      <c r="FC1591" s="22"/>
      <c r="FD1591" s="22"/>
      <c r="FE1591" s="22"/>
      <c r="FF1591" s="22"/>
      <c r="FG1591" s="22"/>
      <c r="FH1591" s="22"/>
      <c r="FI1591" s="22"/>
      <c r="FJ1591" s="22"/>
      <c r="FK1591" s="22"/>
      <c r="FL1591" s="22"/>
      <c r="FM1591" s="22"/>
      <c r="FN1591" s="22"/>
      <c r="FO1591" s="22"/>
      <c r="FP1591" s="22"/>
    </row>
    <row r="1592" spans="1:172" ht="15">
      <c r="A1592" s="65"/>
      <c r="B1592" s="22"/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  <c r="AF1592" s="22"/>
      <c r="AG1592" s="22"/>
      <c r="AH1592" s="22"/>
      <c r="AI1592" s="22"/>
      <c r="AJ1592" s="22"/>
      <c r="AK1592" s="22"/>
      <c r="AL1592" s="22"/>
      <c r="AM1592" s="22"/>
      <c r="AN1592" s="22"/>
      <c r="AO1592" s="22"/>
      <c r="AP1592" s="22"/>
      <c r="AQ1592" s="22"/>
      <c r="AR1592" s="22"/>
      <c r="AS1592" s="22"/>
      <c r="AT1592" s="22"/>
      <c r="AU1592" s="22"/>
      <c r="AV1592" s="22"/>
      <c r="AW1592" s="22"/>
      <c r="AX1592" s="22"/>
      <c r="AY1592" s="22"/>
      <c r="AZ1592" s="22"/>
      <c r="BA1592" s="22"/>
      <c r="BB1592" s="22"/>
      <c r="BC1592" s="22"/>
      <c r="BD1592" s="22"/>
      <c r="BE1592" s="22"/>
      <c r="BF1592" s="22"/>
      <c r="BG1592" s="22"/>
      <c r="BH1592" s="22"/>
      <c r="BI1592" s="22"/>
      <c r="BJ1592" s="22"/>
      <c r="BK1592" s="22"/>
      <c r="BL1592" s="22"/>
      <c r="BM1592" s="22"/>
      <c r="BN1592" s="22"/>
      <c r="BO1592" s="22"/>
      <c r="BP1592" s="22"/>
      <c r="BQ1592" s="22"/>
      <c r="BR1592" s="22"/>
      <c r="BS1592" s="22"/>
      <c r="BT1592" s="22"/>
      <c r="BU1592" s="22"/>
      <c r="BV1592" s="22"/>
      <c r="BW1592" s="22"/>
      <c r="BX1592" s="22"/>
      <c r="BY1592" s="22"/>
      <c r="BZ1592" s="22"/>
      <c r="CA1592" s="22"/>
      <c r="CB1592" s="22"/>
      <c r="CC1592" s="22"/>
      <c r="CD1592" s="22"/>
      <c r="CE1592" s="22"/>
      <c r="CF1592" s="22"/>
      <c r="CG1592" s="22"/>
      <c r="CH1592" s="22"/>
      <c r="CI1592" s="22"/>
      <c r="CJ1592" s="22"/>
      <c r="CK1592" s="22"/>
      <c r="CL1592" s="22"/>
      <c r="CM1592" s="22"/>
      <c r="CN1592" s="22"/>
      <c r="CO1592" s="22"/>
      <c r="CP1592" s="22"/>
      <c r="CQ1592" s="22"/>
      <c r="CR1592" s="22"/>
      <c r="CS1592" s="22"/>
      <c r="CT1592" s="22"/>
      <c r="CU1592" s="22"/>
      <c r="CV1592" s="22"/>
      <c r="CW1592" s="22"/>
      <c r="CX1592" s="22"/>
      <c r="CY1592" s="22"/>
      <c r="CZ1592" s="22"/>
      <c r="DA1592" s="22"/>
      <c r="DB1592" s="22"/>
      <c r="DC1592" s="22"/>
      <c r="DD1592" s="22"/>
      <c r="DE1592" s="22"/>
      <c r="DF1592" s="22"/>
      <c r="DG1592" s="22"/>
      <c r="DH1592" s="22"/>
      <c r="DI1592" s="22"/>
      <c r="DJ1592" s="22"/>
      <c r="DK1592" s="22"/>
      <c r="DL1592" s="22"/>
      <c r="DM1592" s="22"/>
      <c r="DN1592" s="22"/>
      <c r="DO1592" s="22"/>
      <c r="DP1592" s="22"/>
      <c r="DQ1592" s="22"/>
      <c r="DR1592" s="22"/>
      <c r="DS1592" s="22"/>
      <c r="DT1592" s="22"/>
      <c r="DU1592" s="22"/>
      <c r="DV1592" s="22"/>
      <c r="DW1592" s="22"/>
      <c r="DX1592" s="22"/>
      <c r="DY1592" s="22"/>
      <c r="DZ1592" s="22"/>
      <c r="EA1592" s="22"/>
      <c r="EB1592" s="22"/>
      <c r="EC1592" s="22"/>
      <c r="ED1592" s="22"/>
      <c r="EE1592" s="22"/>
      <c r="EF1592" s="22"/>
      <c r="EG1592" s="22"/>
      <c r="EH1592" s="22"/>
      <c r="EI1592" s="22"/>
      <c r="EJ1592" s="22"/>
      <c r="EK1592" s="22"/>
      <c r="EL1592" s="22"/>
      <c r="EM1592" s="22"/>
      <c r="EN1592" s="22"/>
      <c r="EO1592" s="22"/>
      <c r="EP1592" s="22"/>
      <c r="EQ1592" s="22"/>
      <c r="ER1592" s="22"/>
      <c r="ES1592" s="22"/>
      <c r="ET1592" s="22"/>
      <c r="EU1592" s="22"/>
      <c r="EV1592" s="22"/>
      <c r="EW1592" s="22"/>
      <c r="EX1592" s="22"/>
      <c r="EY1592" s="22"/>
      <c r="EZ1592" s="22"/>
      <c r="FA1592" s="22"/>
      <c r="FB1592" s="22"/>
      <c r="FC1592" s="22"/>
      <c r="FD1592" s="22"/>
      <c r="FE1592" s="22"/>
      <c r="FF1592" s="22"/>
      <c r="FG1592" s="22"/>
      <c r="FH1592" s="22"/>
      <c r="FI1592" s="22"/>
      <c r="FJ1592" s="22"/>
      <c r="FK1592" s="22"/>
      <c r="FL1592" s="22"/>
      <c r="FM1592" s="22"/>
      <c r="FN1592" s="22"/>
      <c r="FO1592" s="22"/>
      <c r="FP1592" s="22"/>
    </row>
    <row r="1593" spans="1:172" ht="15">
      <c r="A1593" s="65"/>
      <c r="B1593" s="22"/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  <c r="AF1593" s="22"/>
      <c r="AG1593" s="22"/>
      <c r="AH1593" s="22"/>
      <c r="AI1593" s="22"/>
      <c r="AJ1593" s="22"/>
      <c r="AK1593" s="22"/>
      <c r="AL1593" s="22"/>
      <c r="AM1593" s="22"/>
      <c r="AN1593" s="22"/>
      <c r="AO1593" s="22"/>
      <c r="AP1593" s="22"/>
      <c r="AQ1593" s="22"/>
      <c r="AR1593" s="22"/>
      <c r="AS1593" s="22"/>
      <c r="AT1593" s="22"/>
      <c r="AU1593" s="22"/>
      <c r="AV1593" s="22"/>
      <c r="AW1593" s="22"/>
      <c r="AX1593" s="22"/>
      <c r="AY1593" s="22"/>
      <c r="AZ1593" s="22"/>
      <c r="BA1593" s="22"/>
      <c r="BB1593" s="22"/>
      <c r="BC1593" s="22"/>
      <c r="BD1593" s="22"/>
      <c r="BE1593" s="22"/>
      <c r="BF1593" s="22"/>
      <c r="BG1593" s="22"/>
      <c r="BH1593" s="22"/>
      <c r="BI1593" s="22"/>
      <c r="BJ1593" s="22"/>
      <c r="BK1593" s="22"/>
      <c r="BL1593" s="22"/>
      <c r="BM1593" s="22"/>
      <c r="BN1593" s="22"/>
      <c r="BO1593" s="22"/>
      <c r="BP1593" s="22"/>
      <c r="BQ1593" s="22"/>
      <c r="BR1593" s="22"/>
      <c r="BS1593" s="22"/>
      <c r="BT1593" s="22"/>
      <c r="BU1593" s="22"/>
      <c r="BV1593" s="22"/>
      <c r="BW1593" s="22"/>
      <c r="BX1593" s="22"/>
      <c r="BY1593" s="22"/>
      <c r="BZ1593" s="22"/>
      <c r="CA1593" s="22"/>
      <c r="CB1593" s="22"/>
      <c r="CC1593" s="22"/>
      <c r="CD1593" s="22"/>
      <c r="CE1593" s="22"/>
      <c r="CF1593" s="22"/>
      <c r="CG1593" s="22"/>
      <c r="CH1593" s="22"/>
      <c r="CI1593" s="22"/>
      <c r="CJ1593" s="22"/>
      <c r="CK1593" s="22"/>
      <c r="CL1593" s="22"/>
      <c r="CM1593" s="22"/>
      <c r="CN1593" s="22"/>
      <c r="CO1593" s="22"/>
      <c r="CP1593" s="22"/>
      <c r="CQ1593" s="22"/>
      <c r="CR1593" s="22"/>
      <c r="CS1593" s="22"/>
      <c r="CT1593" s="22"/>
      <c r="CU1593" s="22"/>
      <c r="CV1593" s="22"/>
      <c r="CW1593" s="22"/>
      <c r="CX1593" s="22"/>
      <c r="CY1593" s="22"/>
      <c r="CZ1593" s="22"/>
      <c r="DA1593" s="22"/>
      <c r="DB1593" s="22"/>
      <c r="DC1593" s="22"/>
      <c r="DD1593" s="22"/>
      <c r="DE1593" s="22"/>
      <c r="DF1593" s="22"/>
      <c r="DG1593" s="22"/>
      <c r="DH1593" s="22"/>
      <c r="DI1593" s="22"/>
      <c r="DJ1593" s="22"/>
      <c r="DK1593" s="22"/>
      <c r="DL1593" s="22"/>
      <c r="DM1593" s="22"/>
      <c r="DN1593" s="22"/>
      <c r="DO1593" s="22"/>
      <c r="DP1593" s="22"/>
      <c r="DQ1593" s="22"/>
      <c r="DR1593" s="22"/>
      <c r="DS1593" s="22"/>
      <c r="DT1593" s="22"/>
      <c r="DU1593" s="22"/>
      <c r="DV1593" s="22"/>
      <c r="DW1593" s="22"/>
      <c r="DX1593" s="22"/>
      <c r="DY1593" s="22"/>
      <c r="DZ1593" s="22"/>
      <c r="EA1593" s="22"/>
      <c r="EB1593" s="22"/>
      <c r="EC1593" s="22"/>
      <c r="ED1593" s="22"/>
      <c r="EE1593" s="22"/>
      <c r="EF1593" s="22"/>
      <c r="EG1593" s="22"/>
      <c r="EH1593" s="22"/>
      <c r="EI1593" s="22"/>
      <c r="EJ1593" s="22"/>
      <c r="EK1593" s="22"/>
      <c r="EL1593" s="22"/>
      <c r="EM1593" s="22"/>
      <c r="EN1593" s="22"/>
      <c r="EO1593" s="22"/>
      <c r="EP1593" s="22"/>
      <c r="EQ1593" s="22"/>
      <c r="ER1593" s="22"/>
      <c r="ES1593" s="22"/>
      <c r="ET1593" s="22"/>
      <c r="EU1593" s="22"/>
      <c r="EV1593" s="22"/>
      <c r="EW1593" s="22"/>
      <c r="EX1593" s="22"/>
      <c r="EY1593" s="22"/>
      <c r="EZ1593" s="22"/>
      <c r="FA1593" s="22"/>
      <c r="FB1593" s="22"/>
      <c r="FC1593" s="22"/>
      <c r="FD1593" s="22"/>
      <c r="FE1593" s="22"/>
      <c r="FF1593" s="22"/>
      <c r="FG1593" s="22"/>
      <c r="FH1593" s="22"/>
      <c r="FI1593" s="22"/>
      <c r="FJ1593" s="22"/>
      <c r="FK1593" s="22"/>
      <c r="FL1593" s="22"/>
      <c r="FM1593" s="22"/>
      <c r="FN1593" s="22"/>
      <c r="FO1593" s="22"/>
      <c r="FP1593" s="22"/>
    </row>
    <row r="1594" spans="1:172" ht="15">
      <c r="A1594" s="65"/>
      <c r="B1594" s="22"/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22"/>
      <c r="AH1594" s="22"/>
      <c r="AI1594" s="22"/>
      <c r="AJ1594" s="22"/>
      <c r="AK1594" s="22"/>
      <c r="AL1594" s="22"/>
      <c r="AM1594" s="22"/>
      <c r="AN1594" s="22"/>
      <c r="AO1594" s="22"/>
      <c r="AP1594" s="22"/>
      <c r="AQ1594" s="22"/>
      <c r="AR1594" s="22"/>
      <c r="AS1594" s="22"/>
      <c r="AT1594" s="22"/>
      <c r="AU1594" s="22"/>
      <c r="AV1594" s="22"/>
      <c r="AW1594" s="22"/>
      <c r="AX1594" s="22"/>
      <c r="AY1594" s="22"/>
      <c r="AZ1594" s="22"/>
      <c r="BA1594" s="22"/>
      <c r="BB1594" s="22"/>
      <c r="BC1594" s="22"/>
      <c r="BD1594" s="22"/>
      <c r="BE1594" s="22"/>
      <c r="BF1594" s="22"/>
      <c r="BG1594" s="22"/>
      <c r="BH1594" s="22"/>
      <c r="BI1594" s="22"/>
      <c r="BJ1594" s="22"/>
      <c r="BK1594" s="22"/>
      <c r="BL1594" s="22"/>
      <c r="BM1594" s="22"/>
      <c r="BN1594" s="22"/>
      <c r="BO1594" s="22"/>
      <c r="BP1594" s="22"/>
      <c r="BQ1594" s="22"/>
      <c r="BR1594" s="22"/>
      <c r="BS1594" s="22"/>
      <c r="BT1594" s="22"/>
      <c r="BU1594" s="22"/>
      <c r="BV1594" s="22"/>
      <c r="BW1594" s="22"/>
      <c r="BX1594" s="22"/>
      <c r="BY1594" s="22"/>
      <c r="BZ1594" s="22"/>
      <c r="CA1594" s="22"/>
      <c r="CB1594" s="22"/>
      <c r="CC1594" s="22"/>
      <c r="CD1594" s="22"/>
      <c r="CE1594" s="22"/>
      <c r="CF1594" s="22"/>
      <c r="CG1594" s="22"/>
      <c r="CH1594" s="22"/>
      <c r="CI1594" s="22"/>
      <c r="CJ1594" s="22"/>
      <c r="CK1594" s="22"/>
      <c r="CL1594" s="22"/>
      <c r="CM1594" s="22"/>
      <c r="CN1594" s="22"/>
      <c r="CO1594" s="22"/>
      <c r="CP1594" s="22"/>
      <c r="CQ1594" s="22"/>
      <c r="CR1594" s="22"/>
      <c r="CS1594" s="22"/>
      <c r="CT1594" s="22"/>
      <c r="CU1594" s="22"/>
      <c r="CV1594" s="22"/>
      <c r="CW1594" s="22"/>
      <c r="CX1594" s="22"/>
      <c r="CY1594" s="22"/>
      <c r="CZ1594" s="22"/>
      <c r="DA1594" s="22"/>
      <c r="DB1594" s="22"/>
      <c r="DC1594" s="22"/>
      <c r="DD1594" s="22"/>
      <c r="DE1594" s="22"/>
      <c r="DF1594" s="22"/>
      <c r="DG1594" s="22"/>
      <c r="DH1594" s="22"/>
      <c r="DI1594" s="22"/>
      <c r="DJ1594" s="22"/>
      <c r="DK1594" s="22"/>
      <c r="DL1594" s="22"/>
      <c r="DM1594" s="22"/>
      <c r="DN1594" s="22"/>
      <c r="DO1594" s="22"/>
      <c r="DP1594" s="22"/>
      <c r="DQ1594" s="22"/>
      <c r="DR1594" s="22"/>
      <c r="DS1594" s="22"/>
      <c r="DT1594" s="22"/>
      <c r="DU1594" s="22"/>
      <c r="DV1594" s="22"/>
      <c r="DW1594" s="22"/>
      <c r="DX1594" s="22"/>
      <c r="DY1594" s="22"/>
      <c r="DZ1594" s="22"/>
      <c r="EA1594" s="22"/>
      <c r="EB1594" s="22"/>
      <c r="EC1594" s="22"/>
      <c r="ED1594" s="22"/>
      <c r="EE1594" s="22"/>
      <c r="EF1594" s="22"/>
      <c r="EG1594" s="22"/>
      <c r="EH1594" s="22"/>
      <c r="EI1594" s="22"/>
      <c r="EJ1594" s="22"/>
      <c r="EK1594" s="22"/>
      <c r="EL1594" s="22"/>
      <c r="EM1594" s="22"/>
      <c r="EN1594" s="22"/>
      <c r="EO1594" s="22"/>
      <c r="EP1594" s="22"/>
      <c r="EQ1594" s="22"/>
      <c r="ER1594" s="22"/>
      <c r="ES1594" s="22"/>
      <c r="ET1594" s="22"/>
      <c r="EU1594" s="22"/>
      <c r="EV1594" s="22"/>
      <c r="EW1594" s="22"/>
      <c r="EX1594" s="22"/>
      <c r="EY1594" s="22"/>
      <c r="EZ1594" s="22"/>
      <c r="FA1594" s="22"/>
      <c r="FB1594" s="22"/>
      <c r="FC1594" s="22"/>
      <c r="FD1594" s="22"/>
      <c r="FE1594" s="22"/>
      <c r="FF1594" s="22"/>
      <c r="FG1594" s="22"/>
      <c r="FH1594" s="22"/>
      <c r="FI1594" s="22"/>
      <c r="FJ1594" s="22"/>
      <c r="FK1594" s="22"/>
      <c r="FL1594" s="22"/>
      <c r="FM1594" s="22"/>
      <c r="FN1594" s="22"/>
      <c r="FO1594" s="22"/>
      <c r="FP1594" s="22"/>
    </row>
    <row r="1595" spans="1:172" ht="15">
      <c r="A1595" s="22"/>
      <c r="B1595" s="22"/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  <c r="AF1595" s="22"/>
      <c r="AG1595" s="22"/>
      <c r="AH1595" s="22"/>
      <c r="AI1595" s="22"/>
      <c r="AJ1595" s="22"/>
      <c r="AK1595" s="22"/>
      <c r="AL1595" s="22"/>
      <c r="AM1595" s="22"/>
      <c r="AN1595" s="22"/>
      <c r="AO1595" s="22"/>
      <c r="AP1595" s="22"/>
      <c r="AQ1595" s="22"/>
      <c r="AR1595" s="22"/>
      <c r="AS1595" s="22"/>
      <c r="AT1595" s="22"/>
      <c r="AU1595" s="22"/>
      <c r="AV1595" s="22"/>
      <c r="AW1595" s="22"/>
      <c r="AX1595" s="22"/>
      <c r="AY1595" s="22"/>
      <c r="AZ1595" s="22"/>
      <c r="BA1595" s="22"/>
      <c r="BB1595" s="22"/>
      <c r="BC1595" s="22"/>
      <c r="BD1595" s="22"/>
      <c r="BE1595" s="22"/>
      <c r="BF1595" s="22"/>
      <c r="BG1595" s="22"/>
      <c r="BH1595" s="22"/>
      <c r="BI1595" s="22"/>
      <c r="BJ1595" s="22"/>
      <c r="BK1595" s="22"/>
      <c r="BL1595" s="22"/>
      <c r="BM1595" s="22"/>
      <c r="BN1595" s="22"/>
      <c r="BO1595" s="22"/>
      <c r="BP1595" s="22"/>
      <c r="BQ1595" s="22"/>
      <c r="BR1595" s="22"/>
      <c r="BS1595" s="22"/>
      <c r="BT1595" s="22"/>
      <c r="BU1595" s="22"/>
      <c r="BV1595" s="22"/>
      <c r="BW1595" s="22"/>
      <c r="BX1595" s="22"/>
      <c r="BY1595" s="22"/>
      <c r="BZ1595" s="22"/>
      <c r="CA1595" s="22"/>
      <c r="CB1595" s="22"/>
      <c r="CC1595" s="22"/>
      <c r="CD1595" s="22"/>
      <c r="CE1595" s="22"/>
      <c r="CF1595" s="22"/>
      <c r="CG1595" s="22"/>
      <c r="CH1595" s="22"/>
      <c r="CI1595" s="22"/>
      <c r="CJ1595" s="22"/>
      <c r="CK1595" s="22"/>
      <c r="CL1595" s="22"/>
      <c r="CM1595" s="22"/>
      <c r="CN1595" s="22"/>
      <c r="CO1595" s="22"/>
      <c r="CP1595" s="22"/>
      <c r="CQ1595" s="22"/>
      <c r="CR1595" s="22"/>
      <c r="CS1595" s="22"/>
      <c r="CT1595" s="22"/>
      <c r="CU1595" s="22"/>
      <c r="CV1595" s="22"/>
      <c r="CW1595" s="22"/>
      <c r="CX1595" s="22"/>
      <c r="CY1595" s="22"/>
      <c r="CZ1595" s="22"/>
      <c r="DA1595" s="22"/>
      <c r="DB1595" s="22"/>
      <c r="DC1595" s="22"/>
      <c r="DD1595" s="22"/>
      <c r="DE1595" s="22"/>
      <c r="DF1595" s="22"/>
      <c r="DG1595" s="22"/>
      <c r="DH1595" s="22"/>
      <c r="DI1595" s="22"/>
      <c r="DJ1595" s="22"/>
      <c r="DK1595" s="22"/>
      <c r="DL1595" s="22"/>
      <c r="DM1595" s="22"/>
      <c r="DN1595" s="22"/>
      <c r="DO1595" s="22"/>
      <c r="DP1595" s="22"/>
      <c r="DQ1595" s="22"/>
      <c r="DR1595" s="22"/>
      <c r="DS1595" s="22"/>
      <c r="DT1595" s="22"/>
      <c r="DU1595" s="22"/>
      <c r="DV1595" s="22"/>
      <c r="DW1595" s="22"/>
      <c r="DX1595" s="22"/>
      <c r="DY1595" s="22"/>
      <c r="DZ1595" s="22"/>
      <c r="EA1595" s="22"/>
      <c r="EB1595" s="22"/>
      <c r="EC1595" s="22"/>
      <c r="ED1595" s="22"/>
      <c r="EE1595" s="22"/>
      <c r="EF1595" s="22"/>
      <c r="EG1595" s="22"/>
      <c r="EH1595" s="22"/>
      <c r="EI1595" s="22"/>
      <c r="EJ1595" s="22"/>
      <c r="EK1595" s="22"/>
      <c r="EL1595" s="22"/>
      <c r="EM1595" s="22"/>
      <c r="EN1595" s="22"/>
      <c r="EO1595" s="22"/>
      <c r="EP1595" s="22"/>
      <c r="EQ1595" s="22"/>
      <c r="ER1595" s="22"/>
      <c r="ES1595" s="22"/>
      <c r="ET1595" s="22"/>
      <c r="EU1595" s="22"/>
      <c r="EV1595" s="22"/>
      <c r="EW1595" s="22"/>
      <c r="EX1595" s="22"/>
      <c r="EY1595" s="22"/>
      <c r="EZ1595" s="22"/>
      <c r="FA1595" s="22"/>
      <c r="FB1595" s="22"/>
      <c r="FC1595" s="22"/>
      <c r="FD1595" s="22"/>
      <c r="FE1595" s="22"/>
      <c r="FF1595" s="22"/>
      <c r="FG1595" s="22"/>
      <c r="FH1595" s="22"/>
      <c r="FI1595" s="22"/>
      <c r="FJ1595" s="22"/>
      <c r="FK1595" s="22"/>
      <c r="FL1595" s="22"/>
      <c r="FM1595" s="22"/>
      <c r="FN1595" s="22"/>
      <c r="FO1595" s="22"/>
      <c r="FP1595" s="22"/>
    </row>
    <row r="1596" spans="1:172" ht="15">
      <c r="A1596" s="22"/>
      <c r="B1596" s="22"/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22"/>
      <c r="AH1596" s="22"/>
      <c r="AI1596" s="22"/>
      <c r="AJ1596" s="22"/>
      <c r="AK1596" s="22"/>
      <c r="AL1596" s="22"/>
      <c r="AM1596" s="22"/>
      <c r="AN1596" s="22"/>
      <c r="AO1596" s="22"/>
      <c r="AP1596" s="22"/>
      <c r="AQ1596" s="22"/>
      <c r="AR1596" s="22"/>
      <c r="AS1596" s="22"/>
      <c r="AT1596" s="22"/>
      <c r="AU1596" s="22"/>
      <c r="AV1596" s="22"/>
      <c r="AW1596" s="22"/>
      <c r="AX1596" s="22"/>
      <c r="AY1596" s="22"/>
      <c r="AZ1596" s="22"/>
      <c r="BA1596" s="22"/>
      <c r="BB1596" s="22"/>
      <c r="BC1596" s="22"/>
      <c r="BD1596" s="22"/>
      <c r="BE1596" s="22"/>
      <c r="BF1596" s="22"/>
      <c r="BG1596" s="22"/>
      <c r="BH1596" s="22"/>
      <c r="BI1596" s="22"/>
      <c r="BJ1596" s="22"/>
      <c r="BK1596" s="22"/>
      <c r="BL1596" s="22"/>
      <c r="BM1596" s="22"/>
      <c r="BN1596" s="22"/>
      <c r="BO1596" s="22"/>
      <c r="BP1596" s="22"/>
      <c r="BQ1596" s="22"/>
      <c r="BR1596" s="22"/>
      <c r="BS1596" s="22"/>
      <c r="BT1596" s="22"/>
      <c r="BU1596" s="22"/>
      <c r="BV1596" s="22"/>
      <c r="BW1596" s="22"/>
      <c r="BX1596" s="22"/>
      <c r="BY1596" s="22"/>
      <c r="BZ1596" s="22"/>
      <c r="CA1596" s="22"/>
      <c r="CB1596" s="22"/>
      <c r="CC1596" s="22"/>
      <c r="CD1596" s="22"/>
      <c r="CE1596" s="22"/>
      <c r="CF1596" s="22"/>
      <c r="CG1596" s="22"/>
      <c r="CH1596" s="22"/>
      <c r="CI1596" s="22"/>
      <c r="CJ1596" s="22"/>
      <c r="CK1596" s="22"/>
      <c r="CL1596" s="22"/>
      <c r="CM1596" s="22"/>
      <c r="CN1596" s="22"/>
      <c r="CO1596" s="22"/>
      <c r="CP1596" s="22"/>
      <c r="CQ1596" s="22"/>
      <c r="CR1596" s="22"/>
      <c r="CS1596" s="22"/>
      <c r="CT1596" s="22"/>
      <c r="CU1596" s="22"/>
      <c r="CV1596" s="22"/>
      <c r="CW1596" s="22"/>
      <c r="CX1596" s="22"/>
      <c r="CY1596" s="22"/>
      <c r="CZ1596" s="22"/>
      <c r="DA1596" s="22"/>
      <c r="DB1596" s="22"/>
      <c r="DC1596" s="22"/>
      <c r="DD1596" s="22"/>
      <c r="DE1596" s="22"/>
      <c r="DF1596" s="22"/>
      <c r="DG1596" s="22"/>
      <c r="DH1596" s="22"/>
      <c r="DI1596" s="22"/>
      <c r="DJ1596" s="22"/>
      <c r="DK1596" s="22"/>
      <c r="DL1596" s="22"/>
      <c r="DM1596" s="22"/>
      <c r="DN1596" s="22"/>
      <c r="DO1596" s="22"/>
      <c r="DP1596" s="22"/>
      <c r="DQ1596" s="22"/>
      <c r="DR1596" s="22"/>
      <c r="DS1596" s="22"/>
      <c r="DT1596" s="22"/>
      <c r="DU1596" s="22"/>
      <c r="DV1596" s="22"/>
      <c r="DW1596" s="22"/>
      <c r="DX1596" s="22"/>
      <c r="DY1596" s="22"/>
      <c r="DZ1596" s="22"/>
      <c r="EA1596" s="22"/>
      <c r="EB1596" s="22"/>
      <c r="EC1596" s="22"/>
      <c r="ED1596" s="22"/>
      <c r="EE1596" s="22"/>
      <c r="EF1596" s="22"/>
      <c r="EG1596" s="22"/>
      <c r="EH1596" s="22"/>
      <c r="EI1596" s="22"/>
      <c r="EJ1596" s="22"/>
      <c r="EK1596" s="22"/>
      <c r="EL1596" s="22"/>
      <c r="EM1596" s="22"/>
      <c r="EN1596" s="22"/>
      <c r="EO1596" s="22"/>
      <c r="EP1596" s="22"/>
      <c r="EQ1596" s="22"/>
      <c r="ER1596" s="22"/>
      <c r="ES1596" s="22"/>
      <c r="ET1596" s="22"/>
      <c r="EU1596" s="22"/>
      <c r="EV1596" s="22"/>
      <c r="EW1596" s="22"/>
      <c r="EX1596" s="22"/>
      <c r="EY1596" s="22"/>
      <c r="EZ1596" s="22"/>
      <c r="FA1596" s="22"/>
      <c r="FB1596" s="22"/>
      <c r="FC1596" s="22"/>
      <c r="FD1596" s="22"/>
      <c r="FE1596" s="22"/>
      <c r="FF1596" s="22"/>
      <c r="FG1596" s="22"/>
      <c r="FH1596" s="22"/>
      <c r="FI1596" s="22"/>
      <c r="FJ1596" s="22"/>
      <c r="FK1596" s="22"/>
      <c r="FL1596" s="22"/>
      <c r="FM1596" s="22"/>
      <c r="FN1596" s="22"/>
      <c r="FO1596" s="22"/>
      <c r="FP1596" s="22"/>
    </row>
    <row r="1597" spans="1:172" ht="15">
      <c r="A1597" s="22"/>
      <c r="B1597" s="22"/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  <c r="AF1597" s="22"/>
      <c r="AG1597" s="22"/>
      <c r="AH1597" s="22"/>
      <c r="AI1597" s="22"/>
      <c r="AJ1597" s="22"/>
      <c r="AK1597" s="22"/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2"/>
      <c r="BA1597" s="22"/>
      <c r="BB1597" s="22"/>
      <c r="BC1597" s="22"/>
      <c r="BD1597" s="22"/>
      <c r="BE1597" s="22"/>
      <c r="BF1597" s="22"/>
      <c r="BG1597" s="22"/>
      <c r="BH1597" s="22"/>
      <c r="BI1597" s="22"/>
      <c r="BJ1597" s="22"/>
      <c r="BK1597" s="22"/>
      <c r="BL1597" s="22"/>
      <c r="BM1597" s="22"/>
      <c r="BN1597" s="22"/>
      <c r="BO1597" s="22"/>
      <c r="BP1597" s="22"/>
      <c r="BQ1597" s="22"/>
      <c r="BR1597" s="22"/>
      <c r="BS1597" s="22"/>
      <c r="BT1597" s="22"/>
      <c r="BU1597" s="22"/>
      <c r="BV1597" s="22"/>
      <c r="BW1597" s="22"/>
      <c r="BX1597" s="22"/>
      <c r="BY1597" s="22"/>
      <c r="BZ1597" s="22"/>
      <c r="CA1597" s="22"/>
      <c r="CB1597" s="22"/>
      <c r="CC1597" s="22"/>
      <c r="CD1597" s="22"/>
      <c r="CE1597" s="22"/>
      <c r="CF1597" s="22"/>
      <c r="CG1597" s="22"/>
      <c r="CH1597" s="22"/>
      <c r="CI1597" s="22"/>
      <c r="CJ1597" s="22"/>
      <c r="CK1597" s="22"/>
      <c r="CL1597" s="22"/>
      <c r="CM1597" s="22"/>
      <c r="CN1597" s="22"/>
      <c r="CO1597" s="22"/>
      <c r="CP1597" s="22"/>
      <c r="CQ1597" s="22"/>
      <c r="CR1597" s="22"/>
      <c r="CS1597" s="22"/>
      <c r="CT1597" s="22"/>
      <c r="CU1597" s="22"/>
      <c r="CV1597" s="22"/>
      <c r="CW1597" s="22"/>
      <c r="CX1597" s="22"/>
      <c r="CY1597" s="22"/>
      <c r="CZ1597" s="22"/>
      <c r="DA1597" s="22"/>
      <c r="DB1597" s="22"/>
      <c r="DC1597" s="22"/>
      <c r="DD1597" s="22"/>
      <c r="DE1597" s="22"/>
      <c r="DF1597" s="22"/>
      <c r="DG1597" s="22"/>
      <c r="DH1597" s="22"/>
      <c r="DI1597" s="22"/>
      <c r="DJ1597" s="22"/>
      <c r="DK1597" s="22"/>
      <c r="DL1597" s="22"/>
      <c r="DM1597" s="22"/>
      <c r="DN1597" s="22"/>
      <c r="DO1597" s="22"/>
      <c r="DP1597" s="22"/>
      <c r="DQ1597" s="22"/>
      <c r="DR1597" s="22"/>
      <c r="DS1597" s="22"/>
      <c r="DT1597" s="22"/>
      <c r="DU1597" s="22"/>
      <c r="DV1597" s="22"/>
      <c r="DW1597" s="22"/>
      <c r="DX1597" s="22"/>
      <c r="DY1597" s="22"/>
      <c r="DZ1597" s="22"/>
      <c r="EA1597" s="22"/>
      <c r="EB1597" s="22"/>
      <c r="EC1597" s="22"/>
      <c r="ED1597" s="22"/>
      <c r="EE1597" s="22"/>
      <c r="EF1597" s="22"/>
      <c r="EG1597" s="22"/>
      <c r="EH1597" s="22"/>
      <c r="EI1597" s="22"/>
      <c r="EJ1597" s="22"/>
      <c r="EK1597" s="22"/>
      <c r="EL1597" s="22"/>
      <c r="EM1597" s="22"/>
      <c r="EN1597" s="22"/>
      <c r="EO1597" s="22"/>
      <c r="EP1597" s="22"/>
      <c r="EQ1597" s="22"/>
      <c r="ER1597" s="22"/>
      <c r="ES1597" s="22"/>
      <c r="ET1597" s="22"/>
      <c r="EU1597" s="22"/>
      <c r="EV1597" s="22"/>
      <c r="EW1597" s="22"/>
      <c r="EX1597" s="22"/>
      <c r="EY1597" s="22"/>
      <c r="EZ1597" s="22"/>
      <c r="FA1597" s="22"/>
      <c r="FB1597" s="22"/>
      <c r="FC1597" s="22"/>
      <c r="FD1597" s="22"/>
      <c r="FE1597" s="22"/>
      <c r="FF1597" s="22"/>
      <c r="FG1597" s="22"/>
      <c r="FH1597" s="22"/>
      <c r="FI1597" s="22"/>
      <c r="FJ1597" s="22"/>
      <c r="FK1597" s="22"/>
      <c r="FL1597" s="22"/>
      <c r="FM1597" s="22"/>
      <c r="FN1597" s="22"/>
      <c r="FO1597" s="22"/>
      <c r="FP1597" s="22"/>
    </row>
    <row r="1598" spans="1:172" ht="15">
      <c r="A1598" s="22"/>
      <c r="B1598" s="22"/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  <c r="AF1598" s="22"/>
      <c r="AG1598" s="22"/>
      <c r="AH1598" s="22"/>
      <c r="AI1598" s="22"/>
      <c r="AJ1598" s="22"/>
      <c r="AK1598" s="22"/>
      <c r="AL1598" s="22"/>
      <c r="AM1598" s="22"/>
      <c r="AN1598" s="22"/>
      <c r="AO1598" s="22"/>
      <c r="AP1598" s="22"/>
      <c r="AQ1598" s="22"/>
      <c r="AR1598" s="22"/>
      <c r="AS1598" s="22"/>
      <c r="AT1598" s="22"/>
      <c r="AU1598" s="22"/>
      <c r="AV1598" s="22"/>
      <c r="AW1598" s="22"/>
      <c r="AX1598" s="22"/>
      <c r="AY1598" s="22"/>
      <c r="AZ1598" s="22"/>
      <c r="BA1598" s="22"/>
      <c r="BB1598" s="22"/>
      <c r="BC1598" s="22"/>
      <c r="BD1598" s="22"/>
      <c r="BE1598" s="22"/>
      <c r="BF1598" s="22"/>
      <c r="BG1598" s="22"/>
      <c r="BH1598" s="22"/>
      <c r="BI1598" s="22"/>
      <c r="BJ1598" s="22"/>
      <c r="BK1598" s="22"/>
      <c r="BL1598" s="22"/>
      <c r="BM1598" s="22"/>
      <c r="BN1598" s="22"/>
      <c r="BO1598" s="22"/>
      <c r="BP1598" s="22"/>
      <c r="BQ1598" s="22"/>
      <c r="BR1598" s="22"/>
      <c r="BS1598" s="22"/>
      <c r="BT1598" s="22"/>
      <c r="BU1598" s="22"/>
      <c r="BV1598" s="22"/>
      <c r="BW1598" s="22"/>
      <c r="BX1598" s="22"/>
      <c r="BY1598" s="22"/>
      <c r="BZ1598" s="22"/>
      <c r="CA1598" s="22"/>
      <c r="CB1598" s="22"/>
      <c r="CC1598" s="22"/>
      <c r="CD1598" s="22"/>
      <c r="CE1598" s="22"/>
      <c r="CF1598" s="22"/>
      <c r="CG1598" s="22"/>
      <c r="CH1598" s="22"/>
      <c r="CI1598" s="22"/>
      <c r="CJ1598" s="22"/>
      <c r="CK1598" s="22"/>
      <c r="CL1598" s="22"/>
      <c r="CM1598" s="22"/>
      <c r="CN1598" s="22"/>
      <c r="CO1598" s="22"/>
      <c r="CP1598" s="22"/>
      <c r="CQ1598" s="22"/>
      <c r="CR1598" s="22"/>
      <c r="CS1598" s="22"/>
      <c r="CT1598" s="22"/>
      <c r="CU1598" s="22"/>
      <c r="CV1598" s="22"/>
      <c r="CW1598" s="22"/>
      <c r="CX1598" s="22"/>
      <c r="CY1598" s="22"/>
      <c r="CZ1598" s="22"/>
      <c r="DA1598" s="22"/>
      <c r="DB1598" s="22"/>
      <c r="DC1598" s="22"/>
      <c r="DD1598" s="22"/>
      <c r="DE1598" s="22"/>
      <c r="DF1598" s="22"/>
      <c r="DG1598" s="22"/>
      <c r="DH1598" s="22"/>
      <c r="DI1598" s="22"/>
      <c r="DJ1598" s="22"/>
      <c r="DK1598" s="22"/>
      <c r="DL1598" s="22"/>
      <c r="DM1598" s="22"/>
      <c r="DN1598" s="22"/>
      <c r="DO1598" s="22"/>
      <c r="DP1598" s="22"/>
      <c r="DQ1598" s="22"/>
      <c r="DR1598" s="22"/>
      <c r="DS1598" s="22"/>
      <c r="DT1598" s="22"/>
      <c r="DU1598" s="22"/>
      <c r="DV1598" s="22"/>
      <c r="DW1598" s="22"/>
      <c r="DX1598" s="22"/>
      <c r="DY1598" s="22"/>
      <c r="DZ1598" s="22"/>
      <c r="EA1598" s="22"/>
      <c r="EB1598" s="22"/>
      <c r="EC1598" s="22"/>
      <c r="ED1598" s="22"/>
      <c r="EE1598" s="22"/>
      <c r="EF1598" s="22"/>
      <c r="EG1598" s="22"/>
      <c r="EH1598" s="22"/>
      <c r="EI1598" s="22"/>
      <c r="EJ1598" s="22"/>
      <c r="EK1598" s="22"/>
      <c r="EL1598" s="22"/>
      <c r="EM1598" s="22"/>
      <c r="EN1598" s="22"/>
      <c r="EO1598" s="22"/>
      <c r="EP1598" s="22"/>
      <c r="EQ1598" s="22"/>
      <c r="ER1598" s="22"/>
      <c r="ES1598" s="22"/>
      <c r="ET1598" s="22"/>
      <c r="EU1598" s="22"/>
      <c r="EV1598" s="22"/>
      <c r="EW1598" s="22"/>
      <c r="EX1598" s="22"/>
      <c r="EY1598" s="22"/>
      <c r="EZ1598" s="22"/>
      <c r="FA1598" s="22"/>
      <c r="FB1598" s="22"/>
      <c r="FC1598" s="22"/>
      <c r="FD1598" s="22"/>
      <c r="FE1598" s="22"/>
      <c r="FF1598" s="22"/>
      <c r="FG1598" s="22"/>
      <c r="FH1598" s="22"/>
      <c r="FI1598" s="22"/>
      <c r="FJ1598" s="22"/>
      <c r="FK1598" s="22"/>
      <c r="FL1598" s="22"/>
      <c r="FM1598" s="22"/>
      <c r="FN1598" s="22"/>
      <c r="FO1598" s="22"/>
      <c r="FP1598" s="22"/>
    </row>
    <row r="1599" spans="1:172" ht="15">
      <c r="A1599" s="22"/>
      <c r="B1599" s="22"/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  <c r="AF1599" s="22"/>
      <c r="AG1599" s="22"/>
      <c r="AH1599" s="22"/>
      <c r="AI1599" s="22"/>
      <c r="AJ1599" s="22"/>
      <c r="AK1599" s="22"/>
      <c r="AL1599" s="22"/>
      <c r="AM1599" s="22"/>
      <c r="AN1599" s="22"/>
      <c r="AO1599" s="22"/>
      <c r="AP1599" s="22"/>
      <c r="AQ1599" s="22"/>
      <c r="AR1599" s="22"/>
      <c r="AS1599" s="22"/>
      <c r="AT1599" s="22"/>
      <c r="AU1599" s="22"/>
      <c r="AV1599" s="22"/>
      <c r="AW1599" s="22"/>
      <c r="AX1599" s="22"/>
      <c r="AY1599" s="22"/>
      <c r="AZ1599" s="22"/>
      <c r="BA1599" s="22"/>
      <c r="BB1599" s="22"/>
      <c r="BC1599" s="22"/>
      <c r="BD1599" s="22"/>
      <c r="BE1599" s="22"/>
      <c r="BF1599" s="22"/>
      <c r="BG1599" s="22"/>
      <c r="BH1599" s="22"/>
      <c r="BI1599" s="22"/>
      <c r="BJ1599" s="22"/>
      <c r="BK1599" s="22"/>
      <c r="BL1599" s="22"/>
      <c r="BM1599" s="22"/>
      <c r="BN1599" s="22"/>
      <c r="BO1599" s="22"/>
      <c r="BP1599" s="22"/>
      <c r="BQ1599" s="22"/>
      <c r="BR1599" s="22"/>
      <c r="BS1599" s="22"/>
      <c r="BT1599" s="22"/>
      <c r="BU1599" s="22"/>
      <c r="BV1599" s="22"/>
      <c r="BW1599" s="22"/>
      <c r="BX1599" s="22"/>
      <c r="BY1599" s="22"/>
      <c r="BZ1599" s="22"/>
      <c r="CA1599" s="22"/>
      <c r="CB1599" s="22"/>
      <c r="CC1599" s="22"/>
      <c r="CD1599" s="22"/>
      <c r="CE1599" s="22"/>
      <c r="CF1599" s="22"/>
      <c r="CG1599" s="22"/>
      <c r="CH1599" s="22"/>
      <c r="CI1599" s="22"/>
      <c r="CJ1599" s="22"/>
      <c r="CK1599" s="22"/>
      <c r="CL1599" s="22"/>
      <c r="CM1599" s="22"/>
      <c r="CN1599" s="22"/>
      <c r="CO1599" s="22"/>
      <c r="CP1599" s="22"/>
      <c r="CQ1599" s="22"/>
      <c r="CR1599" s="22"/>
      <c r="CS1599" s="22"/>
      <c r="CT1599" s="22"/>
      <c r="CU1599" s="22"/>
      <c r="CV1599" s="22"/>
      <c r="CW1599" s="22"/>
      <c r="CX1599" s="22"/>
      <c r="CY1599" s="22"/>
      <c r="CZ1599" s="22"/>
      <c r="DA1599" s="22"/>
      <c r="DB1599" s="22"/>
      <c r="DC1599" s="22"/>
      <c r="DD1599" s="22"/>
      <c r="DE1599" s="22"/>
      <c r="DF1599" s="22"/>
      <c r="DG1599" s="22"/>
      <c r="DH1599" s="22"/>
      <c r="DI1599" s="22"/>
      <c r="DJ1599" s="22"/>
      <c r="DK1599" s="22"/>
      <c r="DL1599" s="22"/>
      <c r="DM1599" s="22"/>
      <c r="DN1599" s="22"/>
      <c r="DO1599" s="22"/>
      <c r="DP1599" s="22"/>
      <c r="DQ1599" s="22"/>
      <c r="DR1599" s="22"/>
      <c r="DS1599" s="22"/>
      <c r="DT1599" s="22"/>
      <c r="DU1599" s="22"/>
      <c r="DV1599" s="22"/>
      <c r="DW1599" s="22"/>
      <c r="DX1599" s="22"/>
      <c r="DY1599" s="22"/>
      <c r="DZ1599" s="22"/>
      <c r="EA1599" s="22"/>
      <c r="EB1599" s="22"/>
      <c r="EC1599" s="22"/>
      <c r="ED1599" s="22"/>
      <c r="EE1599" s="22"/>
      <c r="EF1599" s="22"/>
      <c r="EG1599" s="22"/>
      <c r="EH1599" s="22"/>
      <c r="EI1599" s="22"/>
      <c r="EJ1599" s="22"/>
      <c r="EK1599" s="22"/>
      <c r="EL1599" s="22"/>
      <c r="EM1599" s="22"/>
      <c r="EN1599" s="22"/>
      <c r="EO1599" s="22"/>
      <c r="EP1599" s="22"/>
      <c r="EQ1599" s="22"/>
      <c r="ER1599" s="22"/>
      <c r="ES1599" s="22"/>
      <c r="ET1599" s="22"/>
      <c r="EU1599" s="22"/>
      <c r="EV1599" s="22"/>
      <c r="EW1599" s="22"/>
      <c r="EX1599" s="22"/>
      <c r="EY1599" s="22"/>
      <c r="EZ1599" s="22"/>
      <c r="FA1599" s="22"/>
      <c r="FB1599" s="22"/>
      <c r="FC1599" s="22"/>
      <c r="FD1599" s="22"/>
      <c r="FE1599" s="22"/>
      <c r="FF1599" s="22"/>
      <c r="FG1599" s="22"/>
      <c r="FH1599" s="22"/>
      <c r="FI1599" s="22"/>
      <c r="FJ1599" s="22"/>
      <c r="FK1599" s="22"/>
      <c r="FL1599" s="22"/>
      <c r="FM1599" s="22"/>
      <c r="FN1599" s="22"/>
      <c r="FO1599" s="22"/>
      <c r="FP1599" s="22"/>
    </row>
    <row r="1600" spans="1:172" ht="15">
      <c r="A1600" s="22"/>
      <c r="B1600" s="22"/>
      <c r="C1600" s="22"/>
      <c r="D1600" s="22"/>
      <c r="E1600" s="22"/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2"/>
      <c r="AG1600" s="22"/>
      <c r="AH1600" s="22"/>
      <c r="AI1600" s="22"/>
      <c r="AJ1600" s="22"/>
      <c r="AK1600" s="22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2"/>
      <c r="AY1600" s="22"/>
      <c r="AZ1600" s="22"/>
      <c r="BA1600" s="22"/>
      <c r="BB1600" s="22"/>
      <c r="BC1600" s="22"/>
      <c r="BD1600" s="22"/>
      <c r="BE1600" s="22"/>
      <c r="BF1600" s="22"/>
      <c r="BG1600" s="22"/>
      <c r="BH1600" s="22"/>
      <c r="BI1600" s="22"/>
      <c r="BJ1600" s="22"/>
      <c r="BK1600" s="22"/>
      <c r="BL1600" s="22"/>
      <c r="BM1600" s="22"/>
      <c r="BN1600" s="22"/>
      <c r="BO1600" s="22"/>
      <c r="BP1600" s="22"/>
      <c r="BQ1600" s="22"/>
      <c r="BR1600" s="22"/>
      <c r="BS1600" s="22"/>
      <c r="BT1600" s="22"/>
      <c r="BU1600" s="22"/>
      <c r="BV1600" s="22"/>
      <c r="BW1600" s="22"/>
      <c r="BX1600" s="22"/>
      <c r="BY1600" s="22"/>
      <c r="BZ1600" s="22"/>
      <c r="CA1600" s="22"/>
      <c r="CB1600" s="22"/>
      <c r="CC1600" s="22"/>
      <c r="CD1600" s="22"/>
      <c r="CE1600" s="22"/>
      <c r="CF1600" s="22"/>
      <c r="CG1600" s="22"/>
      <c r="CH1600" s="22"/>
      <c r="CI1600" s="22"/>
      <c r="CJ1600" s="22"/>
      <c r="CK1600" s="22"/>
      <c r="CL1600" s="22"/>
      <c r="CM1600" s="22"/>
      <c r="CN1600" s="22"/>
      <c r="CO1600" s="22"/>
      <c r="CP1600" s="22"/>
      <c r="CQ1600" s="22"/>
      <c r="CR1600" s="22"/>
      <c r="CS1600" s="22"/>
      <c r="CT1600" s="22"/>
      <c r="CU1600" s="22"/>
      <c r="CV1600" s="22"/>
      <c r="CW1600" s="22"/>
      <c r="CX1600" s="22"/>
      <c r="CY1600" s="22"/>
      <c r="CZ1600" s="22"/>
      <c r="DA1600" s="22"/>
      <c r="DB1600" s="22"/>
      <c r="DC1600" s="22"/>
      <c r="DD1600" s="22"/>
      <c r="DE1600" s="22"/>
      <c r="DF1600" s="22"/>
      <c r="DG1600" s="22"/>
      <c r="DH1600" s="22"/>
      <c r="DI1600" s="22"/>
      <c r="DJ1600" s="22"/>
      <c r="DK1600" s="22"/>
      <c r="DL1600" s="22"/>
      <c r="DM1600" s="22"/>
      <c r="DN1600" s="22"/>
      <c r="DO1600" s="22"/>
      <c r="DP1600" s="22"/>
      <c r="DQ1600" s="22"/>
      <c r="DR1600" s="22"/>
      <c r="DS1600" s="22"/>
      <c r="DT1600" s="22"/>
      <c r="DU1600" s="22"/>
      <c r="DV1600" s="22"/>
      <c r="DW1600" s="22"/>
      <c r="DX1600" s="22"/>
      <c r="DY1600" s="22"/>
      <c r="DZ1600" s="22"/>
      <c r="EA1600" s="22"/>
      <c r="EB1600" s="22"/>
      <c r="EC1600" s="22"/>
      <c r="ED1600" s="22"/>
      <c r="EE1600" s="22"/>
      <c r="EF1600" s="22"/>
      <c r="EG1600" s="22"/>
      <c r="EH1600" s="22"/>
      <c r="EI1600" s="22"/>
      <c r="EJ1600" s="22"/>
      <c r="EK1600" s="22"/>
      <c r="EL1600" s="22"/>
      <c r="EM1600" s="22"/>
      <c r="EN1600" s="22"/>
      <c r="EO1600" s="22"/>
      <c r="EP1600" s="22"/>
      <c r="EQ1600" s="22"/>
      <c r="ER1600" s="22"/>
      <c r="ES1600" s="22"/>
      <c r="ET1600" s="22"/>
      <c r="EU1600" s="22"/>
      <c r="EV1600" s="22"/>
      <c r="EW1600" s="22"/>
      <c r="EX1600" s="22"/>
      <c r="EY1600" s="22"/>
      <c r="EZ1600" s="22"/>
      <c r="FA1600" s="22"/>
      <c r="FB1600" s="22"/>
      <c r="FC1600" s="22"/>
      <c r="FD1600" s="22"/>
      <c r="FE1600" s="22"/>
      <c r="FF1600" s="22"/>
      <c r="FG1600" s="22"/>
      <c r="FH1600" s="22"/>
      <c r="FI1600" s="22"/>
      <c r="FJ1600" s="22"/>
      <c r="FK1600" s="22"/>
      <c r="FL1600" s="22"/>
      <c r="FM1600" s="22"/>
      <c r="FN1600" s="22"/>
      <c r="FO1600" s="22"/>
      <c r="FP1600" s="22"/>
    </row>
    <row r="1601" spans="1:172" ht="15">
      <c r="A1601" s="22"/>
      <c r="B1601" s="22"/>
      <c r="C1601" s="22"/>
      <c r="D1601" s="22"/>
      <c r="E1601" s="22"/>
      <c r="F1601" s="22"/>
      <c r="G1601" s="22"/>
      <c r="H1601" s="22"/>
      <c r="I1601" s="22"/>
      <c r="J1601" s="22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  <c r="AF1601" s="22"/>
      <c r="AG1601" s="22"/>
      <c r="AH1601" s="22"/>
      <c r="AI1601" s="22"/>
      <c r="AJ1601" s="22"/>
      <c r="AK1601" s="22"/>
      <c r="AL1601" s="22"/>
      <c r="AM1601" s="22"/>
      <c r="AN1601" s="22"/>
      <c r="AO1601" s="22"/>
      <c r="AP1601" s="22"/>
      <c r="AQ1601" s="22"/>
      <c r="AR1601" s="22"/>
      <c r="AS1601" s="22"/>
      <c r="AT1601" s="22"/>
      <c r="AU1601" s="22"/>
      <c r="AV1601" s="22"/>
      <c r="AW1601" s="22"/>
      <c r="AX1601" s="22"/>
      <c r="AY1601" s="22"/>
      <c r="AZ1601" s="22"/>
      <c r="BA1601" s="22"/>
      <c r="BB1601" s="22"/>
      <c r="BC1601" s="22"/>
      <c r="BD1601" s="22"/>
      <c r="BE1601" s="22"/>
      <c r="BF1601" s="22"/>
      <c r="BG1601" s="22"/>
      <c r="BH1601" s="22"/>
      <c r="BI1601" s="22"/>
      <c r="BJ1601" s="22"/>
      <c r="BK1601" s="22"/>
      <c r="BL1601" s="22"/>
      <c r="BM1601" s="22"/>
      <c r="BN1601" s="22"/>
      <c r="BO1601" s="22"/>
      <c r="BP1601" s="22"/>
      <c r="BQ1601" s="22"/>
      <c r="BR1601" s="22"/>
      <c r="BS1601" s="22"/>
      <c r="BT1601" s="22"/>
      <c r="BU1601" s="22"/>
      <c r="BV1601" s="22"/>
      <c r="BW1601" s="22"/>
      <c r="BX1601" s="22"/>
      <c r="BY1601" s="22"/>
      <c r="BZ1601" s="22"/>
      <c r="CA1601" s="22"/>
      <c r="CB1601" s="22"/>
      <c r="CC1601" s="22"/>
      <c r="CD1601" s="22"/>
      <c r="CE1601" s="22"/>
      <c r="CF1601" s="22"/>
      <c r="CG1601" s="22"/>
      <c r="CH1601" s="22"/>
      <c r="CI1601" s="22"/>
      <c r="CJ1601" s="22"/>
      <c r="CK1601" s="22"/>
      <c r="CL1601" s="22"/>
      <c r="CM1601" s="22"/>
      <c r="CN1601" s="22"/>
      <c r="CO1601" s="22"/>
      <c r="CP1601" s="22"/>
      <c r="CQ1601" s="22"/>
      <c r="CR1601" s="22"/>
      <c r="CS1601" s="22"/>
      <c r="CT1601" s="22"/>
      <c r="CU1601" s="22"/>
      <c r="CV1601" s="22"/>
      <c r="CW1601" s="22"/>
      <c r="CX1601" s="22"/>
      <c r="CY1601" s="22"/>
      <c r="CZ1601" s="22"/>
      <c r="DA1601" s="22"/>
      <c r="DB1601" s="22"/>
      <c r="DC1601" s="22"/>
      <c r="DD1601" s="22"/>
      <c r="DE1601" s="22"/>
      <c r="DF1601" s="22"/>
      <c r="DG1601" s="22"/>
      <c r="DH1601" s="22"/>
      <c r="DI1601" s="22"/>
      <c r="DJ1601" s="22"/>
      <c r="DK1601" s="22"/>
      <c r="DL1601" s="22"/>
      <c r="DM1601" s="22"/>
      <c r="DN1601" s="22"/>
      <c r="DO1601" s="22"/>
      <c r="DP1601" s="22"/>
      <c r="DQ1601" s="22"/>
      <c r="DR1601" s="22"/>
      <c r="DS1601" s="22"/>
      <c r="DT1601" s="22"/>
      <c r="DU1601" s="22"/>
      <c r="DV1601" s="22"/>
      <c r="DW1601" s="22"/>
      <c r="DX1601" s="22"/>
      <c r="DY1601" s="22"/>
      <c r="DZ1601" s="22"/>
      <c r="EA1601" s="22"/>
      <c r="EB1601" s="22"/>
      <c r="EC1601" s="22"/>
      <c r="ED1601" s="22"/>
      <c r="EE1601" s="22"/>
      <c r="EF1601" s="22"/>
      <c r="EG1601" s="22"/>
      <c r="EH1601" s="22"/>
      <c r="EI1601" s="22"/>
      <c r="EJ1601" s="22"/>
      <c r="EK1601" s="22"/>
      <c r="EL1601" s="22"/>
      <c r="EM1601" s="22"/>
      <c r="EN1601" s="22"/>
      <c r="EO1601" s="22"/>
      <c r="EP1601" s="22"/>
      <c r="EQ1601" s="22"/>
      <c r="ER1601" s="22"/>
      <c r="ES1601" s="22"/>
      <c r="ET1601" s="22"/>
      <c r="EU1601" s="22"/>
      <c r="EV1601" s="22"/>
      <c r="EW1601" s="22"/>
      <c r="EX1601" s="22"/>
      <c r="EY1601" s="22"/>
      <c r="EZ1601" s="22"/>
      <c r="FA1601" s="22"/>
      <c r="FB1601" s="22"/>
      <c r="FC1601" s="22"/>
      <c r="FD1601" s="22"/>
      <c r="FE1601" s="22"/>
      <c r="FF1601" s="22"/>
      <c r="FG1601" s="22"/>
      <c r="FH1601" s="22"/>
      <c r="FI1601" s="22"/>
      <c r="FJ1601" s="22"/>
      <c r="FK1601" s="22"/>
      <c r="FL1601" s="22"/>
      <c r="FM1601" s="22"/>
      <c r="FN1601" s="22"/>
      <c r="FO1601" s="22"/>
      <c r="FP1601" s="22"/>
    </row>
    <row r="1602" spans="1:172" ht="15">
      <c r="A1602" s="22"/>
      <c r="B1602" s="22"/>
      <c r="C1602" s="22"/>
      <c r="D1602" s="22"/>
      <c r="E1602" s="22"/>
      <c r="F1602" s="22"/>
      <c r="G1602" s="22"/>
      <c r="H1602" s="22"/>
      <c r="I1602" s="22"/>
      <c r="J1602" s="22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  <c r="AF1602" s="22"/>
      <c r="AG1602" s="22"/>
      <c r="AH1602" s="22"/>
      <c r="AI1602" s="22"/>
      <c r="AJ1602" s="22"/>
      <c r="AK1602" s="22"/>
      <c r="AL1602" s="22"/>
      <c r="AM1602" s="22"/>
      <c r="AN1602" s="22"/>
      <c r="AO1602" s="22"/>
      <c r="AP1602" s="22"/>
      <c r="AQ1602" s="22"/>
      <c r="AR1602" s="22"/>
      <c r="AS1602" s="22"/>
      <c r="AT1602" s="22"/>
      <c r="AU1602" s="22"/>
      <c r="AV1602" s="22"/>
      <c r="AW1602" s="22"/>
      <c r="AX1602" s="22"/>
      <c r="AY1602" s="22"/>
      <c r="AZ1602" s="22"/>
      <c r="BA1602" s="22"/>
      <c r="BB1602" s="22"/>
      <c r="BC1602" s="22"/>
      <c r="BD1602" s="22"/>
      <c r="BE1602" s="22"/>
      <c r="BF1602" s="22"/>
      <c r="BG1602" s="22"/>
      <c r="BH1602" s="22"/>
      <c r="BI1602" s="22"/>
      <c r="BJ1602" s="22"/>
      <c r="BK1602" s="22"/>
      <c r="BL1602" s="22"/>
      <c r="BM1602" s="22"/>
      <c r="BN1602" s="22"/>
      <c r="BO1602" s="22"/>
      <c r="BP1602" s="22"/>
      <c r="BQ1602" s="22"/>
      <c r="BR1602" s="22"/>
      <c r="BS1602" s="22"/>
      <c r="BT1602" s="22"/>
      <c r="BU1602" s="22"/>
      <c r="BV1602" s="22"/>
      <c r="BW1602" s="22"/>
      <c r="BX1602" s="22"/>
      <c r="BY1602" s="22"/>
      <c r="BZ1602" s="22"/>
      <c r="CA1602" s="22"/>
      <c r="CB1602" s="22"/>
      <c r="CC1602" s="22"/>
      <c r="CD1602" s="22"/>
      <c r="CE1602" s="22"/>
      <c r="CF1602" s="22"/>
      <c r="CG1602" s="22"/>
      <c r="CH1602" s="22"/>
      <c r="CI1602" s="22"/>
      <c r="CJ1602" s="22"/>
      <c r="CK1602" s="22"/>
      <c r="CL1602" s="22"/>
      <c r="CM1602" s="22"/>
      <c r="CN1602" s="22"/>
      <c r="CO1602" s="22"/>
      <c r="CP1602" s="22"/>
      <c r="CQ1602" s="22"/>
      <c r="CR1602" s="22"/>
      <c r="CS1602" s="22"/>
      <c r="CT1602" s="22"/>
      <c r="CU1602" s="22"/>
      <c r="CV1602" s="22"/>
      <c r="CW1602" s="22"/>
      <c r="CX1602" s="22"/>
      <c r="CY1602" s="22"/>
      <c r="CZ1602" s="22"/>
      <c r="DA1602" s="22"/>
      <c r="DB1602" s="22"/>
      <c r="DC1602" s="22"/>
      <c r="DD1602" s="22"/>
      <c r="DE1602" s="22"/>
      <c r="DF1602" s="22"/>
      <c r="DG1602" s="22"/>
      <c r="DH1602" s="22"/>
      <c r="DI1602" s="22"/>
      <c r="DJ1602" s="22"/>
      <c r="DK1602" s="22"/>
      <c r="DL1602" s="22"/>
      <c r="DM1602" s="22"/>
      <c r="DN1602" s="22"/>
      <c r="DO1602" s="22"/>
      <c r="DP1602" s="22"/>
      <c r="DQ1602" s="22"/>
      <c r="DR1602" s="22"/>
      <c r="DS1602" s="22"/>
      <c r="DT1602" s="22"/>
      <c r="DU1602" s="22"/>
      <c r="DV1602" s="22"/>
      <c r="DW1602" s="22"/>
      <c r="DX1602" s="22"/>
      <c r="DY1602" s="22"/>
      <c r="DZ1602" s="22"/>
      <c r="EA1602" s="22"/>
      <c r="EB1602" s="22"/>
      <c r="EC1602" s="22"/>
      <c r="ED1602" s="22"/>
      <c r="EE1602" s="22"/>
      <c r="EF1602" s="22"/>
      <c r="EG1602" s="22"/>
      <c r="EH1602" s="22"/>
      <c r="EI1602" s="22"/>
      <c r="EJ1602" s="22"/>
      <c r="EK1602" s="22"/>
      <c r="EL1602" s="22"/>
      <c r="EM1602" s="22"/>
      <c r="EN1602" s="22"/>
      <c r="EO1602" s="22"/>
      <c r="EP1602" s="22"/>
      <c r="EQ1602" s="22"/>
      <c r="ER1602" s="22"/>
      <c r="ES1602" s="22"/>
      <c r="ET1602" s="22"/>
      <c r="EU1602" s="22"/>
      <c r="EV1602" s="22"/>
      <c r="EW1602" s="22"/>
      <c r="EX1602" s="22"/>
      <c r="EY1602" s="22"/>
      <c r="EZ1602" s="22"/>
      <c r="FA1602" s="22"/>
      <c r="FB1602" s="22"/>
      <c r="FC1602" s="22"/>
      <c r="FD1602" s="22"/>
      <c r="FE1602" s="22"/>
      <c r="FF1602" s="22"/>
      <c r="FG1602" s="22"/>
      <c r="FH1602" s="22"/>
      <c r="FI1602" s="22"/>
      <c r="FJ1602" s="22"/>
      <c r="FK1602" s="22"/>
      <c r="FL1602" s="22"/>
      <c r="FM1602" s="22"/>
      <c r="FN1602" s="22"/>
      <c r="FO1602" s="22"/>
      <c r="FP1602" s="22"/>
    </row>
    <row r="1603" spans="1:172" ht="15">
      <c r="A1603" s="22"/>
      <c r="B1603" s="22"/>
      <c r="C1603" s="22"/>
      <c r="D1603" s="22"/>
      <c r="E1603" s="22"/>
      <c r="F1603" s="22"/>
      <c r="G1603" s="22"/>
      <c r="H1603" s="22"/>
      <c r="I1603" s="22"/>
      <c r="J1603" s="22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  <c r="AF1603" s="22"/>
      <c r="AG1603" s="22"/>
      <c r="AH1603" s="22"/>
      <c r="AI1603" s="22"/>
      <c r="AJ1603" s="22"/>
      <c r="AK1603" s="22"/>
      <c r="AL1603" s="22"/>
      <c r="AM1603" s="22"/>
      <c r="AN1603" s="22"/>
      <c r="AO1603" s="22"/>
      <c r="AP1603" s="22"/>
      <c r="AQ1603" s="22"/>
      <c r="AR1603" s="22"/>
      <c r="AS1603" s="22"/>
      <c r="AT1603" s="22"/>
      <c r="AU1603" s="22"/>
      <c r="AV1603" s="22"/>
      <c r="AW1603" s="22"/>
      <c r="AX1603" s="22"/>
      <c r="AY1603" s="22"/>
      <c r="AZ1603" s="22"/>
      <c r="BA1603" s="22"/>
      <c r="BB1603" s="22"/>
      <c r="BC1603" s="22"/>
      <c r="BD1603" s="22"/>
      <c r="BE1603" s="22"/>
      <c r="BF1603" s="22"/>
      <c r="BG1603" s="22"/>
      <c r="BH1603" s="22"/>
      <c r="BI1603" s="22"/>
      <c r="BJ1603" s="22"/>
      <c r="BK1603" s="22"/>
      <c r="BL1603" s="22"/>
      <c r="BM1603" s="22"/>
      <c r="BN1603" s="22"/>
      <c r="BO1603" s="22"/>
      <c r="BP1603" s="22"/>
      <c r="BQ1603" s="22"/>
      <c r="BR1603" s="22"/>
      <c r="BS1603" s="22"/>
      <c r="BT1603" s="22"/>
      <c r="BU1603" s="22"/>
      <c r="BV1603" s="22"/>
      <c r="BW1603" s="22"/>
      <c r="BX1603" s="22"/>
      <c r="BY1603" s="22"/>
      <c r="BZ1603" s="22"/>
      <c r="CA1603" s="22"/>
      <c r="CB1603" s="22"/>
      <c r="CC1603" s="22"/>
      <c r="CD1603" s="22"/>
      <c r="CE1603" s="22"/>
      <c r="CF1603" s="22"/>
      <c r="CG1603" s="22"/>
      <c r="CH1603" s="22"/>
      <c r="CI1603" s="22"/>
      <c r="CJ1603" s="22"/>
      <c r="CK1603" s="22"/>
      <c r="CL1603" s="22"/>
      <c r="CM1603" s="22"/>
      <c r="CN1603" s="22"/>
      <c r="CO1603" s="22"/>
      <c r="CP1603" s="22"/>
      <c r="CQ1603" s="22"/>
      <c r="CR1603" s="22"/>
      <c r="CS1603" s="22"/>
      <c r="CT1603" s="22"/>
      <c r="CU1603" s="22"/>
      <c r="CV1603" s="22"/>
      <c r="CW1603" s="22"/>
      <c r="CX1603" s="22"/>
      <c r="CY1603" s="22"/>
      <c r="CZ1603" s="22"/>
      <c r="DA1603" s="22"/>
      <c r="DB1603" s="22"/>
      <c r="DC1603" s="22"/>
      <c r="DD1603" s="22"/>
      <c r="DE1603" s="22"/>
      <c r="DF1603" s="22"/>
      <c r="DG1603" s="22"/>
      <c r="DH1603" s="22"/>
      <c r="DI1603" s="22"/>
      <c r="DJ1603" s="22"/>
      <c r="DK1603" s="22"/>
      <c r="DL1603" s="22"/>
      <c r="DM1603" s="22"/>
      <c r="DN1603" s="22"/>
      <c r="DO1603" s="22"/>
      <c r="DP1603" s="22"/>
      <c r="DQ1603" s="22"/>
      <c r="DR1603" s="22"/>
      <c r="DS1603" s="22"/>
      <c r="DT1603" s="22"/>
      <c r="DU1603" s="22"/>
      <c r="DV1603" s="22"/>
      <c r="DW1603" s="22"/>
      <c r="DX1603" s="22"/>
      <c r="DY1603" s="22"/>
      <c r="DZ1603" s="22"/>
      <c r="EA1603" s="22"/>
      <c r="EB1603" s="22"/>
      <c r="EC1603" s="22"/>
      <c r="ED1603" s="22"/>
      <c r="EE1603" s="22"/>
      <c r="EF1603" s="22"/>
      <c r="EG1603" s="22"/>
      <c r="EH1603" s="22"/>
      <c r="EI1603" s="22"/>
      <c r="EJ1603" s="22"/>
      <c r="EK1603" s="22"/>
      <c r="EL1603" s="22"/>
      <c r="EM1603" s="22"/>
      <c r="EN1603" s="22"/>
      <c r="EO1603" s="22"/>
      <c r="EP1603" s="22"/>
      <c r="EQ1603" s="22"/>
      <c r="ER1603" s="22"/>
      <c r="ES1603" s="22"/>
      <c r="ET1603" s="22"/>
      <c r="EU1603" s="22"/>
      <c r="EV1603" s="22"/>
      <c r="EW1603" s="22"/>
      <c r="EX1603" s="22"/>
      <c r="EY1603" s="22"/>
      <c r="EZ1603" s="22"/>
      <c r="FA1603" s="22"/>
      <c r="FB1603" s="22"/>
      <c r="FC1603" s="22"/>
      <c r="FD1603" s="22"/>
      <c r="FE1603" s="22"/>
      <c r="FF1603" s="22"/>
      <c r="FG1603" s="22"/>
      <c r="FH1603" s="22"/>
      <c r="FI1603" s="22"/>
      <c r="FJ1603" s="22"/>
      <c r="FK1603" s="22"/>
      <c r="FL1603" s="22"/>
      <c r="FM1603" s="22"/>
      <c r="FN1603" s="22"/>
      <c r="FO1603" s="22"/>
      <c r="FP1603" s="22"/>
    </row>
    <row r="1604" spans="1:172" ht="15">
      <c r="A1604" s="22"/>
      <c r="B1604" s="22"/>
      <c r="C1604" s="22"/>
      <c r="D1604" s="22"/>
      <c r="E1604" s="22"/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  <c r="AF1604" s="22"/>
      <c r="AG1604" s="22"/>
      <c r="AH1604" s="22"/>
      <c r="AI1604" s="22"/>
      <c r="AJ1604" s="22"/>
      <c r="AK1604" s="22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2"/>
      <c r="AY1604" s="22"/>
      <c r="AZ1604" s="22"/>
      <c r="BA1604" s="22"/>
      <c r="BB1604" s="22"/>
      <c r="BC1604" s="22"/>
      <c r="BD1604" s="22"/>
      <c r="BE1604" s="22"/>
      <c r="BF1604" s="22"/>
      <c r="BG1604" s="22"/>
      <c r="BH1604" s="22"/>
      <c r="BI1604" s="22"/>
      <c r="BJ1604" s="22"/>
      <c r="BK1604" s="22"/>
      <c r="BL1604" s="22"/>
      <c r="BM1604" s="22"/>
      <c r="BN1604" s="22"/>
      <c r="BO1604" s="22"/>
      <c r="BP1604" s="22"/>
      <c r="BQ1604" s="22"/>
      <c r="BR1604" s="22"/>
      <c r="BS1604" s="22"/>
      <c r="BT1604" s="22"/>
      <c r="BU1604" s="22"/>
      <c r="BV1604" s="22"/>
      <c r="BW1604" s="22"/>
      <c r="BX1604" s="22"/>
      <c r="BY1604" s="22"/>
      <c r="BZ1604" s="22"/>
      <c r="CA1604" s="22"/>
      <c r="CB1604" s="22"/>
      <c r="CC1604" s="22"/>
      <c r="CD1604" s="22"/>
      <c r="CE1604" s="22"/>
      <c r="CF1604" s="22"/>
      <c r="CG1604" s="22"/>
      <c r="CH1604" s="22"/>
      <c r="CI1604" s="22"/>
      <c r="CJ1604" s="22"/>
      <c r="CK1604" s="22"/>
      <c r="CL1604" s="22"/>
      <c r="CM1604" s="22"/>
      <c r="CN1604" s="22"/>
      <c r="CO1604" s="22"/>
      <c r="CP1604" s="22"/>
      <c r="CQ1604" s="22"/>
      <c r="CR1604" s="22"/>
      <c r="CS1604" s="22"/>
      <c r="CT1604" s="22"/>
      <c r="CU1604" s="22"/>
      <c r="CV1604" s="22"/>
      <c r="CW1604" s="22"/>
      <c r="CX1604" s="22"/>
      <c r="CY1604" s="22"/>
      <c r="CZ1604" s="22"/>
      <c r="DA1604" s="22"/>
      <c r="DB1604" s="22"/>
      <c r="DC1604" s="22"/>
      <c r="DD1604" s="22"/>
      <c r="DE1604" s="22"/>
      <c r="DF1604" s="22"/>
      <c r="DG1604" s="22"/>
      <c r="DH1604" s="22"/>
      <c r="DI1604" s="22"/>
      <c r="DJ1604" s="22"/>
      <c r="DK1604" s="22"/>
      <c r="DL1604" s="22"/>
      <c r="DM1604" s="22"/>
      <c r="DN1604" s="22"/>
      <c r="DO1604" s="22"/>
      <c r="DP1604" s="22"/>
      <c r="DQ1604" s="22"/>
      <c r="DR1604" s="22"/>
      <c r="DS1604" s="22"/>
      <c r="DT1604" s="22"/>
      <c r="DU1604" s="22"/>
      <c r="DV1604" s="22"/>
      <c r="DW1604" s="22"/>
      <c r="DX1604" s="22"/>
      <c r="DY1604" s="22"/>
      <c r="DZ1604" s="22"/>
      <c r="EA1604" s="22"/>
      <c r="EB1604" s="22"/>
      <c r="EC1604" s="22"/>
      <c r="ED1604" s="22"/>
      <c r="EE1604" s="22"/>
      <c r="EF1604" s="22"/>
      <c r="EG1604" s="22"/>
      <c r="EH1604" s="22"/>
      <c r="EI1604" s="22"/>
      <c r="EJ1604" s="22"/>
      <c r="EK1604" s="22"/>
      <c r="EL1604" s="22"/>
      <c r="EM1604" s="22"/>
      <c r="EN1604" s="22"/>
      <c r="EO1604" s="22"/>
      <c r="EP1604" s="22"/>
      <c r="EQ1604" s="22"/>
      <c r="ER1604" s="22"/>
      <c r="ES1604" s="22"/>
      <c r="ET1604" s="22"/>
      <c r="EU1604" s="22"/>
      <c r="EV1604" s="22"/>
      <c r="EW1604" s="22"/>
      <c r="EX1604" s="22"/>
      <c r="EY1604" s="22"/>
      <c r="EZ1604" s="22"/>
      <c r="FA1604" s="22"/>
      <c r="FB1604" s="22"/>
      <c r="FC1604" s="22"/>
      <c r="FD1604" s="22"/>
      <c r="FE1604" s="22"/>
      <c r="FF1604" s="22"/>
      <c r="FG1604" s="22"/>
      <c r="FH1604" s="22"/>
      <c r="FI1604" s="22"/>
      <c r="FJ1604" s="22"/>
      <c r="FK1604" s="22"/>
      <c r="FL1604" s="22"/>
      <c r="FM1604" s="22"/>
      <c r="FN1604" s="22"/>
      <c r="FO1604" s="22"/>
      <c r="FP1604" s="22"/>
    </row>
    <row r="1605" spans="1:172" ht="15">
      <c r="A1605" s="22"/>
      <c r="B1605" s="22"/>
      <c r="C1605" s="22"/>
      <c r="D1605" s="22"/>
      <c r="E1605" s="22"/>
      <c r="F1605" s="22"/>
      <c r="G1605" s="22"/>
      <c r="H1605" s="22"/>
      <c r="I1605" s="22"/>
      <c r="J1605" s="22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  <c r="AF1605" s="22"/>
      <c r="AG1605" s="22"/>
      <c r="AH1605" s="22"/>
      <c r="AI1605" s="22"/>
      <c r="AJ1605" s="22"/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2"/>
      <c r="BC1605" s="22"/>
      <c r="BD1605" s="22"/>
      <c r="BE1605" s="22"/>
      <c r="BF1605" s="22"/>
      <c r="BG1605" s="22"/>
      <c r="BH1605" s="22"/>
      <c r="BI1605" s="22"/>
      <c r="BJ1605" s="22"/>
      <c r="BK1605" s="22"/>
      <c r="BL1605" s="22"/>
      <c r="BM1605" s="22"/>
      <c r="BN1605" s="22"/>
      <c r="BO1605" s="22"/>
      <c r="BP1605" s="22"/>
      <c r="BQ1605" s="22"/>
      <c r="BR1605" s="22"/>
      <c r="BS1605" s="22"/>
      <c r="BT1605" s="22"/>
      <c r="BU1605" s="22"/>
      <c r="BV1605" s="22"/>
      <c r="BW1605" s="22"/>
      <c r="BX1605" s="22"/>
      <c r="BY1605" s="22"/>
      <c r="BZ1605" s="22"/>
      <c r="CA1605" s="22"/>
      <c r="CB1605" s="22"/>
      <c r="CC1605" s="22"/>
      <c r="CD1605" s="22"/>
      <c r="CE1605" s="22"/>
      <c r="CF1605" s="22"/>
      <c r="CG1605" s="22"/>
      <c r="CH1605" s="22"/>
      <c r="CI1605" s="22"/>
      <c r="CJ1605" s="22"/>
      <c r="CK1605" s="22"/>
      <c r="CL1605" s="22"/>
      <c r="CM1605" s="22"/>
      <c r="CN1605" s="22"/>
      <c r="CO1605" s="22"/>
      <c r="CP1605" s="22"/>
      <c r="CQ1605" s="22"/>
      <c r="CR1605" s="22"/>
      <c r="CS1605" s="22"/>
      <c r="CT1605" s="22"/>
      <c r="CU1605" s="22"/>
      <c r="CV1605" s="22"/>
      <c r="CW1605" s="22"/>
      <c r="CX1605" s="22"/>
      <c r="CY1605" s="22"/>
      <c r="CZ1605" s="22"/>
      <c r="DA1605" s="22"/>
      <c r="DB1605" s="22"/>
      <c r="DC1605" s="22"/>
      <c r="DD1605" s="22"/>
      <c r="DE1605" s="22"/>
      <c r="DF1605" s="22"/>
      <c r="DG1605" s="22"/>
      <c r="DH1605" s="22"/>
      <c r="DI1605" s="22"/>
      <c r="DJ1605" s="22"/>
      <c r="DK1605" s="22"/>
      <c r="DL1605" s="22"/>
      <c r="DM1605" s="22"/>
      <c r="DN1605" s="22"/>
      <c r="DO1605" s="22"/>
      <c r="DP1605" s="22"/>
      <c r="DQ1605" s="22"/>
      <c r="DR1605" s="22"/>
      <c r="DS1605" s="22"/>
      <c r="DT1605" s="22"/>
      <c r="DU1605" s="22"/>
      <c r="DV1605" s="22"/>
      <c r="DW1605" s="22"/>
      <c r="DX1605" s="22"/>
      <c r="DY1605" s="22"/>
      <c r="DZ1605" s="22"/>
      <c r="EA1605" s="22"/>
      <c r="EB1605" s="22"/>
      <c r="EC1605" s="22"/>
      <c r="ED1605" s="22"/>
      <c r="EE1605" s="22"/>
      <c r="EF1605" s="22"/>
      <c r="EG1605" s="22"/>
      <c r="EH1605" s="22"/>
      <c r="EI1605" s="22"/>
      <c r="EJ1605" s="22"/>
      <c r="EK1605" s="22"/>
      <c r="EL1605" s="22"/>
      <c r="EM1605" s="22"/>
      <c r="EN1605" s="22"/>
      <c r="EO1605" s="22"/>
      <c r="EP1605" s="22"/>
      <c r="EQ1605" s="22"/>
      <c r="ER1605" s="22"/>
      <c r="ES1605" s="22"/>
      <c r="ET1605" s="22"/>
      <c r="EU1605" s="22"/>
      <c r="EV1605" s="22"/>
      <c r="EW1605" s="22"/>
      <c r="EX1605" s="22"/>
      <c r="EY1605" s="22"/>
      <c r="EZ1605" s="22"/>
      <c r="FA1605" s="22"/>
      <c r="FB1605" s="22"/>
      <c r="FC1605" s="22"/>
      <c r="FD1605" s="22"/>
      <c r="FE1605" s="22"/>
      <c r="FF1605" s="22"/>
      <c r="FG1605" s="22"/>
      <c r="FH1605" s="22"/>
      <c r="FI1605" s="22"/>
      <c r="FJ1605" s="22"/>
      <c r="FK1605" s="22"/>
      <c r="FL1605" s="22"/>
      <c r="FM1605" s="22"/>
      <c r="FN1605" s="22"/>
      <c r="FO1605" s="22"/>
      <c r="FP1605" s="22"/>
    </row>
    <row r="1606" spans="1:172" ht="15">
      <c r="A1606" s="22"/>
      <c r="B1606" s="22"/>
      <c r="C1606" s="22"/>
      <c r="D1606" s="22"/>
      <c r="E1606" s="22"/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  <c r="AF1606" s="22"/>
      <c r="AG1606" s="22"/>
      <c r="AH1606" s="22"/>
      <c r="AI1606" s="22"/>
      <c r="AJ1606" s="22"/>
      <c r="AK1606" s="22"/>
      <c r="AL1606" s="22"/>
      <c r="AM1606" s="22"/>
      <c r="AN1606" s="22"/>
      <c r="AO1606" s="22"/>
      <c r="AP1606" s="22"/>
      <c r="AQ1606" s="22"/>
      <c r="AR1606" s="22"/>
      <c r="AS1606" s="22"/>
      <c r="AT1606" s="22"/>
      <c r="AU1606" s="22"/>
      <c r="AV1606" s="22"/>
      <c r="AW1606" s="22"/>
      <c r="AX1606" s="22"/>
      <c r="AY1606" s="22"/>
      <c r="AZ1606" s="22"/>
      <c r="BA1606" s="22"/>
      <c r="BB1606" s="22"/>
      <c r="BC1606" s="22"/>
      <c r="BD1606" s="22"/>
      <c r="BE1606" s="22"/>
      <c r="BF1606" s="22"/>
      <c r="BG1606" s="22"/>
      <c r="BH1606" s="22"/>
      <c r="BI1606" s="22"/>
      <c r="BJ1606" s="22"/>
      <c r="BK1606" s="22"/>
      <c r="BL1606" s="22"/>
      <c r="BM1606" s="22"/>
      <c r="BN1606" s="22"/>
      <c r="BO1606" s="22"/>
      <c r="BP1606" s="22"/>
      <c r="BQ1606" s="22"/>
      <c r="BR1606" s="22"/>
      <c r="BS1606" s="22"/>
      <c r="BT1606" s="22"/>
      <c r="BU1606" s="22"/>
      <c r="BV1606" s="22"/>
      <c r="BW1606" s="22"/>
      <c r="BX1606" s="22"/>
      <c r="BY1606" s="22"/>
      <c r="BZ1606" s="22"/>
      <c r="CA1606" s="22"/>
      <c r="CB1606" s="22"/>
      <c r="CC1606" s="22"/>
      <c r="CD1606" s="22"/>
      <c r="CE1606" s="22"/>
      <c r="CF1606" s="22"/>
      <c r="CG1606" s="22"/>
      <c r="CH1606" s="22"/>
      <c r="CI1606" s="22"/>
      <c r="CJ1606" s="22"/>
      <c r="CK1606" s="22"/>
      <c r="CL1606" s="22"/>
      <c r="CM1606" s="22"/>
      <c r="CN1606" s="22"/>
      <c r="CO1606" s="22"/>
      <c r="CP1606" s="22"/>
      <c r="CQ1606" s="22"/>
      <c r="CR1606" s="22"/>
      <c r="CS1606" s="22"/>
      <c r="CT1606" s="22"/>
      <c r="CU1606" s="22"/>
      <c r="CV1606" s="22"/>
      <c r="CW1606" s="22"/>
      <c r="CX1606" s="22"/>
      <c r="CY1606" s="22"/>
      <c r="CZ1606" s="22"/>
      <c r="DA1606" s="22"/>
      <c r="DB1606" s="22"/>
      <c r="DC1606" s="22"/>
      <c r="DD1606" s="22"/>
      <c r="DE1606" s="22"/>
      <c r="DF1606" s="22"/>
      <c r="DG1606" s="22"/>
      <c r="DH1606" s="22"/>
      <c r="DI1606" s="22"/>
      <c r="DJ1606" s="22"/>
      <c r="DK1606" s="22"/>
      <c r="DL1606" s="22"/>
      <c r="DM1606" s="22"/>
      <c r="DN1606" s="22"/>
      <c r="DO1606" s="22"/>
      <c r="DP1606" s="22"/>
      <c r="DQ1606" s="22"/>
      <c r="DR1606" s="22"/>
      <c r="DS1606" s="22"/>
      <c r="DT1606" s="22"/>
      <c r="DU1606" s="22"/>
      <c r="DV1606" s="22"/>
      <c r="DW1606" s="22"/>
      <c r="DX1606" s="22"/>
      <c r="DY1606" s="22"/>
      <c r="DZ1606" s="22"/>
      <c r="EA1606" s="22"/>
      <c r="EB1606" s="22"/>
      <c r="EC1606" s="22"/>
      <c r="ED1606" s="22"/>
      <c r="EE1606" s="22"/>
      <c r="EF1606" s="22"/>
      <c r="EG1606" s="22"/>
      <c r="EH1606" s="22"/>
      <c r="EI1606" s="22"/>
      <c r="EJ1606" s="22"/>
      <c r="EK1606" s="22"/>
      <c r="EL1606" s="22"/>
      <c r="EM1606" s="22"/>
      <c r="EN1606" s="22"/>
      <c r="EO1606" s="22"/>
      <c r="EP1606" s="22"/>
      <c r="EQ1606" s="22"/>
      <c r="ER1606" s="22"/>
      <c r="ES1606" s="22"/>
      <c r="ET1606" s="22"/>
      <c r="EU1606" s="22"/>
      <c r="EV1606" s="22"/>
      <c r="EW1606" s="22"/>
      <c r="EX1606" s="22"/>
      <c r="EY1606" s="22"/>
      <c r="EZ1606" s="22"/>
      <c r="FA1606" s="22"/>
      <c r="FB1606" s="22"/>
      <c r="FC1606" s="22"/>
      <c r="FD1606" s="22"/>
      <c r="FE1606" s="22"/>
      <c r="FF1606" s="22"/>
      <c r="FG1606" s="22"/>
      <c r="FH1606" s="22"/>
      <c r="FI1606" s="22"/>
      <c r="FJ1606" s="22"/>
      <c r="FK1606" s="22"/>
      <c r="FL1606" s="22"/>
      <c r="FM1606" s="22"/>
      <c r="FN1606" s="22"/>
      <c r="FO1606" s="22"/>
      <c r="FP1606" s="22"/>
    </row>
    <row r="1607" spans="1:172" ht="15">
      <c r="A1607" s="22"/>
      <c r="B1607" s="22"/>
      <c r="C1607" s="22"/>
      <c r="D1607" s="22"/>
      <c r="E1607" s="22"/>
      <c r="F1607" s="22"/>
      <c r="G1607" s="22"/>
      <c r="H1607" s="22"/>
      <c r="I1607" s="22"/>
      <c r="J1607" s="22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  <c r="AF1607" s="22"/>
      <c r="AG1607" s="22"/>
      <c r="AH1607" s="22"/>
      <c r="AI1607" s="22"/>
      <c r="AJ1607" s="22"/>
      <c r="AK1607" s="22"/>
      <c r="AL1607" s="22"/>
      <c r="AM1607" s="22"/>
      <c r="AN1607" s="22"/>
      <c r="AO1607" s="22"/>
      <c r="AP1607" s="22"/>
      <c r="AQ1607" s="22"/>
      <c r="AR1607" s="22"/>
      <c r="AS1607" s="22"/>
      <c r="AT1607" s="22"/>
      <c r="AU1607" s="22"/>
      <c r="AV1607" s="22"/>
      <c r="AW1607" s="22"/>
      <c r="AX1607" s="22"/>
      <c r="AY1607" s="22"/>
      <c r="AZ1607" s="22"/>
      <c r="BA1607" s="22"/>
      <c r="BB1607" s="22"/>
      <c r="BC1607" s="22"/>
      <c r="BD1607" s="22"/>
      <c r="BE1607" s="22"/>
      <c r="BF1607" s="22"/>
      <c r="BG1607" s="22"/>
      <c r="BH1607" s="22"/>
      <c r="BI1607" s="22"/>
      <c r="BJ1607" s="22"/>
      <c r="BK1607" s="22"/>
      <c r="BL1607" s="22"/>
      <c r="BM1607" s="22"/>
      <c r="BN1607" s="22"/>
      <c r="BO1607" s="22"/>
      <c r="BP1607" s="22"/>
      <c r="BQ1607" s="22"/>
      <c r="BR1607" s="22"/>
      <c r="BS1607" s="22"/>
      <c r="BT1607" s="22"/>
      <c r="BU1607" s="22"/>
      <c r="BV1607" s="22"/>
      <c r="BW1607" s="22"/>
      <c r="BX1607" s="22"/>
      <c r="BY1607" s="22"/>
      <c r="BZ1607" s="22"/>
      <c r="CA1607" s="22"/>
      <c r="CB1607" s="22"/>
      <c r="CC1607" s="22"/>
      <c r="CD1607" s="22"/>
      <c r="CE1607" s="22"/>
      <c r="CF1607" s="22"/>
      <c r="CG1607" s="22"/>
      <c r="CH1607" s="22"/>
      <c r="CI1607" s="22"/>
      <c r="CJ1607" s="22"/>
      <c r="CK1607" s="22"/>
      <c r="CL1607" s="22"/>
      <c r="CM1607" s="22"/>
      <c r="CN1607" s="22"/>
      <c r="CO1607" s="22"/>
      <c r="CP1607" s="22"/>
      <c r="CQ1607" s="22"/>
      <c r="CR1607" s="22"/>
      <c r="CS1607" s="22"/>
      <c r="CT1607" s="22"/>
      <c r="CU1607" s="22"/>
      <c r="CV1607" s="22"/>
      <c r="CW1607" s="22"/>
      <c r="CX1607" s="22"/>
      <c r="CY1607" s="22"/>
      <c r="CZ1607" s="22"/>
      <c r="DA1607" s="22"/>
      <c r="DB1607" s="22"/>
      <c r="DC1607" s="22"/>
      <c r="DD1607" s="22"/>
      <c r="DE1607" s="22"/>
      <c r="DF1607" s="22"/>
      <c r="DG1607" s="22"/>
      <c r="DH1607" s="22"/>
      <c r="DI1607" s="22"/>
      <c r="DJ1607" s="22"/>
      <c r="DK1607" s="22"/>
      <c r="DL1607" s="22"/>
      <c r="DM1607" s="22"/>
      <c r="DN1607" s="22"/>
      <c r="DO1607" s="22"/>
      <c r="DP1607" s="22"/>
      <c r="DQ1607" s="22"/>
      <c r="DR1607" s="22"/>
      <c r="DS1607" s="22"/>
      <c r="DT1607" s="22"/>
      <c r="DU1607" s="22"/>
      <c r="DV1607" s="22"/>
      <c r="DW1607" s="22"/>
      <c r="DX1607" s="22"/>
      <c r="DY1607" s="22"/>
      <c r="DZ1607" s="22"/>
      <c r="EA1607" s="22"/>
      <c r="EB1607" s="22"/>
      <c r="EC1607" s="22"/>
      <c r="ED1607" s="22"/>
      <c r="EE1607" s="22"/>
      <c r="EF1607" s="22"/>
      <c r="EG1607" s="22"/>
      <c r="EH1607" s="22"/>
      <c r="EI1607" s="22"/>
      <c r="EJ1607" s="22"/>
      <c r="EK1607" s="22"/>
      <c r="EL1607" s="22"/>
      <c r="EM1607" s="22"/>
      <c r="EN1607" s="22"/>
      <c r="EO1607" s="22"/>
      <c r="EP1607" s="22"/>
      <c r="EQ1607" s="22"/>
      <c r="ER1607" s="22"/>
      <c r="ES1607" s="22"/>
      <c r="ET1607" s="22"/>
      <c r="EU1607" s="22"/>
      <c r="EV1607" s="22"/>
      <c r="EW1607" s="22"/>
      <c r="EX1607" s="22"/>
      <c r="EY1607" s="22"/>
      <c r="EZ1607" s="22"/>
      <c r="FA1607" s="22"/>
      <c r="FB1607" s="22"/>
      <c r="FC1607" s="22"/>
      <c r="FD1607" s="22"/>
      <c r="FE1607" s="22"/>
      <c r="FF1607" s="22"/>
      <c r="FG1607" s="22"/>
      <c r="FH1607" s="22"/>
      <c r="FI1607" s="22"/>
      <c r="FJ1607" s="22"/>
      <c r="FK1607" s="22"/>
      <c r="FL1607" s="22"/>
      <c r="FM1607" s="22"/>
      <c r="FN1607" s="22"/>
      <c r="FO1607" s="22"/>
      <c r="FP1607" s="22"/>
    </row>
    <row r="1608" spans="1:172" ht="15">
      <c r="A1608" s="22"/>
      <c r="B1608" s="22"/>
      <c r="C1608" s="22"/>
      <c r="D1608" s="22"/>
      <c r="E1608" s="22"/>
      <c r="F1608" s="22"/>
      <c r="G1608" s="22"/>
      <c r="H1608" s="22"/>
      <c r="I1608" s="22"/>
      <c r="J1608" s="22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  <c r="AF1608" s="22"/>
      <c r="AG1608" s="22"/>
      <c r="AH1608" s="22"/>
      <c r="AI1608" s="22"/>
      <c r="AJ1608" s="22"/>
      <c r="AK1608" s="22"/>
      <c r="AL1608" s="22"/>
      <c r="AM1608" s="22"/>
      <c r="AN1608" s="22"/>
      <c r="AO1608" s="22"/>
      <c r="AP1608" s="22"/>
      <c r="AQ1608" s="22"/>
      <c r="AR1608" s="22"/>
      <c r="AS1608" s="22"/>
      <c r="AT1608" s="22"/>
      <c r="AU1608" s="22"/>
      <c r="AV1608" s="22"/>
      <c r="AW1608" s="22"/>
      <c r="AX1608" s="22"/>
      <c r="AY1608" s="22"/>
      <c r="AZ1608" s="22"/>
      <c r="BA1608" s="22"/>
      <c r="BB1608" s="22"/>
      <c r="BC1608" s="22"/>
      <c r="BD1608" s="22"/>
      <c r="BE1608" s="22"/>
      <c r="BF1608" s="22"/>
      <c r="BG1608" s="22"/>
      <c r="BH1608" s="22"/>
      <c r="BI1608" s="22"/>
      <c r="BJ1608" s="22"/>
      <c r="BK1608" s="22"/>
      <c r="BL1608" s="22"/>
      <c r="BM1608" s="22"/>
      <c r="BN1608" s="22"/>
      <c r="BO1608" s="22"/>
      <c r="BP1608" s="22"/>
      <c r="BQ1608" s="22"/>
      <c r="BR1608" s="22"/>
      <c r="BS1608" s="22"/>
      <c r="BT1608" s="22"/>
      <c r="BU1608" s="22"/>
      <c r="BV1608" s="22"/>
      <c r="BW1608" s="22"/>
      <c r="BX1608" s="22"/>
      <c r="BY1608" s="22"/>
      <c r="BZ1608" s="22"/>
      <c r="CA1608" s="22"/>
      <c r="CB1608" s="22"/>
      <c r="CC1608" s="22"/>
      <c r="CD1608" s="22"/>
      <c r="CE1608" s="22"/>
      <c r="CF1608" s="22"/>
      <c r="CG1608" s="22"/>
      <c r="CH1608" s="22"/>
      <c r="CI1608" s="22"/>
      <c r="CJ1608" s="22"/>
      <c r="CK1608" s="22"/>
      <c r="CL1608" s="22"/>
      <c r="CM1608" s="22"/>
      <c r="CN1608" s="22"/>
      <c r="CO1608" s="22"/>
      <c r="CP1608" s="22"/>
      <c r="CQ1608" s="22"/>
      <c r="CR1608" s="22"/>
      <c r="CS1608" s="22"/>
      <c r="CT1608" s="22"/>
      <c r="CU1608" s="22"/>
      <c r="CV1608" s="22"/>
      <c r="CW1608" s="22"/>
      <c r="CX1608" s="22"/>
      <c r="CY1608" s="22"/>
      <c r="CZ1608" s="22"/>
      <c r="DA1608" s="22"/>
      <c r="DB1608" s="22"/>
      <c r="DC1608" s="22"/>
      <c r="DD1608" s="22"/>
      <c r="DE1608" s="22"/>
      <c r="DF1608" s="22"/>
      <c r="DG1608" s="22"/>
      <c r="DH1608" s="22"/>
      <c r="DI1608" s="22"/>
      <c r="DJ1608" s="22"/>
      <c r="DK1608" s="22"/>
      <c r="DL1608" s="22"/>
      <c r="DM1608" s="22"/>
      <c r="DN1608" s="22"/>
      <c r="DO1608" s="22"/>
      <c r="DP1608" s="22"/>
      <c r="DQ1608" s="22"/>
      <c r="DR1608" s="22"/>
      <c r="DS1608" s="22"/>
      <c r="DT1608" s="22"/>
      <c r="DU1608" s="22"/>
      <c r="DV1608" s="22"/>
      <c r="DW1608" s="22"/>
      <c r="DX1608" s="22"/>
      <c r="DY1608" s="22"/>
      <c r="DZ1608" s="22"/>
      <c r="EA1608" s="22"/>
      <c r="EB1608" s="22"/>
      <c r="EC1608" s="22"/>
      <c r="ED1608" s="22"/>
      <c r="EE1608" s="22"/>
      <c r="EF1608" s="22"/>
      <c r="EG1608" s="22"/>
      <c r="EH1608" s="22"/>
      <c r="EI1608" s="22"/>
      <c r="EJ1608" s="22"/>
      <c r="EK1608" s="22"/>
      <c r="EL1608" s="22"/>
      <c r="EM1608" s="22"/>
      <c r="EN1608" s="22"/>
      <c r="EO1608" s="22"/>
      <c r="EP1608" s="22"/>
      <c r="EQ1608" s="22"/>
      <c r="ER1608" s="22"/>
      <c r="ES1608" s="22"/>
      <c r="ET1608" s="22"/>
      <c r="EU1608" s="22"/>
      <c r="EV1608" s="22"/>
      <c r="EW1608" s="22"/>
      <c r="EX1608" s="22"/>
      <c r="EY1608" s="22"/>
      <c r="EZ1608" s="22"/>
      <c r="FA1608" s="22"/>
      <c r="FB1608" s="22"/>
      <c r="FC1608" s="22"/>
      <c r="FD1608" s="22"/>
      <c r="FE1608" s="22"/>
      <c r="FF1608" s="22"/>
      <c r="FG1608" s="22"/>
      <c r="FH1608" s="22"/>
      <c r="FI1608" s="22"/>
      <c r="FJ1608" s="22"/>
      <c r="FK1608" s="22"/>
      <c r="FL1608" s="22"/>
      <c r="FM1608" s="22"/>
      <c r="FN1608" s="22"/>
      <c r="FO1608" s="22"/>
      <c r="FP1608" s="22"/>
    </row>
    <row r="1609" spans="1:172" ht="15">
      <c r="A1609" s="22"/>
      <c r="B1609" s="22"/>
      <c r="C1609" s="22"/>
      <c r="D1609" s="22"/>
      <c r="E1609" s="22"/>
      <c r="F1609" s="22"/>
      <c r="G1609" s="22"/>
      <c r="H1609" s="22"/>
      <c r="I1609" s="22"/>
      <c r="J1609" s="22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2"/>
      <c r="BC1609" s="22"/>
      <c r="BD1609" s="22"/>
      <c r="BE1609" s="22"/>
      <c r="BF1609" s="22"/>
      <c r="BG1609" s="22"/>
      <c r="BH1609" s="22"/>
      <c r="BI1609" s="22"/>
      <c r="BJ1609" s="22"/>
      <c r="BK1609" s="22"/>
      <c r="BL1609" s="22"/>
      <c r="BM1609" s="22"/>
      <c r="BN1609" s="22"/>
      <c r="BO1609" s="22"/>
      <c r="BP1609" s="22"/>
      <c r="BQ1609" s="22"/>
      <c r="BR1609" s="22"/>
      <c r="BS1609" s="22"/>
      <c r="BT1609" s="22"/>
      <c r="BU1609" s="22"/>
      <c r="BV1609" s="22"/>
      <c r="BW1609" s="22"/>
      <c r="BX1609" s="22"/>
      <c r="BY1609" s="22"/>
      <c r="BZ1609" s="22"/>
      <c r="CA1609" s="22"/>
      <c r="CB1609" s="22"/>
      <c r="CC1609" s="22"/>
      <c r="CD1609" s="22"/>
      <c r="CE1609" s="22"/>
      <c r="CF1609" s="22"/>
      <c r="CG1609" s="22"/>
      <c r="CH1609" s="22"/>
      <c r="CI1609" s="22"/>
      <c r="CJ1609" s="22"/>
      <c r="CK1609" s="22"/>
      <c r="CL1609" s="22"/>
      <c r="CM1609" s="22"/>
      <c r="CN1609" s="22"/>
      <c r="CO1609" s="22"/>
      <c r="CP1609" s="22"/>
      <c r="CQ1609" s="22"/>
      <c r="CR1609" s="22"/>
      <c r="CS1609" s="22"/>
      <c r="CT1609" s="22"/>
      <c r="CU1609" s="22"/>
      <c r="CV1609" s="22"/>
      <c r="CW1609" s="22"/>
      <c r="CX1609" s="22"/>
      <c r="CY1609" s="22"/>
      <c r="CZ1609" s="22"/>
      <c r="DA1609" s="22"/>
      <c r="DB1609" s="22"/>
      <c r="DC1609" s="22"/>
      <c r="DD1609" s="22"/>
      <c r="DE1609" s="22"/>
      <c r="DF1609" s="22"/>
      <c r="DG1609" s="22"/>
      <c r="DH1609" s="22"/>
      <c r="DI1609" s="22"/>
      <c r="DJ1609" s="22"/>
      <c r="DK1609" s="22"/>
      <c r="DL1609" s="22"/>
      <c r="DM1609" s="22"/>
      <c r="DN1609" s="22"/>
      <c r="DO1609" s="22"/>
      <c r="DP1609" s="22"/>
      <c r="DQ1609" s="22"/>
      <c r="DR1609" s="22"/>
      <c r="DS1609" s="22"/>
      <c r="DT1609" s="22"/>
      <c r="DU1609" s="22"/>
      <c r="DV1609" s="22"/>
      <c r="DW1609" s="22"/>
      <c r="DX1609" s="22"/>
      <c r="DY1609" s="22"/>
      <c r="DZ1609" s="22"/>
      <c r="EA1609" s="22"/>
      <c r="EB1609" s="22"/>
      <c r="EC1609" s="22"/>
      <c r="ED1609" s="22"/>
      <c r="EE1609" s="22"/>
      <c r="EF1609" s="22"/>
      <c r="EG1609" s="22"/>
      <c r="EH1609" s="22"/>
      <c r="EI1609" s="22"/>
      <c r="EJ1609" s="22"/>
      <c r="EK1609" s="22"/>
      <c r="EL1609" s="22"/>
      <c r="EM1609" s="22"/>
      <c r="EN1609" s="22"/>
      <c r="EO1609" s="22"/>
      <c r="EP1609" s="22"/>
      <c r="EQ1609" s="22"/>
      <c r="ER1609" s="22"/>
      <c r="ES1609" s="22"/>
      <c r="ET1609" s="22"/>
      <c r="EU1609" s="22"/>
      <c r="EV1609" s="22"/>
      <c r="EW1609" s="22"/>
      <c r="EX1609" s="22"/>
      <c r="EY1609" s="22"/>
      <c r="EZ1609" s="22"/>
      <c r="FA1609" s="22"/>
      <c r="FB1609" s="22"/>
      <c r="FC1609" s="22"/>
      <c r="FD1609" s="22"/>
      <c r="FE1609" s="22"/>
      <c r="FF1609" s="22"/>
      <c r="FG1609" s="22"/>
      <c r="FH1609" s="22"/>
      <c r="FI1609" s="22"/>
      <c r="FJ1609" s="22"/>
      <c r="FK1609" s="22"/>
      <c r="FL1609" s="22"/>
      <c r="FM1609" s="22"/>
      <c r="FN1609" s="22"/>
      <c r="FO1609" s="22"/>
      <c r="FP1609" s="22"/>
    </row>
    <row r="1610" spans="1:172" ht="15">
      <c r="A1610" s="22"/>
      <c r="B1610" s="22"/>
      <c r="C1610" s="22"/>
      <c r="D1610" s="22"/>
      <c r="E1610" s="22"/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  <c r="AF1610" s="22"/>
      <c r="AG1610" s="22"/>
      <c r="AH1610" s="22"/>
      <c r="AI1610" s="22"/>
      <c r="AJ1610" s="22"/>
      <c r="AK1610" s="22"/>
      <c r="AL1610" s="22"/>
      <c r="AM1610" s="22"/>
      <c r="AN1610" s="22"/>
      <c r="AO1610" s="22"/>
      <c r="AP1610" s="22"/>
      <c r="AQ1610" s="22"/>
      <c r="AR1610" s="22"/>
      <c r="AS1610" s="22"/>
      <c r="AT1610" s="22"/>
      <c r="AU1610" s="22"/>
      <c r="AV1610" s="22"/>
      <c r="AW1610" s="22"/>
      <c r="AX1610" s="22"/>
      <c r="AY1610" s="22"/>
      <c r="AZ1610" s="22"/>
      <c r="BA1610" s="22"/>
      <c r="BB1610" s="22"/>
      <c r="BC1610" s="22"/>
      <c r="BD1610" s="22"/>
      <c r="BE1610" s="22"/>
      <c r="BF1610" s="22"/>
      <c r="BG1610" s="22"/>
      <c r="BH1610" s="22"/>
      <c r="BI1610" s="22"/>
      <c r="BJ1610" s="22"/>
      <c r="BK1610" s="22"/>
      <c r="BL1610" s="22"/>
      <c r="BM1610" s="22"/>
      <c r="BN1610" s="22"/>
      <c r="BO1610" s="22"/>
      <c r="BP1610" s="22"/>
      <c r="BQ1610" s="22"/>
      <c r="BR1610" s="22"/>
      <c r="BS1610" s="22"/>
      <c r="BT1610" s="22"/>
      <c r="BU1610" s="22"/>
      <c r="BV1610" s="22"/>
      <c r="BW1610" s="22"/>
      <c r="BX1610" s="22"/>
      <c r="BY1610" s="22"/>
      <c r="BZ1610" s="22"/>
      <c r="CA1610" s="22"/>
      <c r="CB1610" s="22"/>
      <c r="CC1610" s="22"/>
      <c r="CD1610" s="22"/>
      <c r="CE1610" s="22"/>
      <c r="CF1610" s="22"/>
      <c r="CG1610" s="22"/>
      <c r="CH1610" s="22"/>
      <c r="CI1610" s="22"/>
      <c r="CJ1610" s="22"/>
      <c r="CK1610" s="22"/>
      <c r="CL1610" s="22"/>
      <c r="CM1610" s="22"/>
      <c r="CN1610" s="22"/>
      <c r="CO1610" s="22"/>
      <c r="CP1610" s="22"/>
      <c r="CQ1610" s="22"/>
      <c r="CR1610" s="22"/>
      <c r="CS1610" s="22"/>
      <c r="CT1610" s="22"/>
      <c r="CU1610" s="22"/>
      <c r="CV1610" s="22"/>
      <c r="CW1610" s="22"/>
      <c r="CX1610" s="22"/>
      <c r="CY1610" s="22"/>
      <c r="CZ1610" s="22"/>
      <c r="DA1610" s="22"/>
      <c r="DB1610" s="22"/>
      <c r="DC1610" s="22"/>
      <c r="DD1610" s="22"/>
      <c r="DE1610" s="22"/>
      <c r="DF1610" s="22"/>
      <c r="DG1610" s="22"/>
      <c r="DH1610" s="22"/>
      <c r="DI1610" s="22"/>
      <c r="DJ1610" s="22"/>
      <c r="DK1610" s="22"/>
      <c r="DL1610" s="22"/>
      <c r="DM1610" s="22"/>
      <c r="DN1610" s="22"/>
      <c r="DO1610" s="22"/>
      <c r="DP1610" s="22"/>
      <c r="DQ1610" s="22"/>
      <c r="DR1610" s="22"/>
      <c r="DS1610" s="22"/>
      <c r="DT1610" s="22"/>
      <c r="DU1610" s="22"/>
      <c r="DV1610" s="22"/>
      <c r="DW1610" s="22"/>
      <c r="DX1610" s="22"/>
      <c r="DY1610" s="22"/>
      <c r="DZ1610" s="22"/>
      <c r="EA1610" s="22"/>
      <c r="EB1610" s="22"/>
      <c r="EC1610" s="22"/>
      <c r="ED1610" s="22"/>
      <c r="EE1610" s="22"/>
      <c r="EF1610" s="22"/>
      <c r="EG1610" s="22"/>
      <c r="EH1610" s="22"/>
      <c r="EI1610" s="22"/>
      <c r="EJ1610" s="22"/>
      <c r="EK1610" s="22"/>
      <c r="EL1610" s="22"/>
      <c r="EM1610" s="22"/>
      <c r="EN1610" s="22"/>
      <c r="EO1610" s="22"/>
      <c r="EP1610" s="22"/>
      <c r="EQ1610" s="22"/>
      <c r="ER1610" s="22"/>
      <c r="ES1610" s="22"/>
      <c r="ET1610" s="22"/>
      <c r="EU1610" s="22"/>
      <c r="EV1610" s="22"/>
      <c r="EW1610" s="22"/>
      <c r="EX1610" s="22"/>
      <c r="EY1610" s="22"/>
      <c r="EZ1610" s="22"/>
      <c r="FA1610" s="22"/>
      <c r="FB1610" s="22"/>
      <c r="FC1610" s="22"/>
      <c r="FD1610" s="22"/>
      <c r="FE1610" s="22"/>
      <c r="FF1610" s="22"/>
      <c r="FG1610" s="22"/>
      <c r="FH1610" s="22"/>
      <c r="FI1610" s="22"/>
      <c r="FJ1610" s="22"/>
      <c r="FK1610" s="22"/>
      <c r="FL1610" s="22"/>
      <c r="FM1610" s="22"/>
      <c r="FN1610" s="22"/>
      <c r="FO1610" s="22"/>
      <c r="FP1610" s="22"/>
    </row>
    <row r="1611" spans="1:172" ht="15">
      <c r="A1611" s="22"/>
      <c r="B1611" s="22"/>
      <c r="C1611" s="22"/>
      <c r="D1611" s="22"/>
      <c r="E1611" s="22"/>
      <c r="F1611" s="22"/>
      <c r="G1611" s="22"/>
      <c r="H1611" s="22"/>
      <c r="I1611" s="22"/>
      <c r="J1611" s="22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  <c r="AF1611" s="22"/>
      <c r="AG1611" s="22"/>
      <c r="AH1611" s="22"/>
      <c r="AI1611" s="22"/>
      <c r="AJ1611" s="22"/>
      <c r="AK1611" s="22"/>
      <c r="AL1611" s="22"/>
      <c r="AM1611" s="22"/>
      <c r="AN1611" s="22"/>
      <c r="AO1611" s="22"/>
      <c r="AP1611" s="22"/>
      <c r="AQ1611" s="22"/>
      <c r="AR1611" s="22"/>
      <c r="AS1611" s="22"/>
      <c r="AT1611" s="22"/>
      <c r="AU1611" s="22"/>
      <c r="AV1611" s="22"/>
      <c r="AW1611" s="22"/>
      <c r="AX1611" s="22"/>
      <c r="AY1611" s="22"/>
      <c r="AZ1611" s="22"/>
      <c r="BA1611" s="22"/>
      <c r="BB1611" s="22"/>
      <c r="BC1611" s="22"/>
      <c r="BD1611" s="22"/>
      <c r="BE1611" s="22"/>
      <c r="BF1611" s="22"/>
      <c r="BG1611" s="22"/>
      <c r="BH1611" s="22"/>
      <c r="BI1611" s="22"/>
      <c r="BJ1611" s="22"/>
      <c r="BK1611" s="22"/>
      <c r="BL1611" s="22"/>
      <c r="BM1611" s="22"/>
      <c r="BN1611" s="22"/>
      <c r="BO1611" s="22"/>
      <c r="BP1611" s="22"/>
      <c r="BQ1611" s="22"/>
      <c r="BR1611" s="22"/>
      <c r="BS1611" s="22"/>
      <c r="BT1611" s="22"/>
      <c r="BU1611" s="22"/>
      <c r="BV1611" s="22"/>
      <c r="BW1611" s="22"/>
      <c r="BX1611" s="22"/>
      <c r="BY1611" s="22"/>
      <c r="BZ1611" s="22"/>
      <c r="CA1611" s="22"/>
      <c r="CB1611" s="22"/>
      <c r="CC1611" s="22"/>
      <c r="CD1611" s="22"/>
      <c r="CE1611" s="22"/>
      <c r="CF1611" s="22"/>
      <c r="CG1611" s="22"/>
      <c r="CH1611" s="22"/>
      <c r="CI1611" s="22"/>
      <c r="CJ1611" s="22"/>
      <c r="CK1611" s="22"/>
      <c r="CL1611" s="22"/>
      <c r="CM1611" s="22"/>
      <c r="CN1611" s="22"/>
      <c r="CO1611" s="22"/>
      <c r="CP1611" s="22"/>
      <c r="CQ1611" s="22"/>
      <c r="CR1611" s="22"/>
      <c r="CS1611" s="22"/>
      <c r="CT1611" s="22"/>
      <c r="CU1611" s="22"/>
      <c r="CV1611" s="22"/>
      <c r="CW1611" s="22"/>
      <c r="CX1611" s="22"/>
      <c r="CY1611" s="22"/>
      <c r="CZ1611" s="22"/>
      <c r="DA1611" s="22"/>
      <c r="DB1611" s="22"/>
      <c r="DC1611" s="22"/>
      <c r="DD1611" s="22"/>
      <c r="DE1611" s="22"/>
      <c r="DF1611" s="22"/>
      <c r="DG1611" s="22"/>
      <c r="DH1611" s="22"/>
      <c r="DI1611" s="22"/>
      <c r="DJ1611" s="22"/>
      <c r="DK1611" s="22"/>
      <c r="DL1611" s="22"/>
      <c r="DM1611" s="22"/>
      <c r="DN1611" s="22"/>
      <c r="DO1611" s="22"/>
      <c r="DP1611" s="22"/>
      <c r="DQ1611" s="22"/>
      <c r="DR1611" s="22"/>
      <c r="DS1611" s="22"/>
      <c r="DT1611" s="22"/>
      <c r="DU1611" s="22"/>
      <c r="DV1611" s="22"/>
      <c r="DW1611" s="22"/>
      <c r="DX1611" s="22"/>
      <c r="DY1611" s="22"/>
      <c r="DZ1611" s="22"/>
      <c r="EA1611" s="22"/>
      <c r="EB1611" s="22"/>
      <c r="EC1611" s="22"/>
      <c r="ED1611" s="22"/>
      <c r="EE1611" s="22"/>
      <c r="EF1611" s="22"/>
      <c r="EG1611" s="22"/>
      <c r="EH1611" s="22"/>
      <c r="EI1611" s="22"/>
      <c r="EJ1611" s="22"/>
      <c r="EK1611" s="22"/>
      <c r="EL1611" s="22"/>
      <c r="EM1611" s="22"/>
      <c r="EN1611" s="22"/>
      <c r="EO1611" s="22"/>
      <c r="EP1611" s="22"/>
      <c r="EQ1611" s="22"/>
      <c r="ER1611" s="22"/>
      <c r="ES1611" s="22"/>
      <c r="ET1611" s="22"/>
      <c r="EU1611" s="22"/>
      <c r="EV1611" s="22"/>
      <c r="EW1611" s="22"/>
      <c r="EX1611" s="22"/>
      <c r="EY1611" s="22"/>
      <c r="EZ1611" s="22"/>
      <c r="FA1611" s="22"/>
      <c r="FB1611" s="22"/>
      <c r="FC1611" s="22"/>
      <c r="FD1611" s="22"/>
      <c r="FE1611" s="22"/>
      <c r="FF1611" s="22"/>
      <c r="FG1611" s="22"/>
      <c r="FH1611" s="22"/>
      <c r="FI1611" s="22"/>
      <c r="FJ1611" s="22"/>
      <c r="FK1611" s="22"/>
      <c r="FL1611" s="22"/>
      <c r="FM1611" s="22"/>
      <c r="FN1611" s="22"/>
      <c r="FO1611" s="22"/>
      <c r="FP1611" s="22"/>
    </row>
    <row r="1612" spans="1:172" ht="15">
      <c r="A1612" s="22"/>
      <c r="B1612" s="22"/>
      <c r="C1612" s="22"/>
      <c r="D1612" s="22"/>
      <c r="E1612" s="22"/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  <c r="AF1612" s="22"/>
      <c r="AG1612" s="22"/>
      <c r="AH1612" s="22"/>
      <c r="AI1612" s="22"/>
      <c r="AJ1612" s="22"/>
      <c r="AK1612" s="22"/>
      <c r="AL1612" s="22"/>
      <c r="AM1612" s="22"/>
      <c r="AN1612" s="22"/>
      <c r="AO1612" s="22"/>
      <c r="AP1612" s="22"/>
      <c r="AQ1612" s="22"/>
      <c r="AR1612" s="22"/>
      <c r="AS1612" s="22"/>
      <c r="AT1612" s="22"/>
      <c r="AU1612" s="22"/>
      <c r="AV1612" s="22"/>
      <c r="AW1612" s="22"/>
      <c r="AX1612" s="22"/>
      <c r="AY1612" s="22"/>
      <c r="AZ1612" s="22"/>
      <c r="BA1612" s="22"/>
      <c r="BB1612" s="22"/>
      <c r="BC1612" s="22"/>
      <c r="BD1612" s="22"/>
      <c r="BE1612" s="22"/>
      <c r="BF1612" s="22"/>
      <c r="BG1612" s="22"/>
      <c r="BH1612" s="22"/>
      <c r="BI1612" s="22"/>
      <c r="BJ1612" s="22"/>
      <c r="BK1612" s="22"/>
      <c r="BL1612" s="22"/>
      <c r="BM1612" s="22"/>
      <c r="BN1612" s="22"/>
      <c r="BO1612" s="22"/>
      <c r="BP1612" s="22"/>
      <c r="BQ1612" s="22"/>
      <c r="BR1612" s="22"/>
      <c r="BS1612" s="22"/>
      <c r="BT1612" s="22"/>
      <c r="BU1612" s="22"/>
      <c r="BV1612" s="22"/>
      <c r="BW1612" s="22"/>
      <c r="BX1612" s="22"/>
      <c r="BY1612" s="22"/>
      <c r="BZ1612" s="22"/>
      <c r="CA1612" s="22"/>
      <c r="CB1612" s="22"/>
      <c r="CC1612" s="22"/>
      <c r="CD1612" s="22"/>
      <c r="CE1612" s="22"/>
      <c r="CF1612" s="22"/>
      <c r="CG1612" s="22"/>
      <c r="CH1612" s="22"/>
      <c r="CI1612" s="22"/>
      <c r="CJ1612" s="22"/>
      <c r="CK1612" s="22"/>
      <c r="CL1612" s="22"/>
      <c r="CM1612" s="22"/>
      <c r="CN1612" s="22"/>
      <c r="CO1612" s="22"/>
      <c r="CP1612" s="22"/>
      <c r="CQ1612" s="22"/>
      <c r="CR1612" s="22"/>
      <c r="CS1612" s="22"/>
      <c r="CT1612" s="22"/>
      <c r="CU1612" s="22"/>
      <c r="CV1612" s="22"/>
      <c r="CW1612" s="22"/>
      <c r="CX1612" s="22"/>
      <c r="CY1612" s="22"/>
      <c r="CZ1612" s="22"/>
      <c r="DA1612" s="22"/>
      <c r="DB1612" s="22"/>
      <c r="DC1612" s="22"/>
      <c r="DD1612" s="22"/>
      <c r="DE1612" s="22"/>
      <c r="DF1612" s="22"/>
      <c r="DG1612" s="22"/>
      <c r="DH1612" s="22"/>
      <c r="DI1612" s="22"/>
      <c r="DJ1612" s="22"/>
      <c r="DK1612" s="22"/>
      <c r="DL1612" s="22"/>
      <c r="DM1612" s="22"/>
      <c r="DN1612" s="22"/>
      <c r="DO1612" s="22"/>
      <c r="DP1612" s="22"/>
      <c r="DQ1612" s="22"/>
      <c r="DR1612" s="22"/>
      <c r="DS1612" s="22"/>
      <c r="DT1612" s="22"/>
      <c r="DU1612" s="22"/>
      <c r="DV1612" s="22"/>
      <c r="DW1612" s="22"/>
      <c r="DX1612" s="22"/>
      <c r="DY1612" s="22"/>
      <c r="DZ1612" s="22"/>
      <c r="EA1612" s="22"/>
      <c r="EB1612" s="22"/>
      <c r="EC1612" s="22"/>
      <c r="ED1612" s="22"/>
      <c r="EE1612" s="22"/>
      <c r="EF1612" s="22"/>
      <c r="EG1612" s="22"/>
      <c r="EH1612" s="22"/>
      <c r="EI1612" s="22"/>
      <c r="EJ1612" s="22"/>
      <c r="EK1612" s="22"/>
      <c r="EL1612" s="22"/>
      <c r="EM1612" s="22"/>
      <c r="EN1612" s="22"/>
      <c r="EO1612" s="22"/>
      <c r="EP1612" s="22"/>
      <c r="EQ1612" s="22"/>
      <c r="ER1612" s="22"/>
      <c r="ES1612" s="22"/>
      <c r="ET1612" s="22"/>
      <c r="EU1612" s="22"/>
      <c r="EV1612" s="22"/>
      <c r="EW1612" s="22"/>
      <c r="EX1612" s="22"/>
      <c r="EY1612" s="22"/>
      <c r="EZ1612" s="22"/>
      <c r="FA1612" s="22"/>
      <c r="FB1612" s="22"/>
      <c r="FC1612" s="22"/>
      <c r="FD1612" s="22"/>
      <c r="FE1612" s="22"/>
      <c r="FF1612" s="22"/>
      <c r="FG1612" s="22"/>
      <c r="FH1612" s="22"/>
      <c r="FI1612" s="22"/>
      <c r="FJ1612" s="22"/>
      <c r="FK1612" s="22"/>
      <c r="FL1612" s="22"/>
      <c r="FM1612" s="22"/>
      <c r="FN1612" s="22"/>
      <c r="FO1612" s="22"/>
      <c r="FP1612" s="22"/>
    </row>
    <row r="1613" spans="1:172" ht="15">
      <c r="A1613" s="22"/>
      <c r="B1613" s="22"/>
      <c r="C1613" s="22"/>
      <c r="D1613" s="22"/>
      <c r="E1613" s="22"/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2"/>
      <c r="AV1613" s="22"/>
      <c r="AW1613" s="22"/>
      <c r="AX1613" s="22"/>
      <c r="AY1613" s="22"/>
      <c r="AZ1613" s="22"/>
      <c r="BA1613" s="22"/>
      <c r="BB1613" s="22"/>
      <c r="BC1613" s="22"/>
      <c r="BD1613" s="22"/>
      <c r="BE1613" s="22"/>
      <c r="BF1613" s="22"/>
      <c r="BG1613" s="22"/>
      <c r="BH1613" s="22"/>
      <c r="BI1613" s="22"/>
      <c r="BJ1613" s="22"/>
      <c r="BK1613" s="22"/>
      <c r="BL1613" s="22"/>
      <c r="BM1613" s="22"/>
      <c r="BN1613" s="22"/>
      <c r="BO1613" s="22"/>
      <c r="BP1613" s="22"/>
      <c r="BQ1613" s="22"/>
      <c r="BR1613" s="22"/>
      <c r="BS1613" s="22"/>
      <c r="BT1613" s="22"/>
      <c r="BU1613" s="22"/>
      <c r="BV1613" s="22"/>
      <c r="BW1613" s="22"/>
      <c r="BX1613" s="22"/>
      <c r="BY1613" s="22"/>
      <c r="BZ1613" s="22"/>
      <c r="CA1613" s="22"/>
      <c r="CB1613" s="22"/>
      <c r="CC1613" s="22"/>
      <c r="CD1613" s="22"/>
      <c r="CE1613" s="22"/>
      <c r="CF1613" s="22"/>
      <c r="CG1613" s="22"/>
      <c r="CH1613" s="22"/>
      <c r="CI1613" s="22"/>
      <c r="CJ1613" s="22"/>
      <c r="CK1613" s="22"/>
      <c r="CL1613" s="22"/>
      <c r="CM1613" s="22"/>
      <c r="CN1613" s="22"/>
      <c r="CO1613" s="22"/>
      <c r="CP1613" s="22"/>
      <c r="CQ1613" s="22"/>
      <c r="CR1613" s="22"/>
      <c r="CS1613" s="22"/>
      <c r="CT1613" s="22"/>
      <c r="CU1613" s="22"/>
      <c r="CV1613" s="22"/>
      <c r="CW1613" s="22"/>
      <c r="CX1613" s="22"/>
      <c r="CY1613" s="22"/>
      <c r="CZ1613" s="22"/>
      <c r="DA1613" s="22"/>
      <c r="DB1613" s="22"/>
      <c r="DC1613" s="22"/>
      <c r="DD1613" s="22"/>
      <c r="DE1613" s="22"/>
      <c r="DF1613" s="22"/>
      <c r="DG1613" s="22"/>
      <c r="DH1613" s="22"/>
      <c r="DI1613" s="22"/>
      <c r="DJ1613" s="22"/>
      <c r="DK1613" s="22"/>
      <c r="DL1613" s="22"/>
      <c r="DM1613" s="22"/>
      <c r="DN1613" s="22"/>
      <c r="DO1613" s="22"/>
      <c r="DP1613" s="22"/>
      <c r="DQ1613" s="22"/>
      <c r="DR1613" s="22"/>
      <c r="DS1613" s="22"/>
      <c r="DT1613" s="22"/>
      <c r="DU1613" s="22"/>
      <c r="DV1613" s="22"/>
      <c r="DW1613" s="22"/>
      <c r="DX1613" s="22"/>
      <c r="DY1613" s="22"/>
      <c r="DZ1613" s="22"/>
      <c r="EA1613" s="22"/>
      <c r="EB1613" s="22"/>
      <c r="EC1613" s="22"/>
      <c r="ED1613" s="22"/>
      <c r="EE1613" s="22"/>
      <c r="EF1613" s="22"/>
      <c r="EG1613" s="22"/>
      <c r="EH1613" s="22"/>
      <c r="EI1613" s="22"/>
      <c r="EJ1613" s="22"/>
      <c r="EK1613" s="22"/>
      <c r="EL1613" s="22"/>
      <c r="EM1613" s="22"/>
      <c r="EN1613" s="22"/>
      <c r="EO1613" s="22"/>
      <c r="EP1613" s="22"/>
      <c r="EQ1613" s="22"/>
      <c r="ER1613" s="22"/>
      <c r="ES1613" s="22"/>
      <c r="ET1613" s="22"/>
      <c r="EU1613" s="22"/>
      <c r="EV1613" s="22"/>
      <c r="EW1613" s="22"/>
      <c r="EX1613" s="22"/>
      <c r="EY1613" s="22"/>
      <c r="EZ1613" s="22"/>
      <c r="FA1613" s="22"/>
      <c r="FB1613" s="22"/>
      <c r="FC1613" s="22"/>
      <c r="FD1613" s="22"/>
      <c r="FE1613" s="22"/>
      <c r="FF1613" s="22"/>
      <c r="FG1613" s="22"/>
      <c r="FH1613" s="22"/>
      <c r="FI1613" s="22"/>
      <c r="FJ1613" s="22"/>
      <c r="FK1613" s="22"/>
      <c r="FL1613" s="22"/>
      <c r="FM1613" s="22"/>
      <c r="FN1613" s="22"/>
      <c r="FO1613" s="22"/>
      <c r="FP1613" s="22"/>
    </row>
    <row r="1614" spans="1:172" ht="15">
      <c r="A1614" s="22"/>
      <c r="B1614" s="22"/>
      <c r="C1614" s="22"/>
      <c r="D1614" s="22"/>
      <c r="E1614" s="22"/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22"/>
      <c r="AH1614" s="22"/>
      <c r="AI1614" s="22"/>
      <c r="AJ1614" s="22"/>
      <c r="AK1614" s="22"/>
      <c r="AL1614" s="22"/>
      <c r="AM1614" s="22"/>
      <c r="AN1614" s="22"/>
      <c r="AO1614" s="22"/>
      <c r="AP1614" s="22"/>
      <c r="AQ1614" s="22"/>
      <c r="AR1614" s="22"/>
      <c r="AS1614" s="22"/>
      <c r="AT1614" s="22"/>
      <c r="AU1614" s="22"/>
      <c r="AV1614" s="22"/>
      <c r="AW1614" s="22"/>
      <c r="AX1614" s="22"/>
      <c r="AY1614" s="22"/>
      <c r="AZ1614" s="22"/>
      <c r="BA1614" s="22"/>
      <c r="BB1614" s="22"/>
      <c r="BC1614" s="22"/>
      <c r="BD1614" s="22"/>
      <c r="BE1614" s="22"/>
      <c r="BF1614" s="22"/>
      <c r="BG1614" s="22"/>
      <c r="BH1614" s="22"/>
      <c r="BI1614" s="22"/>
      <c r="BJ1614" s="22"/>
      <c r="BK1614" s="22"/>
      <c r="BL1614" s="22"/>
      <c r="BM1614" s="22"/>
      <c r="BN1614" s="22"/>
      <c r="BO1614" s="22"/>
      <c r="BP1614" s="22"/>
      <c r="BQ1614" s="22"/>
      <c r="BR1614" s="22"/>
      <c r="BS1614" s="22"/>
      <c r="BT1614" s="22"/>
      <c r="BU1614" s="22"/>
      <c r="BV1614" s="22"/>
      <c r="BW1614" s="22"/>
      <c r="BX1614" s="22"/>
      <c r="BY1614" s="22"/>
      <c r="BZ1614" s="22"/>
      <c r="CA1614" s="22"/>
      <c r="CB1614" s="22"/>
      <c r="CC1614" s="22"/>
      <c r="CD1614" s="22"/>
      <c r="CE1614" s="22"/>
      <c r="CF1614" s="22"/>
      <c r="CG1614" s="22"/>
      <c r="CH1614" s="22"/>
      <c r="CI1614" s="22"/>
      <c r="CJ1614" s="22"/>
      <c r="CK1614" s="22"/>
      <c r="CL1614" s="22"/>
      <c r="CM1614" s="22"/>
      <c r="CN1614" s="22"/>
      <c r="CO1614" s="22"/>
      <c r="CP1614" s="22"/>
      <c r="CQ1614" s="22"/>
      <c r="CR1614" s="22"/>
      <c r="CS1614" s="22"/>
      <c r="CT1614" s="22"/>
      <c r="CU1614" s="22"/>
      <c r="CV1614" s="22"/>
      <c r="CW1614" s="22"/>
      <c r="CX1614" s="22"/>
      <c r="CY1614" s="22"/>
      <c r="CZ1614" s="22"/>
      <c r="DA1614" s="22"/>
      <c r="DB1614" s="22"/>
      <c r="DC1614" s="22"/>
      <c r="DD1614" s="22"/>
      <c r="DE1614" s="22"/>
      <c r="DF1614" s="22"/>
      <c r="DG1614" s="22"/>
      <c r="DH1614" s="22"/>
      <c r="DI1614" s="22"/>
      <c r="DJ1614" s="22"/>
      <c r="DK1614" s="22"/>
      <c r="DL1614" s="22"/>
      <c r="DM1614" s="22"/>
      <c r="DN1614" s="22"/>
      <c r="DO1614" s="22"/>
      <c r="DP1614" s="22"/>
      <c r="DQ1614" s="22"/>
      <c r="DR1614" s="22"/>
      <c r="DS1614" s="22"/>
      <c r="DT1614" s="22"/>
      <c r="DU1614" s="22"/>
      <c r="DV1614" s="22"/>
      <c r="DW1614" s="22"/>
      <c r="DX1614" s="22"/>
      <c r="DY1614" s="22"/>
      <c r="DZ1614" s="22"/>
      <c r="EA1614" s="22"/>
      <c r="EB1614" s="22"/>
      <c r="EC1614" s="22"/>
      <c r="ED1614" s="22"/>
      <c r="EE1614" s="22"/>
      <c r="EF1614" s="22"/>
      <c r="EG1614" s="22"/>
      <c r="EH1614" s="22"/>
      <c r="EI1614" s="22"/>
      <c r="EJ1614" s="22"/>
      <c r="EK1614" s="22"/>
      <c r="EL1614" s="22"/>
      <c r="EM1614" s="22"/>
      <c r="EN1614" s="22"/>
      <c r="EO1614" s="22"/>
      <c r="EP1614" s="22"/>
      <c r="EQ1614" s="22"/>
      <c r="ER1614" s="22"/>
      <c r="ES1614" s="22"/>
      <c r="ET1614" s="22"/>
      <c r="EU1614" s="22"/>
      <c r="EV1614" s="22"/>
      <c r="EW1614" s="22"/>
      <c r="EX1614" s="22"/>
      <c r="EY1614" s="22"/>
      <c r="EZ1614" s="22"/>
      <c r="FA1614" s="22"/>
      <c r="FB1614" s="22"/>
      <c r="FC1614" s="22"/>
      <c r="FD1614" s="22"/>
      <c r="FE1614" s="22"/>
      <c r="FF1614" s="22"/>
      <c r="FG1614" s="22"/>
      <c r="FH1614" s="22"/>
      <c r="FI1614" s="22"/>
      <c r="FJ1614" s="22"/>
      <c r="FK1614" s="22"/>
      <c r="FL1614" s="22"/>
      <c r="FM1614" s="22"/>
      <c r="FN1614" s="22"/>
      <c r="FO1614" s="22"/>
      <c r="FP1614" s="22"/>
    </row>
    <row r="1615" spans="1:172" ht="15">
      <c r="A1615" s="22"/>
      <c r="B1615" s="22"/>
      <c r="C1615" s="22"/>
      <c r="D1615" s="22"/>
      <c r="E1615" s="22"/>
      <c r="F1615" s="22"/>
      <c r="G1615" s="22"/>
      <c r="H1615" s="22"/>
      <c r="I1615" s="22"/>
      <c r="J1615" s="22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  <c r="AF1615" s="22"/>
      <c r="AG1615" s="22"/>
      <c r="AH1615" s="22"/>
      <c r="AI1615" s="22"/>
      <c r="AJ1615" s="22"/>
      <c r="AK1615" s="22"/>
      <c r="AL1615" s="22"/>
      <c r="AM1615" s="22"/>
      <c r="AN1615" s="22"/>
      <c r="AO1615" s="22"/>
      <c r="AP1615" s="22"/>
      <c r="AQ1615" s="22"/>
      <c r="AR1615" s="22"/>
      <c r="AS1615" s="22"/>
      <c r="AT1615" s="22"/>
      <c r="AU1615" s="22"/>
      <c r="AV1615" s="22"/>
      <c r="AW1615" s="22"/>
      <c r="AX1615" s="22"/>
      <c r="AY1615" s="22"/>
      <c r="AZ1615" s="22"/>
      <c r="BA1615" s="22"/>
      <c r="BB1615" s="22"/>
      <c r="BC1615" s="22"/>
      <c r="BD1615" s="22"/>
      <c r="BE1615" s="22"/>
      <c r="BF1615" s="22"/>
      <c r="BG1615" s="22"/>
      <c r="BH1615" s="22"/>
      <c r="BI1615" s="22"/>
      <c r="BJ1615" s="22"/>
      <c r="BK1615" s="22"/>
      <c r="BL1615" s="22"/>
      <c r="BM1615" s="22"/>
      <c r="BN1615" s="22"/>
      <c r="BO1615" s="22"/>
      <c r="BP1615" s="22"/>
      <c r="BQ1615" s="22"/>
      <c r="BR1615" s="22"/>
      <c r="BS1615" s="22"/>
      <c r="BT1615" s="22"/>
      <c r="BU1615" s="22"/>
      <c r="BV1615" s="22"/>
      <c r="BW1615" s="22"/>
      <c r="BX1615" s="22"/>
      <c r="BY1615" s="22"/>
      <c r="BZ1615" s="22"/>
      <c r="CA1615" s="22"/>
      <c r="CB1615" s="22"/>
      <c r="CC1615" s="22"/>
      <c r="CD1615" s="22"/>
      <c r="CE1615" s="22"/>
      <c r="CF1615" s="22"/>
      <c r="CG1615" s="22"/>
      <c r="CH1615" s="22"/>
      <c r="CI1615" s="22"/>
      <c r="CJ1615" s="22"/>
      <c r="CK1615" s="22"/>
      <c r="CL1615" s="22"/>
      <c r="CM1615" s="22"/>
      <c r="CN1615" s="22"/>
      <c r="CO1615" s="22"/>
      <c r="CP1615" s="22"/>
      <c r="CQ1615" s="22"/>
      <c r="CR1615" s="22"/>
      <c r="CS1615" s="22"/>
      <c r="CT1615" s="22"/>
      <c r="CU1615" s="22"/>
      <c r="CV1615" s="22"/>
      <c r="CW1615" s="22"/>
      <c r="CX1615" s="22"/>
      <c r="CY1615" s="22"/>
      <c r="CZ1615" s="22"/>
      <c r="DA1615" s="22"/>
      <c r="DB1615" s="22"/>
      <c r="DC1615" s="22"/>
      <c r="DD1615" s="22"/>
      <c r="DE1615" s="22"/>
      <c r="DF1615" s="22"/>
      <c r="DG1615" s="22"/>
      <c r="DH1615" s="22"/>
      <c r="DI1615" s="22"/>
      <c r="DJ1615" s="22"/>
      <c r="DK1615" s="22"/>
      <c r="DL1615" s="22"/>
      <c r="DM1615" s="22"/>
      <c r="DN1615" s="22"/>
      <c r="DO1615" s="22"/>
      <c r="DP1615" s="22"/>
      <c r="DQ1615" s="22"/>
      <c r="DR1615" s="22"/>
      <c r="DS1615" s="22"/>
      <c r="DT1615" s="22"/>
      <c r="DU1615" s="22"/>
      <c r="DV1615" s="22"/>
      <c r="DW1615" s="22"/>
      <c r="DX1615" s="22"/>
      <c r="DY1615" s="22"/>
      <c r="DZ1615" s="22"/>
      <c r="EA1615" s="22"/>
      <c r="EB1615" s="22"/>
      <c r="EC1615" s="22"/>
      <c r="ED1615" s="22"/>
      <c r="EE1615" s="22"/>
      <c r="EF1615" s="22"/>
      <c r="EG1615" s="22"/>
      <c r="EH1615" s="22"/>
      <c r="EI1615" s="22"/>
      <c r="EJ1615" s="22"/>
      <c r="EK1615" s="22"/>
      <c r="EL1615" s="22"/>
      <c r="EM1615" s="22"/>
      <c r="EN1615" s="22"/>
      <c r="EO1615" s="22"/>
      <c r="EP1615" s="22"/>
      <c r="EQ1615" s="22"/>
      <c r="ER1615" s="22"/>
      <c r="ES1615" s="22"/>
      <c r="ET1615" s="22"/>
      <c r="EU1615" s="22"/>
      <c r="EV1615" s="22"/>
      <c r="EW1615" s="22"/>
      <c r="EX1615" s="22"/>
      <c r="EY1615" s="22"/>
      <c r="EZ1615" s="22"/>
      <c r="FA1615" s="22"/>
      <c r="FB1615" s="22"/>
      <c r="FC1615" s="22"/>
      <c r="FD1615" s="22"/>
      <c r="FE1615" s="22"/>
      <c r="FF1615" s="22"/>
      <c r="FG1615" s="22"/>
      <c r="FH1615" s="22"/>
      <c r="FI1615" s="22"/>
      <c r="FJ1615" s="22"/>
      <c r="FK1615" s="22"/>
      <c r="FL1615" s="22"/>
      <c r="FM1615" s="22"/>
      <c r="FN1615" s="22"/>
      <c r="FO1615" s="22"/>
      <c r="FP1615" s="22"/>
    </row>
    <row r="1616" spans="1:172" ht="15">
      <c r="A1616" s="22"/>
      <c r="B1616" s="22"/>
      <c r="C1616" s="22"/>
      <c r="D1616" s="22"/>
      <c r="E1616" s="22"/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22"/>
      <c r="AH1616" s="22"/>
      <c r="AI1616" s="22"/>
      <c r="AJ1616" s="22"/>
      <c r="AK1616" s="22"/>
      <c r="AL1616" s="22"/>
      <c r="AM1616" s="22"/>
      <c r="AN1616" s="22"/>
      <c r="AO1616" s="22"/>
      <c r="AP1616" s="22"/>
      <c r="AQ1616" s="22"/>
      <c r="AR1616" s="22"/>
      <c r="AS1616" s="22"/>
      <c r="AT1616" s="22"/>
      <c r="AU1616" s="22"/>
      <c r="AV1616" s="22"/>
      <c r="AW1616" s="22"/>
      <c r="AX1616" s="22"/>
      <c r="AY1616" s="22"/>
      <c r="AZ1616" s="22"/>
      <c r="BA1616" s="22"/>
      <c r="BB1616" s="22"/>
      <c r="BC1616" s="22"/>
      <c r="BD1616" s="22"/>
      <c r="BE1616" s="22"/>
      <c r="BF1616" s="22"/>
      <c r="BG1616" s="22"/>
      <c r="BH1616" s="22"/>
      <c r="BI1616" s="22"/>
      <c r="BJ1616" s="22"/>
      <c r="BK1616" s="22"/>
      <c r="BL1616" s="22"/>
      <c r="BM1616" s="22"/>
      <c r="BN1616" s="22"/>
      <c r="BO1616" s="22"/>
      <c r="BP1616" s="22"/>
      <c r="BQ1616" s="22"/>
      <c r="BR1616" s="22"/>
      <c r="BS1616" s="22"/>
      <c r="BT1616" s="22"/>
      <c r="BU1616" s="22"/>
      <c r="BV1616" s="22"/>
      <c r="BW1616" s="22"/>
      <c r="BX1616" s="22"/>
      <c r="BY1616" s="22"/>
      <c r="BZ1616" s="22"/>
      <c r="CA1616" s="22"/>
      <c r="CB1616" s="22"/>
      <c r="CC1616" s="22"/>
      <c r="CD1616" s="22"/>
      <c r="CE1616" s="22"/>
      <c r="CF1616" s="22"/>
      <c r="CG1616" s="22"/>
      <c r="CH1616" s="22"/>
      <c r="CI1616" s="22"/>
      <c r="CJ1616" s="22"/>
      <c r="CK1616" s="22"/>
      <c r="CL1616" s="22"/>
      <c r="CM1616" s="22"/>
      <c r="CN1616" s="22"/>
      <c r="CO1616" s="22"/>
      <c r="CP1616" s="22"/>
      <c r="CQ1616" s="22"/>
      <c r="CR1616" s="22"/>
      <c r="CS1616" s="22"/>
      <c r="CT1616" s="22"/>
      <c r="CU1616" s="22"/>
      <c r="CV1616" s="22"/>
      <c r="CW1616" s="22"/>
      <c r="CX1616" s="22"/>
      <c r="CY1616" s="22"/>
      <c r="CZ1616" s="22"/>
      <c r="DA1616" s="22"/>
      <c r="DB1616" s="22"/>
      <c r="DC1616" s="22"/>
      <c r="DD1616" s="22"/>
      <c r="DE1616" s="22"/>
      <c r="DF1616" s="22"/>
      <c r="DG1616" s="22"/>
      <c r="DH1616" s="22"/>
      <c r="DI1616" s="22"/>
      <c r="DJ1616" s="22"/>
      <c r="DK1616" s="22"/>
      <c r="DL1616" s="22"/>
      <c r="DM1616" s="22"/>
      <c r="DN1616" s="22"/>
      <c r="DO1616" s="22"/>
      <c r="DP1616" s="22"/>
      <c r="DQ1616" s="22"/>
      <c r="DR1616" s="22"/>
      <c r="DS1616" s="22"/>
      <c r="DT1616" s="22"/>
      <c r="DU1616" s="22"/>
      <c r="DV1616" s="22"/>
      <c r="DW1616" s="22"/>
      <c r="DX1616" s="22"/>
      <c r="DY1616" s="22"/>
      <c r="DZ1616" s="22"/>
      <c r="EA1616" s="22"/>
      <c r="EB1616" s="22"/>
      <c r="EC1616" s="22"/>
      <c r="ED1616" s="22"/>
      <c r="EE1616" s="22"/>
      <c r="EF1616" s="22"/>
      <c r="EG1616" s="22"/>
      <c r="EH1616" s="22"/>
      <c r="EI1616" s="22"/>
      <c r="EJ1616" s="22"/>
      <c r="EK1616" s="22"/>
      <c r="EL1616" s="22"/>
      <c r="EM1616" s="22"/>
      <c r="EN1616" s="22"/>
      <c r="EO1616" s="22"/>
      <c r="EP1616" s="22"/>
      <c r="EQ1616" s="22"/>
      <c r="ER1616" s="22"/>
      <c r="ES1616" s="22"/>
      <c r="ET1616" s="22"/>
      <c r="EU1616" s="22"/>
      <c r="EV1616" s="22"/>
      <c r="EW1616" s="22"/>
      <c r="EX1616" s="22"/>
      <c r="EY1616" s="22"/>
      <c r="EZ1616" s="22"/>
      <c r="FA1616" s="22"/>
      <c r="FB1616" s="22"/>
      <c r="FC1616" s="22"/>
      <c r="FD1616" s="22"/>
      <c r="FE1616" s="22"/>
      <c r="FF1616" s="22"/>
      <c r="FG1616" s="22"/>
      <c r="FH1616" s="22"/>
      <c r="FI1616" s="22"/>
      <c r="FJ1616" s="22"/>
      <c r="FK1616" s="22"/>
      <c r="FL1616" s="22"/>
      <c r="FM1616" s="22"/>
      <c r="FN1616" s="22"/>
      <c r="FO1616" s="22"/>
      <c r="FP1616" s="22"/>
    </row>
    <row r="1617" spans="1:172" ht="15">
      <c r="A1617" s="22"/>
      <c r="B1617" s="22"/>
      <c r="C1617" s="22"/>
      <c r="D1617" s="22"/>
      <c r="E1617" s="22"/>
      <c r="F1617" s="22"/>
      <c r="G1617" s="22"/>
      <c r="H1617" s="22"/>
      <c r="I1617" s="22"/>
      <c r="J1617" s="22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  <c r="AF1617" s="22"/>
      <c r="AG1617" s="22"/>
      <c r="AH1617" s="22"/>
      <c r="AI1617" s="22"/>
      <c r="AJ1617" s="22"/>
      <c r="AK1617" s="22"/>
      <c r="AL1617" s="22"/>
      <c r="AM1617" s="22"/>
      <c r="AN1617" s="22"/>
      <c r="AO1617" s="22"/>
      <c r="AP1617" s="22"/>
      <c r="AQ1617" s="22"/>
      <c r="AR1617" s="22"/>
      <c r="AS1617" s="22"/>
      <c r="AT1617" s="22"/>
      <c r="AU1617" s="22"/>
      <c r="AV1617" s="22"/>
      <c r="AW1617" s="22"/>
      <c r="AX1617" s="22"/>
      <c r="AY1617" s="22"/>
      <c r="AZ1617" s="22"/>
      <c r="BA1617" s="22"/>
      <c r="BB1617" s="22"/>
      <c r="BC1617" s="22"/>
      <c r="BD1617" s="22"/>
      <c r="BE1617" s="22"/>
      <c r="BF1617" s="22"/>
      <c r="BG1617" s="22"/>
      <c r="BH1617" s="22"/>
      <c r="BI1617" s="22"/>
      <c r="BJ1617" s="22"/>
      <c r="BK1617" s="22"/>
      <c r="BL1617" s="22"/>
      <c r="BM1617" s="22"/>
      <c r="BN1617" s="22"/>
      <c r="BO1617" s="22"/>
      <c r="BP1617" s="22"/>
      <c r="BQ1617" s="22"/>
      <c r="BR1617" s="22"/>
      <c r="BS1617" s="22"/>
      <c r="BT1617" s="22"/>
      <c r="BU1617" s="22"/>
      <c r="BV1617" s="22"/>
      <c r="BW1617" s="22"/>
      <c r="BX1617" s="22"/>
      <c r="BY1617" s="22"/>
      <c r="BZ1617" s="22"/>
      <c r="CA1617" s="22"/>
      <c r="CB1617" s="22"/>
      <c r="CC1617" s="22"/>
      <c r="CD1617" s="22"/>
      <c r="CE1617" s="22"/>
      <c r="CF1617" s="22"/>
      <c r="CG1617" s="22"/>
      <c r="CH1617" s="22"/>
      <c r="CI1617" s="22"/>
      <c r="CJ1617" s="22"/>
      <c r="CK1617" s="22"/>
      <c r="CL1617" s="22"/>
      <c r="CM1617" s="22"/>
      <c r="CN1617" s="22"/>
      <c r="CO1617" s="22"/>
      <c r="CP1617" s="22"/>
      <c r="CQ1617" s="22"/>
      <c r="CR1617" s="22"/>
      <c r="CS1617" s="22"/>
      <c r="CT1617" s="22"/>
      <c r="CU1617" s="22"/>
      <c r="CV1617" s="22"/>
      <c r="CW1617" s="22"/>
      <c r="CX1617" s="22"/>
      <c r="CY1617" s="22"/>
      <c r="CZ1617" s="22"/>
      <c r="DA1617" s="22"/>
      <c r="DB1617" s="22"/>
      <c r="DC1617" s="22"/>
      <c r="DD1617" s="22"/>
      <c r="DE1617" s="22"/>
      <c r="DF1617" s="22"/>
      <c r="DG1617" s="22"/>
      <c r="DH1617" s="22"/>
      <c r="DI1617" s="22"/>
      <c r="DJ1617" s="22"/>
      <c r="DK1617" s="22"/>
      <c r="DL1617" s="22"/>
      <c r="DM1617" s="22"/>
      <c r="DN1617" s="22"/>
      <c r="DO1617" s="22"/>
      <c r="DP1617" s="22"/>
      <c r="DQ1617" s="22"/>
      <c r="DR1617" s="22"/>
      <c r="DS1617" s="22"/>
      <c r="DT1617" s="22"/>
      <c r="DU1617" s="22"/>
      <c r="DV1617" s="22"/>
      <c r="DW1617" s="22"/>
      <c r="DX1617" s="22"/>
      <c r="DY1617" s="22"/>
      <c r="DZ1617" s="22"/>
      <c r="EA1617" s="22"/>
      <c r="EB1617" s="22"/>
      <c r="EC1617" s="22"/>
      <c r="ED1617" s="22"/>
      <c r="EE1617" s="22"/>
      <c r="EF1617" s="22"/>
      <c r="EG1617" s="22"/>
      <c r="EH1617" s="22"/>
      <c r="EI1617" s="22"/>
      <c r="EJ1617" s="22"/>
      <c r="EK1617" s="22"/>
      <c r="EL1617" s="22"/>
      <c r="EM1617" s="22"/>
      <c r="EN1617" s="22"/>
      <c r="EO1617" s="22"/>
      <c r="EP1617" s="22"/>
      <c r="EQ1617" s="22"/>
      <c r="ER1617" s="22"/>
      <c r="ES1617" s="22"/>
      <c r="ET1617" s="22"/>
      <c r="EU1617" s="22"/>
      <c r="EV1617" s="22"/>
      <c r="EW1617" s="22"/>
      <c r="EX1617" s="22"/>
      <c r="EY1617" s="22"/>
      <c r="EZ1617" s="22"/>
      <c r="FA1617" s="22"/>
      <c r="FB1617" s="22"/>
      <c r="FC1617" s="22"/>
      <c r="FD1617" s="22"/>
      <c r="FE1617" s="22"/>
      <c r="FF1617" s="22"/>
      <c r="FG1617" s="22"/>
      <c r="FH1617" s="22"/>
      <c r="FI1617" s="22"/>
      <c r="FJ1617" s="22"/>
      <c r="FK1617" s="22"/>
      <c r="FL1617" s="22"/>
      <c r="FM1617" s="22"/>
      <c r="FN1617" s="22"/>
      <c r="FO1617" s="22"/>
      <c r="FP1617" s="22"/>
    </row>
    <row r="1618" spans="1:172" ht="15">
      <c r="A1618" s="22"/>
      <c r="B1618" s="22"/>
      <c r="C1618" s="22"/>
      <c r="D1618" s="22"/>
      <c r="E1618" s="22"/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22"/>
      <c r="AH1618" s="22"/>
      <c r="AI1618" s="22"/>
      <c r="AJ1618" s="22"/>
      <c r="AK1618" s="22"/>
      <c r="AL1618" s="22"/>
      <c r="AM1618" s="22"/>
      <c r="AN1618" s="22"/>
      <c r="AO1618" s="22"/>
      <c r="AP1618" s="22"/>
      <c r="AQ1618" s="22"/>
      <c r="AR1618" s="22"/>
      <c r="AS1618" s="22"/>
      <c r="AT1618" s="22"/>
      <c r="AU1618" s="22"/>
      <c r="AV1618" s="22"/>
      <c r="AW1618" s="22"/>
      <c r="AX1618" s="22"/>
      <c r="AY1618" s="22"/>
      <c r="AZ1618" s="22"/>
      <c r="BA1618" s="22"/>
      <c r="BB1618" s="22"/>
      <c r="BC1618" s="22"/>
      <c r="BD1618" s="22"/>
      <c r="BE1618" s="22"/>
      <c r="BF1618" s="22"/>
      <c r="BG1618" s="22"/>
      <c r="BH1618" s="22"/>
      <c r="BI1618" s="22"/>
      <c r="BJ1618" s="22"/>
      <c r="BK1618" s="22"/>
      <c r="BL1618" s="22"/>
      <c r="BM1618" s="22"/>
      <c r="BN1618" s="22"/>
      <c r="BO1618" s="22"/>
      <c r="BP1618" s="22"/>
      <c r="BQ1618" s="22"/>
      <c r="BR1618" s="22"/>
      <c r="BS1618" s="22"/>
      <c r="BT1618" s="22"/>
      <c r="BU1618" s="22"/>
      <c r="BV1618" s="22"/>
      <c r="BW1618" s="22"/>
      <c r="BX1618" s="22"/>
      <c r="BY1618" s="22"/>
      <c r="BZ1618" s="22"/>
      <c r="CA1618" s="22"/>
      <c r="CB1618" s="22"/>
      <c r="CC1618" s="22"/>
      <c r="CD1618" s="22"/>
      <c r="CE1618" s="22"/>
      <c r="CF1618" s="22"/>
      <c r="CG1618" s="22"/>
      <c r="CH1618" s="22"/>
      <c r="CI1618" s="22"/>
      <c r="CJ1618" s="22"/>
      <c r="CK1618" s="22"/>
      <c r="CL1618" s="22"/>
      <c r="CM1618" s="22"/>
      <c r="CN1618" s="22"/>
      <c r="CO1618" s="22"/>
      <c r="CP1618" s="22"/>
      <c r="CQ1618" s="22"/>
      <c r="CR1618" s="22"/>
      <c r="CS1618" s="22"/>
      <c r="CT1618" s="22"/>
      <c r="CU1618" s="22"/>
      <c r="CV1618" s="22"/>
      <c r="CW1618" s="22"/>
      <c r="CX1618" s="22"/>
      <c r="CY1618" s="22"/>
      <c r="CZ1618" s="22"/>
      <c r="DA1618" s="22"/>
      <c r="DB1618" s="22"/>
      <c r="DC1618" s="22"/>
      <c r="DD1618" s="22"/>
      <c r="DE1618" s="22"/>
      <c r="DF1618" s="22"/>
      <c r="DG1618" s="22"/>
      <c r="DH1618" s="22"/>
      <c r="DI1618" s="22"/>
      <c r="DJ1618" s="22"/>
      <c r="DK1618" s="22"/>
      <c r="DL1618" s="22"/>
      <c r="DM1618" s="22"/>
      <c r="DN1618" s="22"/>
      <c r="DO1618" s="22"/>
      <c r="DP1618" s="22"/>
      <c r="DQ1618" s="22"/>
      <c r="DR1618" s="22"/>
      <c r="DS1618" s="22"/>
      <c r="DT1618" s="22"/>
      <c r="DU1618" s="22"/>
      <c r="DV1618" s="22"/>
      <c r="DW1618" s="22"/>
      <c r="DX1618" s="22"/>
      <c r="DY1618" s="22"/>
      <c r="DZ1618" s="22"/>
      <c r="EA1618" s="22"/>
      <c r="EB1618" s="22"/>
      <c r="EC1618" s="22"/>
      <c r="ED1618" s="22"/>
      <c r="EE1618" s="22"/>
      <c r="EF1618" s="22"/>
      <c r="EG1618" s="22"/>
      <c r="EH1618" s="22"/>
      <c r="EI1618" s="22"/>
      <c r="EJ1618" s="22"/>
      <c r="EK1618" s="22"/>
      <c r="EL1618" s="22"/>
      <c r="EM1618" s="22"/>
      <c r="EN1618" s="22"/>
      <c r="EO1618" s="22"/>
      <c r="EP1618" s="22"/>
      <c r="EQ1618" s="22"/>
      <c r="ER1618" s="22"/>
      <c r="ES1618" s="22"/>
      <c r="ET1618" s="22"/>
      <c r="EU1618" s="22"/>
      <c r="EV1618" s="22"/>
      <c r="EW1618" s="22"/>
      <c r="EX1618" s="22"/>
      <c r="EY1618" s="22"/>
      <c r="EZ1618" s="22"/>
      <c r="FA1618" s="22"/>
      <c r="FB1618" s="22"/>
      <c r="FC1618" s="22"/>
      <c r="FD1618" s="22"/>
      <c r="FE1618" s="22"/>
      <c r="FF1618" s="22"/>
      <c r="FG1618" s="22"/>
      <c r="FH1618" s="22"/>
      <c r="FI1618" s="22"/>
      <c r="FJ1618" s="22"/>
      <c r="FK1618" s="22"/>
      <c r="FL1618" s="22"/>
      <c r="FM1618" s="22"/>
      <c r="FN1618" s="22"/>
      <c r="FO1618" s="22"/>
      <c r="FP1618" s="22"/>
    </row>
    <row r="1619" spans="1:172" ht="15">
      <c r="A1619" s="22"/>
      <c r="B1619" s="22"/>
      <c r="C1619" s="22"/>
      <c r="D1619" s="22"/>
      <c r="E1619" s="22"/>
      <c r="F1619" s="22"/>
      <c r="G1619" s="22"/>
      <c r="H1619" s="22"/>
      <c r="I1619" s="22"/>
      <c r="J1619" s="22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  <c r="AF1619" s="22"/>
      <c r="AG1619" s="22"/>
      <c r="AH1619" s="22"/>
      <c r="AI1619" s="22"/>
      <c r="AJ1619" s="22"/>
      <c r="AK1619" s="22"/>
      <c r="AL1619" s="22"/>
      <c r="AM1619" s="22"/>
      <c r="AN1619" s="22"/>
      <c r="AO1619" s="22"/>
      <c r="AP1619" s="22"/>
      <c r="AQ1619" s="22"/>
      <c r="AR1619" s="22"/>
      <c r="AS1619" s="22"/>
      <c r="AT1619" s="22"/>
      <c r="AU1619" s="22"/>
      <c r="AV1619" s="22"/>
      <c r="AW1619" s="22"/>
      <c r="AX1619" s="22"/>
      <c r="AY1619" s="22"/>
      <c r="AZ1619" s="22"/>
      <c r="BA1619" s="22"/>
      <c r="BB1619" s="22"/>
      <c r="BC1619" s="22"/>
      <c r="BD1619" s="22"/>
      <c r="BE1619" s="22"/>
      <c r="BF1619" s="22"/>
      <c r="BG1619" s="22"/>
      <c r="BH1619" s="22"/>
      <c r="BI1619" s="22"/>
      <c r="BJ1619" s="22"/>
      <c r="BK1619" s="22"/>
      <c r="BL1619" s="22"/>
      <c r="BM1619" s="22"/>
      <c r="BN1619" s="22"/>
      <c r="BO1619" s="22"/>
      <c r="BP1619" s="22"/>
      <c r="BQ1619" s="22"/>
      <c r="BR1619" s="22"/>
      <c r="BS1619" s="22"/>
      <c r="BT1619" s="22"/>
      <c r="BU1619" s="22"/>
      <c r="BV1619" s="22"/>
      <c r="BW1619" s="22"/>
      <c r="BX1619" s="22"/>
      <c r="BY1619" s="22"/>
      <c r="BZ1619" s="22"/>
      <c r="CA1619" s="22"/>
      <c r="CB1619" s="22"/>
      <c r="CC1619" s="22"/>
      <c r="CD1619" s="22"/>
      <c r="CE1619" s="22"/>
      <c r="CF1619" s="22"/>
      <c r="CG1619" s="22"/>
      <c r="CH1619" s="22"/>
      <c r="CI1619" s="22"/>
      <c r="CJ1619" s="22"/>
      <c r="CK1619" s="22"/>
      <c r="CL1619" s="22"/>
      <c r="CM1619" s="22"/>
      <c r="CN1619" s="22"/>
      <c r="CO1619" s="22"/>
      <c r="CP1619" s="22"/>
      <c r="CQ1619" s="22"/>
      <c r="CR1619" s="22"/>
      <c r="CS1619" s="22"/>
      <c r="CT1619" s="22"/>
      <c r="CU1619" s="22"/>
      <c r="CV1619" s="22"/>
      <c r="CW1619" s="22"/>
      <c r="CX1619" s="22"/>
      <c r="CY1619" s="22"/>
      <c r="CZ1619" s="22"/>
      <c r="DA1619" s="22"/>
      <c r="DB1619" s="22"/>
      <c r="DC1619" s="22"/>
      <c r="DD1619" s="22"/>
      <c r="DE1619" s="22"/>
      <c r="DF1619" s="22"/>
      <c r="DG1619" s="22"/>
      <c r="DH1619" s="22"/>
      <c r="DI1619" s="22"/>
      <c r="DJ1619" s="22"/>
      <c r="DK1619" s="22"/>
      <c r="DL1619" s="22"/>
      <c r="DM1619" s="22"/>
      <c r="DN1619" s="22"/>
      <c r="DO1619" s="22"/>
      <c r="DP1619" s="22"/>
      <c r="DQ1619" s="22"/>
      <c r="DR1619" s="22"/>
      <c r="DS1619" s="22"/>
      <c r="DT1619" s="22"/>
      <c r="DU1619" s="22"/>
      <c r="DV1619" s="22"/>
      <c r="DW1619" s="22"/>
      <c r="DX1619" s="22"/>
      <c r="DY1619" s="22"/>
      <c r="DZ1619" s="22"/>
      <c r="EA1619" s="22"/>
      <c r="EB1619" s="22"/>
      <c r="EC1619" s="22"/>
      <c r="ED1619" s="22"/>
      <c r="EE1619" s="22"/>
      <c r="EF1619" s="22"/>
      <c r="EG1619" s="22"/>
      <c r="EH1619" s="22"/>
      <c r="EI1619" s="22"/>
      <c r="EJ1619" s="22"/>
      <c r="EK1619" s="22"/>
      <c r="EL1619" s="22"/>
      <c r="EM1619" s="22"/>
      <c r="EN1619" s="22"/>
      <c r="EO1619" s="22"/>
      <c r="EP1619" s="22"/>
      <c r="EQ1619" s="22"/>
      <c r="ER1619" s="22"/>
      <c r="ES1619" s="22"/>
      <c r="ET1619" s="22"/>
      <c r="EU1619" s="22"/>
      <c r="EV1619" s="22"/>
      <c r="EW1619" s="22"/>
      <c r="EX1619" s="22"/>
      <c r="EY1619" s="22"/>
      <c r="EZ1619" s="22"/>
      <c r="FA1619" s="22"/>
      <c r="FB1619" s="22"/>
      <c r="FC1619" s="22"/>
      <c r="FD1619" s="22"/>
      <c r="FE1619" s="22"/>
      <c r="FF1619" s="22"/>
      <c r="FG1619" s="22"/>
      <c r="FH1619" s="22"/>
      <c r="FI1619" s="22"/>
      <c r="FJ1619" s="22"/>
      <c r="FK1619" s="22"/>
      <c r="FL1619" s="22"/>
      <c r="FM1619" s="22"/>
      <c r="FN1619" s="22"/>
      <c r="FO1619" s="22"/>
      <c r="FP1619" s="22"/>
    </row>
    <row r="1620" spans="1:172" ht="15">
      <c r="A1620" s="22"/>
      <c r="B1620" s="22"/>
      <c r="C1620" s="22"/>
      <c r="D1620" s="22"/>
      <c r="E1620" s="22"/>
      <c r="F1620" s="22"/>
      <c r="G1620" s="22"/>
      <c r="H1620" s="22"/>
      <c r="I1620" s="22"/>
      <c r="J1620" s="22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  <c r="AF1620" s="22"/>
      <c r="AG1620" s="22"/>
      <c r="AH1620" s="22"/>
      <c r="AI1620" s="22"/>
      <c r="AJ1620" s="22"/>
      <c r="AK1620" s="22"/>
      <c r="AL1620" s="22"/>
      <c r="AM1620" s="22"/>
      <c r="AN1620" s="22"/>
      <c r="AO1620" s="22"/>
      <c r="AP1620" s="22"/>
      <c r="AQ1620" s="22"/>
      <c r="AR1620" s="22"/>
      <c r="AS1620" s="22"/>
      <c r="AT1620" s="22"/>
      <c r="AU1620" s="22"/>
      <c r="AV1620" s="22"/>
      <c r="AW1620" s="22"/>
      <c r="AX1620" s="22"/>
      <c r="AY1620" s="22"/>
      <c r="AZ1620" s="22"/>
      <c r="BA1620" s="22"/>
      <c r="BB1620" s="22"/>
      <c r="BC1620" s="22"/>
      <c r="BD1620" s="22"/>
      <c r="BE1620" s="22"/>
      <c r="BF1620" s="22"/>
      <c r="BG1620" s="22"/>
      <c r="BH1620" s="22"/>
      <c r="BI1620" s="22"/>
      <c r="BJ1620" s="22"/>
      <c r="BK1620" s="22"/>
      <c r="BL1620" s="22"/>
      <c r="BM1620" s="22"/>
      <c r="BN1620" s="22"/>
      <c r="BO1620" s="22"/>
      <c r="BP1620" s="22"/>
      <c r="BQ1620" s="22"/>
      <c r="BR1620" s="22"/>
      <c r="BS1620" s="22"/>
      <c r="BT1620" s="22"/>
      <c r="BU1620" s="22"/>
      <c r="BV1620" s="22"/>
      <c r="BW1620" s="22"/>
      <c r="BX1620" s="22"/>
      <c r="BY1620" s="22"/>
      <c r="BZ1620" s="22"/>
      <c r="CA1620" s="22"/>
      <c r="CB1620" s="22"/>
      <c r="CC1620" s="22"/>
      <c r="CD1620" s="22"/>
      <c r="CE1620" s="22"/>
      <c r="CF1620" s="22"/>
      <c r="CG1620" s="22"/>
      <c r="CH1620" s="22"/>
      <c r="CI1620" s="22"/>
      <c r="CJ1620" s="22"/>
      <c r="CK1620" s="22"/>
      <c r="CL1620" s="22"/>
      <c r="CM1620" s="22"/>
      <c r="CN1620" s="22"/>
      <c r="CO1620" s="22"/>
      <c r="CP1620" s="22"/>
      <c r="CQ1620" s="22"/>
      <c r="CR1620" s="22"/>
      <c r="CS1620" s="22"/>
      <c r="CT1620" s="22"/>
      <c r="CU1620" s="22"/>
      <c r="CV1620" s="22"/>
      <c r="CW1620" s="22"/>
      <c r="CX1620" s="22"/>
      <c r="CY1620" s="22"/>
      <c r="CZ1620" s="22"/>
      <c r="DA1620" s="22"/>
      <c r="DB1620" s="22"/>
      <c r="DC1620" s="22"/>
      <c r="DD1620" s="22"/>
      <c r="DE1620" s="22"/>
      <c r="DF1620" s="22"/>
      <c r="DG1620" s="22"/>
      <c r="DH1620" s="22"/>
      <c r="DI1620" s="22"/>
      <c r="DJ1620" s="22"/>
      <c r="DK1620" s="22"/>
      <c r="DL1620" s="22"/>
      <c r="DM1620" s="22"/>
      <c r="DN1620" s="22"/>
      <c r="DO1620" s="22"/>
      <c r="DP1620" s="22"/>
      <c r="DQ1620" s="22"/>
      <c r="DR1620" s="22"/>
      <c r="DS1620" s="22"/>
      <c r="DT1620" s="22"/>
      <c r="DU1620" s="22"/>
      <c r="DV1620" s="22"/>
      <c r="DW1620" s="22"/>
      <c r="DX1620" s="22"/>
      <c r="DY1620" s="22"/>
      <c r="DZ1620" s="22"/>
      <c r="EA1620" s="22"/>
      <c r="EB1620" s="22"/>
      <c r="EC1620" s="22"/>
      <c r="ED1620" s="22"/>
      <c r="EE1620" s="22"/>
      <c r="EF1620" s="22"/>
      <c r="EG1620" s="22"/>
      <c r="EH1620" s="22"/>
      <c r="EI1620" s="22"/>
      <c r="EJ1620" s="22"/>
      <c r="EK1620" s="22"/>
      <c r="EL1620" s="22"/>
      <c r="EM1620" s="22"/>
      <c r="EN1620" s="22"/>
      <c r="EO1620" s="22"/>
      <c r="EP1620" s="22"/>
      <c r="EQ1620" s="22"/>
      <c r="ER1620" s="22"/>
      <c r="ES1620" s="22"/>
      <c r="ET1620" s="22"/>
      <c r="EU1620" s="22"/>
      <c r="EV1620" s="22"/>
      <c r="EW1620" s="22"/>
      <c r="EX1620" s="22"/>
      <c r="EY1620" s="22"/>
      <c r="EZ1620" s="22"/>
      <c r="FA1620" s="22"/>
      <c r="FB1620" s="22"/>
      <c r="FC1620" s="22"/>
      <c r="FD1620" s="22"/>
      <c r="FE1620" s="22"/>
      <c r="FF1620" s="22"/>
      <c r="FG1620" s="22"/>
      <c r="FH1620" s="22"/>
      <c r="FI1620" s="22"/>
      <c r="FJ1620" s="22"/>
      <c r="FK1620" s="22"/>
      <c r="FL1620" s="22"/>
      <c r="FM1620" s="22"/>
      <c r="FN1620" s="22"/>
      <c r="FO1620" s="22"/>
      <c r="FP1620" s="22"/>
    </row>
    <row r="1621" spans="1:172" ht="15">
      <c r="A1621" s="22"/>
      <c r="B1621" s="22"/>
      <c r="C1621" s="22"/>
      <c r="D1621" s="22"/>
      <c r="E1621" s="22"/>
      <c r="F1621" s="22"/>
      <c r="G1621" s="22"/>
      <c r="H1621" s="22"/>
      <c r="I1621" s="22"/>
      <c r="J1621" s="22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  <c r="AF1621" s="22"/>
      <c r="AG1621" s="22"/>
      <c r="AH1621" s="22"/>
      <c r="AI1621" s="22"/>
      <c r="AJ1621" s="22"/>
      <c r="AK1621" s="22"/>
      <c r="AL1621" s="22"/>
      <c r="AM1621" s="22"/>
      <c r="AN1621" s="22"/>
      <c r="AO1621" s="22"/>
      <c r="AP1621" s="22"/>
      <c r="AQ1621" s="22"/>
      <c r="AR1621" s="22"/>
      <c r="AS1621" s="22"/>
      <c r="AT1621" s="22"/>
      <c r="AU1621" s="22"/>
      <c r="AV1621" s="22"/>
      <c r="AW1621" s="22"/>
      <c r="AX1621" s="22"/>
      <c r="AY1621" s="22"/>
      <c r="AZ1621" s="22"/>
      <c r="BA1621" s="22"/>
      <c r="BB1621" s="22"/>
      <c r="BC1621" s="22"/>
      <c r="BD1621" s="22"/>
      <c r="BE1621" s="22"/>
      <c r="BF1621" s="22"/>
      <c r="BG1621" s="22"/>
      <c r="BH1621" s="22"/>
      <c r="BI1621" s="22"/>
      <c r="BJ1621" s="22"/>
      <c r="BK1621" s="22"/>
      <c r="BL1621" s="22"/>
      <c r="BM1621" s="22"/>
      <c r="BN1621" s="22"/>
      <c r="BO1621" s="22"/>
      <c r="BP1621" s="22"/>
      <c r="BQ1621" s="22"/>
      <c r="BR1621" s="22"/>
      <c r="BS1621" s="22"/>
      <c r="BT1621" s="22"/>
      <c r="BU1621" s="22"/>
      <c r="BV1621" s="22"/>
      <c r="BW1621" s="22"/>
      <c r="BX1621" s="22"/>
      <c r="BY1621" s="22"/>
      <c r="BZ1621" s="22"/>
      <c r="CA1621" s="22"/>
      <c r="CB1621" s="22"/>
      <c r="CC1621" s="22"/>
      <c r="CD1621" s="22"/>
      <c r="CE1621" s="22"/>
      <c r="CF1621" s="22"/>
      <c r="CG1621" s="22"/>
      <c r="CH1621" s="22"/>
      <c r="CI1621" s="22"/>
      <c r="CJ1621" s="22"/>
      <c r="CK1621" s="22"/>
      <c r="CL1621" s="22"/>
      <c r="CM1621" s="22"/>
      <c r="CN1621" s="22"/>
      <c r="CO1621" s="22"/>
      <c r="CP1621" s="22"/>
      <c r="CQ1621" s="22"/>
      <c r="CR1621" s="22"/>
      <c r="CS1621" s="22"/>
      <c r="CT1621" s="22"/>
      <c r="CU1621" s="22"/>
      <c r="CV1621" s="22"/>
      <c r="CW1621" s="22"/>
      <c r="CX1621" s="22"/>
      <c r="CY1621" s="22"/>
      <c r="CZ1621" s="22"/>
      <c r="DA1621" s="22"/>
      <c r="DB1621" s="22"/>
      <c r="DC1621" s="22"/>
      <c r="DD1621" s="22"/>
      <c r="DE1621" s="22"/>
      <c r="DF1621" s="22"/>
      <c r="DG1621" s="22"/>
      <c r="DH1621" s="22"/>
      <c r="DI1621" s="22"/>
      <c r="DJ1621" s="22"/>
      <c r="DK1621" s="22"/>
      <c r="DL1621" s="22"/>
      <c r="DM1621" s="22"/>
      <c r="DN1621" s="22"/>
      <c r="DO1621" s="22"/>
      <c r="DP1621" s="22"/>
      <c r="DQ1621" s="22"/>
      <c r="DR1621" s="22"/>
      <c r="DS1621" s="22"/>
      <c r="DT1621" s="22"/>
      <c r="DU1621" s="22"/>
      <c r="DV1621" s="22"/>
      <c r="DW1621" s="22"/>
      <c r="DX1621" s="22"/>
      <c r="DY1621" s="22"/>
      <c r="DZ1621" s="22"/>
      <c r="EA1621" s="22"/>
      <c r="EB1621" s="22"/>
      <c r="EC1621" s="22"/>
      <c r="ED1621" s="22"/>
      <c r="EE1621" s="22"/>
      <c r="EF1621" s="22"/>
      <c r="EG1621" s="22"/>
      <c r="EH1621" s="22"/>
      <c r="EI1621" s="22"/>
      <c r="EJ1621" s="22"/>
      <c r="EK1621" s="22"/>
      <c r="EL1621" s="22"/>
      <c r="EM1621" s="22"/>
      <c r="EN1621" s="22"/>
      <c r="EO1621" s="22"/>
      <c r="EP1621" s="22"/>
      <c r="EQ1621" s="22"/>
      <c r="ER1621" s="22"/>
      <c r="ES1621" s="22"/>
      <c r="ET1621" s="22"/>
      <c r="EU1621" s="22"/>
      <c r="EV1621" s="22"/>
      <c r="EW1621" s="22"/>
      <c r="EX1621" s="22"/>
      <c r="EY1621" s="22"/>
      <c r="EZ1621" s="22"/>
      <c r="FA1621" s="22"/>
      <c r="FB1621" s="22"/>
      <c r="FC1621" s="22"/>
      <c r="FD1621" s="22"/>
      <c r="FE1621" s="22"/>
      <c r="FF1621" s="22"/>
      <c r="FG1621" s="22"/>
      <c r="FH1621" s="22"/>
      <c r="FI1621" s="22"/>
      <c r="FJ1621" s="22"/>
      <c r="FK1621" s="22"/>
      <c r="FL1621" s="22"/>
      <c r="FM1621" s="22"/>
      <c r="FN1621" s="22"/>
      <c r="FO1621" s="22"/>
      <c r="FP1621" s="22"/>
    </row>
    <row r="1622" spans="1:172" ht="15">
      <c r="A1622" s="22"/>
      <c r="B1622" s="22"/>
      <c r="C1622" s="22"/>
      <c r="D1622" s="22"/>
      <c r="E1622" s="22"/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22"/>
      <c r="AH1622" s="22"/>
      <c r="AI1622" s="22"/>
      <c r="AJ1622" s="22"/>
      <c r="AK1622" s="22"/>
      <c r="AL1622" s="22"/>
      <c r="AM1622" s="22"/>
      <c r="AN1622" s="22"/>
      <c r="AO1622" s="22"/>
      <c r="AP1622" s="22"/>
      <c r="AQ1622" s="22"/>
      <c r="AR1622" s="22"/>
      <c r="AS1622" s="22"/>
      <c r="AT1622" s="22"/>
      <c r="AU1622" s="22"/>
      <c r="AV1622" s="22"/>
      <c r="AW1622" s="22"/>
      <c r="AX1622" s="22"/>
      <c r="AY1622" s="22"/>
      <c r="AZ1622" s="22"/>
      <c r="BA1622" s="22"/>
      <c r="BB1622" s="22"/>
      <c r="BC1622" s="22"/>
      <c r="BD1622" s="22"/>
      <c r="BE1622" s="22"/>
      <c r="BF1622" s="22"/>
      <c r="BG1622" s="22"/>
      <c r="BH1622" s="22"/>
      <c r="BI1622" s="22"/>
      <c r="BJ1622" s="22"/>
      <c r="BK1622" s="22"/>
      <c r="BL1622" s="22"/>
      <c r="BM1622" s="22"/>
      <c r="BN1622" s="22"/>
      <c r="BO1622" s="22"/>
      <c r="BP1622" s="22"/>
      <c r="BQ1622" s="22"/>
      <c r="BR1622" s="22"/>
      <c r="BS1622" s="22"/>
      <c r="BT1622" s="22"/>
      <c r="BU1622" s="22"/>
      <c r="BV1622" s="22"/>
      <c r="BW1622" s="22"/>
      <c r="BX1622" s="22"/>
      <c r="BY1622" s="22"/>
      <c r="BZ1622" s="22"/>
      <c r="CA1622" s="22"/>
      <c r="CB1622" s="22"/>
      <c r="CC1622" s="22"/>
      <c r="CD1622" s="22"/>
      <c r="CE1622" s="22"/>
      <c r="CF1622" s="22"/>
      <c r="CG1622" s="22"/>
      <c r="CH1622" s="22"/>
      <c r="CI1622" s="22"/>
      <c r="CJ1622" s="22"/>
      <c r="CK1622" s="22"/>
      <c r="CL1622" s="22"/>
      <c r="CM1622" s="22"/>
      <c r="CN1622" s="22"/>
      <c r="CO1622" s="22"/>
      <c r="CP1622" s="22"/>
      <c r="CQ1622" s="22"/>
      <c r="CR1622" s="22"/>
      <c r="CS1622" s="22"/>
      <c r="CT1622" s="22"/>
      <c r="CU1622" s="22"/>
      <c r="CV1622" s="22"/>
      <c r="CW1622" s="22"/>
      <c r="CX1622" s="22"/>
      <c r="CY1622" s="22"/>
      <c r="CZ1622" s="22"/>
      <c r="DA1622" s="22"/>
      <c r="DB1622" s="22"/>
      <c r="DC1622" s="22"/>
      <c r="DD1622" s="22"/>
      <c r="DE1622" s="22"/>
      <c r="DF1622" s="22"/>
      <c r="DG1622" s="22"/>
      <c r="DH1622" s="22"/>
      <c r="DI1622" s="22"/>
      <c r="DJ1622" s="22"/>
      <c r="DK1622" s="22"/>
      <c r="DL1622" s="22"/>
      <c r="DM1622" s="22"/>
      <c r="DN1622" s="22"/>
      <c r="DO1622" s="22"/>
      <c r="DP1622" s="22"/>
      <c r="DQ1622" s="22"/>
      <c r="DR1622" s="22"/>
      <c r="DS1622" s="22"/>
      <c r="DT1622" s="22"/>
      <c r="DU1622" s="22"/>
      <c r="DV1622" s="22"/>
      <c r="DW1622" s="22"/>
      <c r="DX1622" s="22"/>
      <c r="DY1622" s="22"/>
      <c r="DZ1622" s="22"/>
      <c r="EA1622" s="22"/>
      <c r="EB1622" s="22"/>
      <c r="EC1622" s="22"/>
      <c r="ED1622" s="22"/>
      <c r="EE1622" s="22"/>
      <c r="EF1622" s="22"/>
      <c r="EG1622" s="22"/>
      <c r="EH1622" s="22"/>
      <c r="EI1622" s="22"/>
      <c r="EJ1622" s="22"/>
      <c r="EK1622" s="22"/>
      <c r="EL1622" s="22"/>
      <c r="EM1622" s="22"/>
      <c r="EN1622" s="22"/>
      <c r="EO1622" s="22"/>
      <c r="EP1622" s="22"/>
      <c r="EQ1622" s="22"/>
      <c r="ER1622" s="22"/>
      <c r="ES1622" s="22"/>
      <c r="ET1622" s="22"/>
      <c r="EU1622" s="22"/>
      <c r="EV1622" s="22"/>
      <c r="EW1622" s="22"/>
      <c r="EX1622" s="22"/>
      <c r="EY1622" s="22"/>
      <c r="EZ1622" s="22"/>
      <c r="FA1622" s="22"/>
      <c r="FB1622" s="22"/>
      <c r="FC1622" s="22"/>
      <c r="FD1622" s="22"/>
      <c r="FE1622" s="22"/>
      <c r="FF1622" s="22"/>
      <c r="FG1622" s="22"/>
      <c r="FH1622" s="22"/>
      <c r="FI1622" s="22"/>
      <c r="FJ1622" s="22"/>
      <c r="FK1622" s="22"/>
      <c r="FL1622" s="22"/>
      <c r="FM1622" s="22"/>
      <c r="FN1622" s="22"/>
      <c r="FO1622" s="22"/>
      <c r="FP1622" s="22"/>
    </row>
    <row r="1623" spans="1:172" ht="15">
      <c r="A1623" s="22"/>
      <c r="B1623" s="22"/>
      <c r="C1623" s="22"/>
      <c r="D1623" s="22"/>
      <c r="E1623" s="22"/>
      <c r="F1623" s="22"/>
      <c r="G1623" s="22"/>
      <c r="H1623" s="22"/>
      <c r="I1623" s="22"/>
      <c r="J1623" s="22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  <c r="AF1623" s="22"/>
      <c r="AG1623" s="22"/>
      <c r="AH1623" s="22"/>
      <c r="AI1623" s="22"/>
      <c r="AJ1623" s="22"/>
      <c r="AK1623" s="22"/>
      <c r="AL1623" s="22"/>
      <c r="AM1623" s="22"/>
      <c r="AN1623" s="22"/>
      <c r="AO1623" s="22"/>
      <c r="AP1623" s="22"/>
      <c r="AQ1623" s="22"/>
      <c r="AR1623" s="22"/>
      <c r="AS1623" s="22"/>
      <c r="AT1623" s="22"/>
      <c r="AU1623" s="22"/>
      <c r="AV1623" s="22"/>
      <c r="AW1623" s="22"/>
      <c r="AX1623" s="22"/>
      <c r="AY1623" s="22"/>
      <c r="AZ1623" s="22"/>
      <c r="BA1623" s="22"/>
      <c r="BB1623" s="22"/>
      <c r="BC1623" s="22"/>
      <c r="BD1623" s="22"/>
      <c r="BE1623" s="22"/>
      <c r="BF1623" s="22"/>
      <c r="BG1623" s="22"/>
      <c r="BH1623" s="22"/>
      <c r="BI1623" s="22"/>
      <c r="BJ1623" s="22"/>
      <c r="BK1623" s="22"/>
      <c r="BL1623" s="22"/>
      <c r="BM1623" s="22"/>
      <c r="BN1623" s="22"/>
      <c r="BO1623" s="22"/>
      <c r="BP1623" s="22"/>
      <c r="BQ1623" s="22"/>
      <c r="BR1623" s="22"/>
      <c r="BS1623" s="22"/>
      <c r="BT1623" s="22"/>
      <c r="BU1623" s="22"/>
      <c r="BV1623" s="22"/>
      <c r="BW1623" s="22"/>
      <c r="BX1623" s="22"/>
      <c r="BY1623" s="22"/>
      <c r="BZ1623" s="22"/>
      <c r="CA1623" s="22"/>
      <c r="CB1623" s="22"/>
      <c r="CC1623" s="22"/>
      <c r="CD1623" s="22"/>
      <c r="CE1623" s="22"/>
      <c r="CF1623" s="22"/>
      <c r="CG1623" s="22"/>
      <c r="CH1623" s="22"/>
      <c r="CI1623" s="22"/>
      <c r="CJ1623" s="22"/>
      <c r="CK1623" s="22"/>
      <c r="CL1623" s="22"/>
      <c r="CM1623" s="22"/>
      <c r="CN1623" s="22"/>
      <c r="CO1623" s="22"/>
      <c r="CP1623" s="22"/>
      <c r="CQ1623" s="22"/>
      <c r="CR1623" s="22"/>
      <c r="CS1623" s="22"/>
      <c r="CT1623" s="22"/>
      <c r="CU1623" s="22"/>
      <c r="CV1623" s="22"/>
      <c r="CW1623" s="22"/>
      <c r="CX1623" s="22"/>
      <c r="CY1623" s="22"/>
      <c r="CZ1623" s="22"/>
      <c r="DA1623" s="22"/>
      <c r="DB1623" s="22"/>
      <c r="DC1623" s="22"/>
      <c r="DD1623" s="22"/>
      <c r="DE1623" s="22"/>
      <c r="DF1623" s="22"/>
      <c r="DG1623" s="22"/>
      <c r="DH1623" s="22"/>
      <c r="DI1623" s="22"/>
      <c r="DJ1623" s="22"/>
      <c r="DK1623" s="22"/>
      <c r="DL1623" s="22"/>
      <c r="DM1623" s="22"/>
      <c r="DN1623" s="22"/>
      <c r="DO1623" s="22"/>
      <c r="DP1623" s="22"/>
      <c r="DQ1623" s="22"/>
      <c r="DR1623" s="22"/>
      <c r="DS1623" s="22"/>
      <c r="DT1623" s="22"/>
      <c r="DU1623" s="22"/>
      <c r="DV1623" s="22"/>
      <c r="DW1623" s="22"/>
      <c r="DX1623" s="22"/>
      <c r="DY1623" s="22"/>
      <c r="DZ1623" s="22"/>
      <c r="EA1623" s="22"/>
      <c r="EB1623" s="22"/>
      <c r="EC1623" s="22"/>
      <c r="ED1623" s="22"/>
      <c r="EE1623" s="22"/>
      <c r="EF1623" s="22"/>
      <c r="EG1623" s="22"/>
      <c r="EH1623" s="22"/>
      <c r="EI1623" s="22"/>
      <c r="EJ1623" s="22"/>
      <c r="EK1623" s="22"/>
      <c r="EL1623" s="22"/>
      <c r="EM1623" s="22"/>
      <c r="EN1623" s="22"/>
      <c r="EO1623" s="22"/>
      <c r="EP1623" s="22"/>
      <c r="EQ1623" s="22"/>
      <c r="ER1623" s="22"/>
      <c r="ES1623" s="22"/>
      <c r="ET1623" s="22"/>
      <c r="EU1623" s="22"/>
      <c r="EV1623" s="22"/>
      <c r="EW1623" s="22"/>
      <c r="EX1623" s="22"/>
      <c r="EY1623" s="22"/>
      <c r="EZ1623" s="22"/>
      <c r="FA1623" s="22"/>
      <c r="FB1623" s="22"/>
      <c r="FC1623" s="22"/>
      <c r="FD1623" s="22"/>
      <c r="FE1623" s="22"/>
      <c r="FF1623" s="22"/>
      <c r="FG1623" s="22"/>
      <c r="FH1623" s="22"/>
      <c r="FI1623" s="22"/>
      <c r="FJ1623" s="22"/>
      <c r="FK1623" s="22"/>
      <c r="FL1623" s="22"/>
      <c r="FM1623" s="22"/>
      <c r="FN1623" s="22"/>
      <c r="FO1623" s="22"/>
      <c r="FP1623" s="22"/>
    </row>
    <row r="1624" spans="1:172" ht="15">
      <c r="A1624" s="22"/>
      <c r="B1624" s="22"/>
      <c r="C1624" s="22"/>
      <c r="D1624" s="22"/>
      <c r="E1624" s="22"/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22"/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2"/>
      <c r="AX1624" s="22"/>
      <c r="AY1624" s="22"/>
      <c r="AZ1624" s="22"/>
      <c r="BA1624" s="22"/>
      <c r="BB1624" s="22"/>
      <c r="BC1624" s="22"/>
      <c r="BD1624" s="22"/>
      <c r="BE1624" s="22"/>
      <c r="BF1624" s="22"/>
      <c r="BG1624" s="22"/>
      <c r="BH1624" s="22"/>
      <c r="BI1624" s="22"/>
      <c r="BJ1624" s="22"/>
      <c r="BK1624" s="22"/>
      <c r="BL1624" s="22"/>
      <c r="BM1624" s="22"/>
      <c r="BN1624" s="22"/>
      <c r="BO1624" s="22"/>
      <c r="BP1624" s="22"/>
      <c r="BQ1624" s="22"/>
      <c r="BR1624" s="22"/>
      <c r="BS1624" s="22"/>
      <c r="BT1624" s="22"/>
      <c r="BU1624" s="22"/>
      <c r="BV1624" s="22"/>
      <c r="BW1624" s="22"/>
      <c r="BX1624" s="22"/>
      <c r="BY1624" s="22"/>
      <c r="BZ1624" s="22"/>
      <c r="CA1624" s="22"/>
      <c r="CB1624" s="22"/>
      <c r="CC1624" s="22"/>
      <c r="CD1624" s="22"/>
      <c r="CE1624" s="22"/>
      <c r="CF1624" s="22"/>
      <c r="CG1624" s="22"/>
      <c r="CH1624" s="22"/>
      <c r="CI1624" s="22"/>
      <c r="CJ1624" s="22"/>
      <c r="CK1624" s="22"/>
      <c r="CL1624" s="22"/>
      <c r="CM1624" s="22"/>
      <c r="CN1624" s="22"/>
      <c r="CO1624" s="22"/>
      <c r="CP1624" s="22"/>
      <c r="CQ1624" s="22"/>
      <c r="CR1624" s="22"/>
      <c r="CS1624" s="22"/>
      <c r="CT1624" s="22"/>
      <c r="CU1624" s="22"/>
      <c r="CV1624" s="22"/>
      <c r="CW1624" s="22"/>
      <c r="CX1624" s="22"/>
      <c r="CY1624" s="22"/>
      <c r="CZ1624" s="22"/>
      <c r="DA1624" s="22"/>
      <c r="DB1624" s="22"/>
      <c r="DC1624" s="22"/>
      <c r="DD1624" s="22"/>
      <c r="DE1624" s="22"/>
      <c r="DF1624" s="22"/>
      <c r="DG1624" s="22"/>
      <c r="DH1624" s="22"/>
      <c r="DI1624" s="22"/>
      <c r="DJ1624" s="22"/>
      <c r="DK1624" s="22"/>
      <c r="DL1624" s="22"/>
      <c r="DM1624" s="22"/>
      <c r="DN1624" s="22"/>
      <c r="DO1624" s="22"/>
      <c r="DP1624" s="22"/>
      <c r="DQ1624" s="22"/>
      <c r="DR1624" s="22"/>
      <c r="DS1624" s="22"/>
      <c r="DT1624" s="22"/>
      <c r="DU1624" s="22"/>
      <c r="DV1624" s="22"/>
      <c r="DW1624" s="22"/>
      <c r="DX1624" s="22"/>
      <c r="DY1624" s="22"/>
      <c r="DZ1624" s="22"/>
      <c r="EA1624" s="22"/>
      <c r="EB1624" s="22"/>
      <c r="EC1624" s="22"/>
      <c r="ED1624" s="22"/>
      <c r="EE1624" s="22"/>
      <c r="EF1624" s="22"/>
      <c r="EG1624" s="22"/>
      <c r="EH1624" s="22"/>
      <c r="EI1624" s="22"/>
      <c r="EJ1624" s="22"/>
      <c r="EK1624" s="22"/>
      <c r="EL1624" s="22"/>
      <c r="EM1624" s="22"/>
      <c r="EN1624" s="22"/>
      <c r="EO1624" s="22"/>
      <c r="EP1624" s="22"/>
      <c r="EQ1624" s="22"/>
      <c r="ER1624" s="22"/>
      <c r="ES1624" s="22"/>
      <c r="ET1624" s="22"/>
      <c r="EU1624" s="22"/>
      <c r="EV1624" s="22"/>
      <c r="EW1624" s="22"/>
      <c r="EX1624" s="22"/>
      <c r="EY1624" s="22"/>
      <c r="EZ1624" s="22"/>
      <c r="FA1624" s="22"/>
      <c r="FB1624" s="22"/>
      <c r="FC1624" s="22"/>
      <c r="FD1624" s="22"/>
      <c r="FE1624" s="22"/>
      <c r="FF1624" s="22"/>
      <c r="FG1624" s="22"/>
      <c r="FH1624" s="22"/>
      <c r="FI1624" s="22"/>
      <c r="FJ1624" s="22"/>
      <c r="FK1624" s="22"/>
      <c r="FL1624" s="22"/>
      <c r="FM1624" s="22"/>
      <c r="FN1624" s="22"/>
      <c r="FO1624" s="22"/>
      <c r="FP1624" s="22"/>
    </row>
    <row r="1625" spans="1:172" ht="15">
      <c r="A1625" s="22"/>
      <c r="B1625" s="22"/>
      <c r="C1625" s="22"/>
      <c r="D1625" s="22"/>
      <c r="E1625" s="22"/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2"/>
      <c r="BC1625" s="22"/>
      <c r="BD1625" s="22"/>
      <c r="BE1625" s="22"/>
      <c r="BF1625" s="22"/>
      <c r="BG1625" s="22"/>
      <c r="BH1625" s="22"/>
      <c r="BI1625" s="22"/>
      <c r="BJ1625" s="22"/>
      <c r="BK1625" s="22"/>
      <c r="BL1625" s="22"/>
      <c r="BM1625" s="22"/>
      <c r="BN1625" s="22"/>
      <c r="BO1625" s="22"/>
      <c r="BP1625" s="22"/>
      <c r="BQ1625" s="22"/>
      <c r="BR1625" s="22"/>
      <c r="BS1625" s="22"/>
      <c r="BT1625" s="22"/>
      <c r="BU1625" s="22"/>
      <c r="BV1625" s="22"/>
      <c r="BW1625" s="22"/>
      <c r="BX1625" s="22"/>
      <c r="BY1625" s="22"/>
      <c r="BZ1625" s="22"/>
      <c r="CA1625" s="22"/>
      <c r="CB1625" s="22"/>
      <c r="CC1625" s="22"/>
      <c r="CD1625" s="22"/>
      <c r="CE1625" s="22"/>
      <c r="CF1625" s="22"/>
      <c r="CG1625" s="22"/>
      <c r="CH1625" s="22"/>
      <c r="CI1625" s="22"/>
      <c r="CJ1625" s="22"/>
      <c r="CK1625" s="22"/>
      <c r="CL1625" s="22"/>
      <c r="CM1625" s="22"/>
      <c r="CN1625" s="22"/>
      <c r="CO1625" s="22"/>
      <c r="CP1625" s="22"/>
      <c r="CQ1625" s="22"/>
      <c r="CR1625" s="22"/>
      <c r="CS1625" s="22"/>
      <c r="CT1625" s="22"/>
      <c r="CU1625" s="22"/>
      <c r="CV1625" s="22"/>
      <c r="CW1625" s="22"/>
      <c r="CX1625" s="22"/>
      <c r="CY1625" s="22"/>
      <c r="CZ1625" s="22"/>
      <c r="DA1625" s="22"/>
      <c r="DB1625" s="22"/>
      <c r="DC1625" s="22"/>
      <c r="DD1625" s="22"/>
      <c r="DE1625" s="22"/>
      <c r="DF1625" s="22"/>
      <c r="DG1625" s="22"/>
      <c r="DH1625" s="22"/>
      <c r="DI1625" s="22"/>
      <c r="DJ1625" s="22"/>
      <c r="DK1625" s="22"/>
      <c r="DL1625" s="22"/>
      <c r="DM1625" s="22"/>
      <c r="DN1625" s="22"/>
      <c r="DO1625" s="22"/>
      <c r="DP1625" s="22"/>
      <c r="DQ1625" s="22"/>
      <c r="DR1625" s="22"/>
      <c r="DS1625" s="22"/>
      <c r="DT1625" s="22"/>
      <c r="DU1625" s="22"/>
      <c r="DV1625" s="22"/>
      <c r="DW1625" s="22"/>
      <c r="DX1625" s="22"/>
      <c r="DY1625" s="22"/>
      <c r="DZ1625" s="22"/>
      <c r="EA1625" s="22"/>
      <c r="EB1625" s="22"/>
      <c r="EC1625" s="22"/>
      <c r="ED1625" s="22"/>
      <c r="EE1625" s="22"/>
      <c r="EF1625" s="22"/>
      <c r="EG1625" s="22"/>
      <c r="EH1625" s="22"/>
      <c r="EI1625" s="22"/>
      <c r="EJ1625" s="22"/>
      <c r="EK1625" s="22"/>
      <c r="EL1625" s="22"/>
      <c r="EM1625" s="22"/>
      <c r="EN1625" s="22"/>
      <c r="EO1625" s="22"/>
      <c r="EP1625" s="22"/>
      <c r="EQ1625" s="22"/>
      <c r="ER1625" s="22"/>
      <c r="ES1625" s="22"/>
      <c r="ET1625" s="22"/>
      <c r="EU1625" s="22"/>
      <c r="EV1625" s="22"/>
      <c r="EW1625" s="22"/>
      <c r="EX1625" s="22"/>
      <c r="EY1625" s="22"/>
      <c r="EZ1625" s="22"/>
      <c r="FA1625" s="22"/>
      <c r="FB1625" s="22"/>
      <c r="FC1625" s="22"/>
      <c r="FD1625" s="22"/>
      <c r="FE1625" s="22"/>
      <c r="FF1625" s="22"/>
      <c r="FG1625" s="22"/>
      <c r="FH1625" s="22"/>
      <c r="FI1625" s="22"/>
      <c r="FJ1625" s="22"/>
      <c r="FK1625" s="22"/>
      <c r="FL1625" s="22"/>
      <c r="FM1625" s="22"/>
      <c r="FN1625" s="22"/>
      <c r="FO1625" s="22"/>
      <c r="FP1625" s="22"/>
    </row>
    <row r="1626" spans="1:172" ht="15">
      <c r="A1626" s="22"/>
      <c r="B1626" s="22"/>
      <c r="C1626" s="22"/>
      <c r="D1626" s="22"/>
      <c r="E1626" s="22"/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22"/>
      <c r="AH1626" s="22"/>
      <c r="AI1626" s="22"/>
      <c r="AJ1626" s="22"/>
      <c r="AK1626" s="22"/>
      <c r="AL1626" s="22"/>
      <c r="AM1626" s="22"/>
      <c r="AN1626" s="22"/>
      <c r="AO1626" s="22"/>
      <c r="AP1626" s="22"/>
      <c r="AQ1626" s="22"/>
      <c r="AR1626" s="22"/>
      <c r="AS1626" s="22"/>
      <c r="AT1626" s="22"/>
      <c r="AU1626" s="22"/>
      <c r="AV1626" s="22"/>
      <c r="AW1626" s="22"/>
      <c r="AX1626" s="22"/>
      <c r="AY1626" s="22"/>
      <c r="AZ1626" s="22"/>
      <c r="BA1626" s="22"/>
      <c r="BB1626" s="22"/>
      <c r="BC1626" s="22"/>
      <c r="BD1626" s="22"/>
      <c r="BE1626" s="22"/>
      <c r="BF1626" s="22"/>
      <c r="BG1626" s="22"/>
      <c r="BH1626" s="22"/>
      <c r="BI1626" s="22"/>
      <c r="BJ1626" s="22"/>
      <c r="BK1626" s="22"/>
      <c r="BL1626" s="22"/>
      <c r="BM1626" s="22"/>
      <c r="BN1626" s="22"/>
      <c r="BO1626" s="22"/>
      <c r="BP1626" s="22"/>
      <c r="BQ1626" s="22"/>
      <c r="BR1626" s="22"/>
      <c r="BS1626" s="22"/>
      <c r="BT1626" s="22"/>
      <c r="BU1626" s="22"/>
      <c r="BV1626" s="22"/>
      <c r="BW1626" s="22"/>
      <c r="BX1626" s="22"/>
      <c r="BY1626" s="22"/>
      <c r="BZ1626" s="22"/>
      <c r="CA1626" s="22"/>
      <c r="CB1626" s="22"/>
      <c r="CC1626" s="22"/>
      <c r="CD1626" s="22"/>
      <c r="CE1626" s="22"/>
      <c r="CF1626" s="22"/>
      <c r="CG1626" s="22"/>
      <c r="CH1626" s="22"/>
      <c r="CI1626" s="22"/>
      <c r="CJ1626" s="22"/>
      <c r="CK1626" s="22"/>
      <c r="CL1626" s="22"/>
      <c r="CM1626" s="22"/>
      <c r="CN1626" s="22"/>
      <c r="CO1626" s="22"/>
      <c r="CP1626" s="22"/>
      <c r="CQ1626" s="22"/>
      <c r="CR1626" s="22"/>
      <c r="CS1626" s="22"/>
      <c r="CT1626" s="22"/>
      <c r="CU1626" s="22"/>
      <c r="CV1626" s="22"/>
      <c r="CW1626" s="22"/>
      <c r="CX1626" s="22"/>
      <c r="CY1626" s="22"/>
      <c r="CZ1626" s="22"/>
      <c r="DA1626" s="22"/>
      <c r="DB1626" s="22"/>
      <c r="DC1626" s="22"/>
      <c r="DD1626" s="22"/>
      <c r="DE1626" s="22"/>
      <c r="DF1626" s="22"/>
      <c r="DG1626" s="22"/>
      <c r="DH1626" s="22"/>
      <c r="DI1626" s="22"/>
      <c r="DJ1626" s="22"/>
      <c r="DK1626" s="22"/>
      <c r="DL1626" s="22"/>
      <c r="DM1626" s="22"/>
      <c r="DN1626" s="22"/>
      <c r="DO1626" s="22"/>
      <c r="DP1626" s="22"/>
      <c r="DQ1626" s="22"/>
      <c r="DR1626" s="22"/>
      <c r="DS1626" s="22"/>
      <c r="DT1626" s="22"/>
      <c r="DU1626" s="22"/>
      <c r="DV1626" s="22"/>
      <c r="DW1626" s="22"/>
      <c r="DX1626" s="22"/>
      <c r="DY1626" s="22"/>
      <c r="DZ1626" s="22"/>
      <c r="EA1626" s="22"/>
      <c r="EB1626" s="22"/>
      <c r="EC1626" s="22"/>
      <c r="ED1626" s="22"/>
      <c r="EE1626" s="22"/>
      <c r="EF1626" s="22"/>
      <c r="EG1626" s="22"/>
      <c r="EH1626" s="22"/>
      <c r="EI1626" s="22"/>
      <c r="EJ1626" s="22"/>
      <c r="EK1626" s="22"/>
      <c r="EL1626" s="22"/>
      <c r="EM1626" s="22"/>
      <c r="EN1626" s="22"/>
      <c r="EO1626" s="22"/>
      <c r="EP1626" s="22"/>
      <c r="EQ1626" s="22"/>
      <c r="ER1626" s="22"/>
      <c r="ES1626" s="22"/>
      <c r="ET1626" s="22"/>
      <c r="EU1626" s="22"/>
      <c r="EV1626" s="22"/>
      <c r="EW1626" s="22"/>
      <c r="EX1626" s="22"/>
      <c r="EY1626" s="22"/>
      <c r="EZ1626" s="22"/>
      <c r="FA1626" s="22"/>
      <c r="FB1626" s="22"/>
      <c r="FC1626" s="22"/>
      <c r="FD1626" s="22"/>
      <c r="FE1626" s="22"/>
      <c r="FF1626" s="22"/>
      <c r="FG1626" s="22"/>
      <c r="FH1626" s="22"/>
      <c r="FI1626" s="22"/>
      <c r="FJ1626" s="22"/>
      <c r="FK1626" s="22"/>
      <c r="FL1626" s="22"/>
      <c r="FM1626" s="22"/>
      <c r="FN1626" s="22"/>
      <c r="FO1626" s="22"/>
      <c r="FP1626" s="22"/>
    </row>
    <row r="1627" spans="1:172" ht="15">
      <c r="A1627" s="22"/>
      <c r="B1627" s="22"/>
      <c r="C1627" s="22"/>
      <c r="D1627" s="22"/>
      <c r="E1627" s="22"/>
      <c r="F1627" s="22"/>
      <c r="G1627" s="22"/>
      <c r="H1627" s="22"/>
      <c r="I1627" s="22"/>
      <c r="J1627" s="22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2"/>
      <c r="BC1627" s="22"/>
      <c r="BD1627" s="22"/>
      <c r="BE1627" s="22"/>
      <c r="BF1627" s="22"/>
      <c r="BG1627" s="22"/>
      <c r="BH1627" s="22"/>
      <c r="BI1627" s="22"/>
      <c r="BJ1627" s="22"/>
      <c r="BK1627" s="22"/>
      <c r="BL1627" s="22"/>
      <c r="BM1627" s="22"/>
      <c r="BN1627" s="22"/>
      <c r="BO1627" s="22"/>
      <c r="BP1627" s="22"/>
      <c r="BQ1627" s="22"/>
      <c r="BR1627" s="22"/>
      <c r="BS1627" s="22"/>
      <c r="BT1627" s="22"/>
      <c r="BU1627" s="22"/>
      <c r="BV1627" s="22"/>
      <c r="BW1627" s="22"/>
      <c r="BX1627" s="22"/>
      <c r="BY1627" s="22"/>
      <c r="BZ1627" s="22"/>
      <c r="CA1627" s="22"/>
      <c r="CB1627" s="22"/>
      <c r="CC1627" s="22"/>
      <c r="CD1627" s="22"/>
      <c r="CE1627" s="22"/>
      <c r="CF1627" s="22"/>
      <c r="CG1627" s="22"/>
      <c r="CH1627" s="22"/>
      <c r="CI1627" s="22"/>
      <c r="CJ1627" s="22"/>
      <c r="CK1627" s="22"/>
      <c r="CL1627" s="22"/>
      <c r="CM1627" s="22"/>
      <c r="CN1627" s="22"/>
      <c r="CO1627" s="22"/>
      <c r="CP1627" s="22"/>
      <c r="CQ1627" s="22"/>
      <c r="CR1627" s="22"/>
      <c r="CS1627" s="22"/>
      <c r="CT1627" s="22"/>
      <c r="CU1627" s="22"/>
      <c r="CV1627" s="22"/>
      <c r="CW1627" s="22"/>
      <c r="CX1627" s="22"/>
      <c r="CY1627" s="22"/>
      <c r="CZ1627" s="22"/>
      <c r="DA1627" s="22"/>
      <c r="DB1627" s="22"/>
      <c r="DC1627" s="22"/>
      <c r="DD1627" s="22"/>
      <c r="DE1627" s="22"/>
      <c r="DF1627" s="22"/>
      <c r="DG1627" s="22"/>
      <c r="DH1627" s="22"/>
      <c r="DI1627" s="22"/>
      <c r="DJ1627" s="22"/>
      <c r="DK1627" s="22"/>
      <c r="DL1627" s="22"/>
      <c r="DM1627" s="22"/>
      <c r="DN1627" s="22"/>
      <c r="DO1627" s="22"/>
      <c r="DP1627" s="22"/>
      <c r="DQ1627" s="22"/>
      <c r="DR1627" s="22"/>
      <c r="DS1627" s="22"/>
      <c r="DT1627" s="22"/>
      <c r="DU1627" s="22"/>
      <c r="DV1627" s="22"/>
      <c r="DW1627" s="22"/>
      <c r="DX1627" s="22"/>
      <c r="DY1627" s="22"/>
      <c r="DZ1627" s="22"/>
      <c r="EA1627" s="22"/>
      <c r="EB1627" s="22"/>
      <c r="EC1627" s="22"/>
      <c r="ED1627" s="22"/>
      <c r="EE1627" s="22"/>
      <c r="EF1627" s="22"/>
      <c r="EG1627" s="22"/>
      <c r="EH1627" s="22"/>
      <c r="EI1627" s="22"/>
      <c r="EJ1627" s="22"/>
      <c r="EK1627" s="22"/>
      <c r="EL1627" s="22"/>
      <c r="EM1627" s="22"/>
      <c r="EN1627" s="22"/>
      <c r="EO1627" s="22"/>
      <c r="EP1627" s="22"/>
      <c r="EQ1627" s="22"/>
      <c r="ER1627" s="22"/>
      <c r="ES1627" s="22"/>
      <c r="ET1627" s="22"/>
      <c r="EU1627" s="22"/>
      <c r="EV1627" s="22"/>
      <c r="EW1627" s="22"/>
      <c r="EX1627" s="22"/>
      <c r="EY1627" s="22"/>
      <c r="EZ1627" s="22"/>
      <c r="FA1627" s="22"/>
      <c r="FB1627" s="22"/>
      <c r="FC1627" s="22"/>
      <c r="FD1627" s="22"/>
      <c r="FE1627" s="22"/>
      <c r="FF1627" s="22"/>
      <c r="FG1627" s="22"/>
      <c r="FH1627" s="22"/>
      <c r="FI1627" s="22"/>
      <c r="FJ1627" s="22"/>
      <c r="FK1627" s="22"/>
      <c r="FL1627" s="22"/>
      <c r="FM1627" s="22"/>
      <c r="FN1627" s="22"/>
      <c r="FO1627" s="22"/>
      <c r="FP1627" s="22"/>
    </row>
    <row r="1628" spans="1:172" ht="15">
      <c r="A1628" s="22"/>
      <c r="B1628" s="22"/>
      <c r="C1628" s="22"/>
      <c r="D1628" s="22"/>
      <c r="E1628" s="22"/>
      <c r="F1628" s="22"/>
      <c r="G1628" s="22"/>
      <c r="H1628" s="22"/>
      <c r="I1628" s="22"/>
      <c r="J1628" s="22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  <c r="AF1628" s="22"/>
      <c r="AG1628" s="22"/>
      <c r="AH1628" s="22"/>
      <c r="AI1628" s="22"/>
      <c r="AJ1628" s="22"/>
      <c r="AK1628" s="22"/>
      <c r="AL1628" s="22"/>
      <c r="AM1628" s="22"/>
      <c r="AN1628" s="22"/>
      <c r="AO1628" s="22"/>
      <c r="AP1628" s="22"/>
      <c r="AQ1628" s="22"/>
      <c r="AR1628" s="22"/>
      <c r="AS1628" s="22"/>
      <c r="AT1628" s="22"/>
      <c r="AU1628" s="22"/>
      <c r="AV1628" s="22"/>
      <c r="AW1628" s="22"/>
      <c r="AX1628" s="22"/>
      <c r="AY1628" s="22"/>
      <c r="AZ1628" s="22"/>
      <c r="BA1628" s="22"/>
      <c r="BB1628" s="22"/>
      <c r="BC1628" s="22"/>
      <c r="BD1628" s="22"/>
      <c r="BE1628" s="22"/>
      <c r="BF1628" s="22"/>
      <c r="BG1628" s="22"/>
      <c r="BH1628" s="22"/>
      <c r="BI1628" s="22"/>
      <c r="BJ1628" s="22"/>
      <c r="BK1628" s="22"/>
      <c r="BL1628" s="22"/>
      <c r="BM1628" s="22"/>
      <c r="BN1628" s="22"/>
      <c r="BO1628" s="22"/>
      <c r="BP1628" s="22"/>
      <c r="BQ1628" s="22"/>
      <c r="BR1628" s="22"/>
      <c r="BS1628" s="22"/>
      <c r="BT1628" s="22"/>
      <c r="BU1628" s="22"/>
      <c r="BV1628" s="22"/>
      <c r="BW1628" s="22"/>
      <c r="BX1628" s="22"/>
      <c r="BY1628" s="22"/>
      <c r="BZ1628" s="22"/>
      <c r="CA1628" s="22"/>
      <c r="CB1628" s="22"/>
      <c r="CC1628" s="22"/>
      <c r="CD1628" s="22"/>
      <c r="CE1628" s="22"/>
      <c r="CF1628" s="22"/>
      <c r="CG1628" s="22"/>
      <c r="CH1628" s="22"/>
      <c r="CI1628" s="22"/>
      <c r="CJ1628" s="22"/>
      <c r="CK1628" s="22"/>
      <c r="CL1628" s="22"/>
      <c r="CM1628" s="22"/>
      <c r="CN1628" s="22"/>
      <c r="CO1628" s="22"/>
      <c r="CP1628" s="22"/>
      <c r="CQ1628" s="22"/>
      <c r="CR1628" s="22"/>
      <c r="CS1628" s="22"/>
      <c r="CT1628" s="22"/>
      <c r="CU1628" s="22"/>
      <c r="CV1628" s="22"/>
      <c r="CW1628" s="22"/>
      <c r="CX1628" s="22"/>
      <c r="CY1628" s="22"/>
      <c r="CZ1628" s="22"/>
      <c r="DA1628" s="22"/>
      <c r="DB1628" s="22"/>
      <c r="DC1628" s="22"/>
      <c r="DD1628" s="22"/>
      <c r="DE1628" s="22"/>
      <c r="DF1628" s="22"/>
      <c r="DG1628" s="22"/>
      <c r="DH1628" s="22"/>
      <c r="DI1628" s="22"/>
      <c r="DJ1628" s="22"/>
      <c r="DK1628" s="22"/>
      <c r="DL1628" s="22"/>
      <c r="DM1628" s="22"/>
      <c r="DN1628" s="22"/>
      <c r="DO1628" s="22"/>
      <c r="DP1628" s="22"/>
      <c r="DQ1628" s="22"/>
      <c r="DR1628" s="22"/>
      <c r="DS1628" s="22"/>
      <c r="DT1628" s="22"/>
      <c r="DU1628" s="22"/>
      <c r="DV1628" s="22"/>
      <c r="DW1628" s="22"/>
      <c r="DX1628" s="22"/>
      <c r="DY1628" s="22"/>
      <c r="DZ1628" s="22"/>
      <c r="EA1628" s="22"/>
      <c r="EB1628" s="22"/>
      <c r="EC1628" s="22"/>
      <c r="ED1628" s="22"/>
      <c r="EE1628" s="22"/>
      <c r="EF1628" s="22"/>
      <c r="EG1628" s="22"/>
      <c r="EH1628" s="22"/>
      <c r="EI1628" s="22"/>
      <c r="EJ1628" s="22"/>
      <c r="EK1628" s="22"/>
      <c r="EL1628" s="22"/>
      <c r="EM1628" s="22"/>
      <c r="EN1628" s="22"/>
      <c r="EO1628" s="22"/>
      <c r="EP1628" s="22"/>
      <c r="EQ1628" s="22"/>
      <c r="ER1628" s="22"/>
      <c r="ES1628" s="22"/>
      <c r="ET1628" s="22"/>
      <c r="EU1628" s="22"/>
      <c r="EV1628" s="22"/>
      <c r="EW1628" s="22"/>
      <c r="EX1628" s="22"/>
      <c r="EY1628" s="22"/>
      <c r="EZ1628" s="22"/>
      <c r="FA1628" s="22"/>
      <c r="FB1628" s="22"/>
      <c r="FC1628" s="22"/>
      <c r="FD1628" s="22"/>
      <c r="FE1628" s="22"/>
      <c r="FF1628" s="22"/>
      <c r="FG1628" s="22"/>
      <c r="FH1628" s="22"/>
      <c r="FI1628" s="22"/>
      <c r="FJ1628" s="22"/>
      <c r="FK1628" s="22"/>
      <c r="FL1628" s="22"/>
      <c r="FM1628" s="22"/>
      <c r="FN1628" s="22"/>
      <c r="FO1628" s="22"/>
      <c r="FP1628" s="22"/>
    </row>
    <row r="1629" spans="1:172" ht="15">
      <c r="A1629" s="22"/>
      <c r="B1629" s="22"/>
      <c r="C1629" s="22"/>
      <c r="D1629" s="22"/>
      <c r="E1629" s="22"/>
      <c r="F1629" s="22"/>
      <c r="G1629" s="22"/>
      <c r="H1629" s="22"/>
      <c r="I1629" s="22"/>
      <c r="J1629" s="22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2"/>
      <c r="AG1629" s="22"/>
      <c r="AH1629" s="22"/>
      <c r="AI1629" s="22"/>
      <c r="AJ1629" s="22"/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2"/>
      <c r="BC1629" s="22"/>
      <c r="BD1629" s="22"/>
      <c r="BE1629" s="22"/>
      <c r="BF1629" s="22"/>
      <c r="BG1629" s="22"/>
      <c r="BH1629" s="22"/>
      <c r="BI1629" s="22"/>
      <c r="BJ1629" s="22"/>
      <c r="BK1629" s="22"/>
      <c r="BL1629" s="22"/>
      <c r="BM1629" s="22"/>
      <c r="BN1629" s="22"/>
      <c r="BO1629" s="22"/>
      <c r="BP1629" s="22"/>
      <c r="BQ1629" s="22"/>
      <c r="BR1629" s="22"/>
      <c r="BS1629" s="22"/>
      <c r="BT1629" s="22"/>
      <c r="BU1629" s="22"/>
      <c r="BV1629" s="22"/>
      <c r="BW1629" s="22"/>
      <c r="BX1629" s="22"/>
      <c r="BY1629" s="22"/>
      <c r="BZ1629" s="22"/>
      <c r="CA1629" s="22"/>
      <c r="CB1629" s="22"/>
      <c r="CC1629" s="22"/>
      <c r="CD1629" s="22"/>
      <c r="CE1629" s="22"/>
      <c r="CF1629" s="22"/>
      <c r="CG1629" s="22"/>
      <c r="CH1629" s="22"/>
      <c r="CI1629" s="22"/>
      <c r="CJ1629" s="22"/>
      <c r="CK1629" s="22"/>
      <c r="CL1629" s="22"/>
      <c r="CM1629" s="22"/>
      <c r="CN1629" s="22"/>
      <c r="CO1629" s="22"/>
      <c r="CP1629" s="22"/>
      <c r="CQ1629" s="22"/>
      <c r="CR1629" s="22"/>
      <c r="CS1629" s="22"/>
      <c r="CT1629" s="22"/>
      <c r="CU1629" s="22"/>
      <c r="CV1629" s="22"/>
      <c r="CW1629" s="22"/>
      <c r="CX1629" s="22"/>
      <c r="CY1629" s="22"/>
      <c r="CZ1629" s="22"/>
      <c r="DA1629" s="22"/>
      <c r="DB1629" s="22"/>
      <c r="DC1629" s="22"/>
      <c r="DD1629" s="22"/>
      <c r="DE1629" s="22"/>
      <c r="DF1629" s="22"/>
      <c r="DG1629" s="22"/>
      <c r="DH1629" s="22"/>
      <c r="DI1629" s="22"/>
      <c r="DJ1629" s="22"/>
      <c r="DK1629" s="22"/>
      <c r="DL1629" s="22"/>
      <c r="DM1629" s="22"/>
      <c r="DN1629" s="22"/>
      <c r="DO1629" s="22"/>
      <c r="DP1629" s="22"/>
      <c r="DQ1629" s="22"/>
      <c r="DR1629" s="22"/>
      <c r="DS1629" s="22"/>
      <c r="DT1629" s="22"/>
      <c r="DU1629" s="22"/>
      <c r="DV1629" s="22"/>
      <c r="DW1629" s="22"/>
      <c r="DX1629" s="22"/>
      <c r="DY1629" s="22"/>
      <c r="DZ1629" s="22"/>
      <c r="EA1629" s="22"/>
      <c r="EB1629" s="22"/>
      <c r="EC1629" s="22"/>
      <c r="ED1629" s="22"/>
      <c r="EE1629" s="22"/>
      <c r="EF1629" s="22"/>
      <c r="EG1629" s="22"/>
      <c r="EH1629" s="22"/>
      <c r="EI1629" s="22"/>
      <c r="EJ1629" s="22"/>
      <c r="EK1629" s="22"/>
      <c r="EL1629" s="22"/>
      <c r="EM1629" s="22"/>
      <c r="EN1629" s="22"/>
      <c r="EO1629" s="22"/>
      <c r="EP1629" s="22"/>
      <c r="EQ1629" s="22"/>
      <c r="ER1629" s="22"/>
      <c r="ES1629" s="22"/>
      <c r="ET1629" s="22"/>
      <c r="EU1629" s="22"/>
      <c r="EV1629" s="22"/>
      <c r="EW1629" s="22"/>
      <c r="EX1629" s="22"/>
      <c r="EY1629" s="22"/>
      <c r="EZ1629" s="22"/>
      <c r="FA1629" s="22"/>
      <c r="FB1629" s="22"/>
      <c r="FC1629" s="22"/>
      <c r="FD1629" s="22"/>
      <c r="FE1629" s="22"/>
      <c r="FF1629" s="22"/>
      <c r="FG1629" s="22"/>
      <c r="FH1629" s="22"/>
      <c r="FI1629" s="22"/>
      <c r="FJ1629" s="22"/>
      <c r="FK1629" s="22"/>
      <c r="FL1629" s="22"/>
      <c r="FM1629" s="22"/>
      <c r="FN1629" s="22"/>
      <c r="FO1629" s="22"/>
      <c r="FP1629" s="22"/>
    </row>
    <row r="1630" spans="1:172" ht="15">
      <c r="A1630" s="22"/>
      <c r="B1630" s="22"/>
      <c r="C1630" s="22"/>
      <c r="D1630" s="22"/>
      <c r="E1630" s="22"/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  <c r="AF1630" s="22"/>
      <c r="AG1630" s="22"/>
      <c r="AH1630" s="22"/>
      <c r="AI1630" s="22"/>
      <c r="AJ1630" s="22"/>
      <c r="AK1630" s="22"/>
      <c r="AL1630" s="22"/>
      <c r="AM1630" s="22"/>
      <c r="AN1630" s="22"/>
      <c r="AO1630" s="22"/>
      <c r="AP1630" s="22"/>
      <c r="AQ1630" s="22"/>
      <c r="AR1630" s="22"/>
      <c r="AS1630" s="22"/>
      <c r="AT1630" s="22"/>
      <c r="AU1630" s="22"/>
      <c r="AV1630" s="22"/>
      <c r="AW1630" s="22"/>
      <c r="AX1630" s="22"/>
      <c r="AY1630" s="22"/>
      <c r="AZ1630" s="22"/>
      <c r="BA1630" s="22"/>
      <c r="BB1630" s="22"/>
      <c r="BC1630" s="22"/>
      <c r="BD1630" s="22"/>
      <c r="BE1630" s="22"/>
      <c r="BF1630" s="22"/>
      <c r="BG1630" s="22"/>
      <c r="BH1630" s="22"/>
      <c r="BI1630" s="22"/>
      <c r="BJ1630" s="22"/>
      <c r="BK1630" s="22"/>
      <c r="BL1630" s="22"/>
      <c r="BM1630" s="22"/>
      <c r="BN1630" s="22"/>
      <c r="BO1630" s="22"/>
      <c r="BP1630" s="22"/>
      <c r="BQ1630" s="22"/>
      <c r="BR1630" s="22"/>
      <c r="BS1630" s="22"/>
      <c r="BT1630" s="22"/>
      <c r="BU1630" s="22"/>
      <c r="BV1630" s="22"/>
      <c r="BW1630" s="22"/>
      <c r="BX1630" s="22"/>
      <c r="BY1630" s="22"/>
      <c r="BZ1630" s="22"/>
      <c r="CA1630" s="22"/>
      <c r="CB1630" s="22"/>
      <c r="CC1630" s="22"/>
      <c r="CD1630" s="22"/>
      <c r="CE1630" s="22"/>
      <c r="CF1630" s="22"/>
      <c r="CG1630" s="22"/>
      <c r="CH1630" s="22"/>
      <c r="CI1630" s="22"/>
      <c r="CJ1630" s="22"/>
      <c r="CK1630" s="22"/>
      <c r="CL1630" s="22"/>
      <c r="CM1630" s="22"/>
      <c r="CN1630" s="22"/>
      <c r="CO1630" s="22"/>
      <c r="CP1630" s="22"/>
      <c r="CQ1630" s="22"/>
      <c r="CR1630" s="22"/>
      <c r="CS1630" s="22"/>
      <c r="CT1630" s="22"/>
      <c r="CU1630" s="22"/>
      <c r="CV1630" s="22"/>
      <c r="CW1630" s="22"/>
      <c r="CX1630" s="22"/>
      <c r="CY1630" s="22"/>
      <c r="CZ1630" s="22"/>
      <c r="DA1630" s="22"/>
      <c r="DB1630" s="22"/>
      <c r="DC1630" s="22"/>
      <c r="DD1630" s="22"/>
      <c r="DE1630" s="22"/>
      <c r="DF1630" s="22"/>
      <c r="DG1630" s="22"/>
      <c r="DH1630" s="22"/>
      <c r="DI1630" s="22"/>
      <c r="DJ1630" s="22"/>
      <c r="DK1630" s="22"/>
      <c r="DL1630" s="22"/>
      <c r="DM1630" s="22"/>
      <c r="DN1630" s="22"/>
      <c r="DO1630" s="22"/>
      <c r="DP1630" s="22"/>
      <c r="DQ1630" s="22"/>
      <c r="DR1630" s="22"/>
      <c r="DS1630" s="22"/>
      <c r="DT1630" s="22"/>
      <c r="DU1630" s="22"/>
      <c r="DV1630" s="22"/>
      <c r="DW1630" s="22"/>
      <c r="DX1630" s="22"/>
      <c r="DY1630" s="22"/>
      <c r="DZ1630" s="22"/>
      <c r="EA1630" s="22"/>
      <c r="EB1630" s="22"/>
      <c r="EC1630" s="22"/>
      <c r="ED1630" s="22"/>
      <c r="EE1630" s="22"/>
      <c r="EF1630" s="22"/>
      <c r="EG1630" s="22"/>
      <c r="EH1630" s="22"/>
      <c r="EI1630" s="22"/>
      <c r="EJ1630" s="22"/>
      <c r="EK1630" s="22"/>
      <c r="EL1630" s="22"/>
      <c r="EM1630" s="22"/>
      <c r="EN1630" s="22"/>
      <c r="EO1630" s="22"/>
      <c r="EP1630" s="22"/>
      <c r="EQ1630" s="22"/>
      <c r="ER1630" s="22"/>
      <c r="ES1630" s="22"/>
      <c r="ET1630" s="22"/>
      <c r="EU1630" s="22"/>
      <c r="EV1630" s="22"/>
      <c r="EW1630" s="22"/>
      <c r="EX1630" s="22"/>
      <c r="EY1630" s="22"/>
      <c r="EZ1630" s="22"/>
      <c r="FA1630" s="22"/>
      <c r="FB1630" s="22"/>
      <c r="FC1630" s="22"/>
      <c r="FD1630" s="22"/>
      <c r="FE1630" s="22"/>
      <c r="FF1630" s="22"/>
      <c r="FG1630" s="22"/>
      <c r="FH1630" s="22"/>
      <c r="FI1630" s="22"/>
      <c r="FJ1630" s="22"/>
      <c r="FK1630" s="22"/>
      <c r="FL1630" s="22"/>
      <c r="FM1630" s="22"/>
      <c r="FN1630" s="22"/>
      <c r="FO1630" s="22"/>
      <c r="FP1630" s="22"/>
    </row>
    <row r="1631" spans="1:172" ht="15">
      <c r="A1631" s="22"/>
      <c r="B1631" s="22"/>
      <c r="C1631" s="22"/>
      <c r="D1631" s="22"/>
      <c r="E1631" s="22"/>
      <c r="F1631" s="22"/>
      <c r="G1631" s="22"/>
      <c r="H1631" s="22"/>
      <c r="I1631" s="22"/>
      <c r="J1631" s="22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  <c r="AF1631" s="22"/>
      <c r="AG1631" s="22"/>
      <c r="AH1631" s="22"/>
      <c r="AI1631" s="22"/>
      <c r="AJ1631" s="22"/>
      <c r="AK1631" s="22"/>
      <c r="AL1631" s="22"/>
      <c r="AM1631" s="22"/>
      <c r="AN1631" s="22"/>
      <c r="AO1631" s="22"/>
      <c r="AP1631" s="22"/>
      <c r="AQ1631" s="22"/>
      <c r="AR1631" s="22"/>
      <c r="AS1631" s="22"/>
      <c r="AT1631" s="22"/>
      <c r="AU1631" s="22"/>
      <c r="AV1631" s="22"/>
      <c r="AW1631" s="22"/>
      <c r="AX1631" s="22"/>
      <c r="AY1631" s="22"/>
      <c r="AZ1631" s="22"/>
      <c r="BA1631" s="22"/>
      <c r="BB1631" s="22"/>
      <c r="BC1631" s="22"/>
      <c r="BD1631" s="22"/>
      <c r="BE1631" s="22"/>
      <c r="BF1631" s="22"/>
      <c r="BG1631" s="22"/>
      <c r="BH1631" s="22"/>
      <c r="BI1631" s="22"/>
      <c r="BJ1631" s="22"/>
      <c r="BK1631" s="22"/>
      <c r="BL1631" s="22"/>
      <c r="BM1631" s="22"/>
      <c r="BN1631" s="22"/>
      <c r="BO1631" s="22"/>
      <c r="BP1631" s="22"/>
      <c r="BQ1631" s="22"/>
      <c r="BR1631" s="22"/>
      <c r="BS1631" s="22"/>
      <c r="BT1631" s="22"/>
      <c r="BU1631" s="22"/>
      <c r="BV1631" s="22"/>
      <c r="BW1631" s="22"/>
      <c r="BX1631" s="22"/>
      <c r="BY1631" s="22"/>
      <c r="BZ1631" s="22"/>
      <c r="CA1631" s="22"/>
      <c r="CB1631" s="22"/>
      <c r="CC1631" s="22"/>
      <c r="CD1631" s="22"/>
      <c r="CE1631" s="22"/>
      <c r="CF1631" s="22"/>
      <c r="CG1631" s="22"/>
      <c r="CH1631" s="22"/>
      <c r="CI1631" s="22"/>
      <c r="CJ1631" s="22"/>
      <c r="CK1631" s="22"/>
      <c r="CL1631" s="22"/>
      <c r="CM1631" s="22"/>
      <c r="CN1631" s="22"/>
      <c r="CO1631" s="22"/>
      <c r="CP1631" s="22"/>
      <c r="CQ1631" s="22"/>
      <c r="CR1631" s="22"/>
      <c r="CS1631" s="22"/>
      <c r="CT1631" s="22"/>
      <c r="CU1631" s="22"/>
      <c r="CV1631" s="22"/>
      <c r="CW1631" s="22"/>
      <c r="CX1631" s="22"/>
      <c r="CY1631" s="22"/>
      <c r="CZ1631" s="22"/>
      <c r="DA1631" s="22"/>
      <c r="DB1631" s="22"/>
      <c r="DC1631" s="22"/>
      <c r="DD1631" s="22"/>
      <c r="DE1631" s="22"/>
      <c r="DF1631" s="22"/>
      <c r="DG1631" s="22"/>
      <c r="DH1631" s="22"/>
      <c r="DI1631" s="22"/>
      <c r="DJ1631" s="22"/>
      <c r="DK1631" s="22"/>
      <c r="DL1631" s="22"/>
      <c r="DM1631" s="22"/>
      <c r="DN1631" s="22"/>
      <c r="DO1631" s="22"/>
      <c r="DP1631" s="22"/>
      <c r="DQ1631" s="22"/>
      <c r="DR1631" s="22"/>
      <c r="DS1631" s="22"/>
      <c r="DT1631" s="22"/>
      <c r="DU1631" s="22"/>
      <c r="DV1631" s="22"/>
      <c r="DW1631" s="22"/>
      <c r="DX1631" s="22"/>
      <c r="DY1631" s="22"/>
      <c r="DZ1631" s="22"/>
      <c r="EA1631" s="22"/>
      <c r="EB1631" s="22"/>
      <c r="EC1631" s="22"/>
      <c r="ED1631" s="22"/>
      <c r="EE1631" s="22"/>
      <c r="EF1631" s="22"/>
      <c r="EG1631" s="22"/>
      <c r="EH1631" s="22"/>
      <c r="EI1631" s="22"/>
      <c r="EJ1631" s="22"/>
      <c r="EK1631" s="22"/>
      <c r="EL1631" s="22"/>
      <c r="EM1631" s="22"/>
      <c r="EN1631" s="22"/>
      <c r="EO1631" s="22"/>
      <c r="EP1631" s="22"/>
      <c r="EQ1631" s="22"/>
      <c r="ER1631" s="22"/>
      <c r="ES1631" s="22"/>
      <c r="ET1631" s="22"/>
      <c r="EU1631" s="22"/>
      <c r="EV1631" s="22"/>
      <c r="EW1631" s="22"/>
      <c r="EX1631" s="22"/>
      <c r="EY1631" s="22"/>
      <c r="EZ1631" s="22"/>
      <c r="FA1631" s="22"/>
      <c r="FB1631" s="22"/>
      <c r="FC1631" s="22"/>
      <c r="FD1631" s="22"/>
      <c r="FE1631" s="22"/>
      <c r="FF1631" s="22"/>
      <c r="FG1631" s="22"/>
      <c r="FH1631" s="22"/>
      <c r="FI1631" s="22"/>
      <c r="FJ1631" s="22"/>
      <c r="FK1631" s="22"/>
      <c r="FL1631" s="22"/>
      <c r="FM1631" s="22"/>
      <c r="FN1631" s="22"/>
      <c r="FO1631" s="22"/>
      <c r="FP1631" s="22"/>
    </row>
    <row r="1632" spans="1:172" ht="15">
      <c r="A1632" s="22"/>
      <c r="B1632" s="22"/>
      <c r="C1632" s="22"/>
      <c r="D1632" s="22"/>
      <c r="E1632" s="22"/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  <c r="AF1632" s="22"/>
      <c r="AG1632" s="22"/>
      <c r="AH1632" s="22"/>
      <c r="AI1632" s="22"/>
      <c r="AJ1632" s="22"/>
      <c r="AK1632" s="22"/>
      <c r="AL1632" s="22"/>
      <c r="AM1632" s="22"/>
      <c r="AN1632" s="22"/>
      <c r="AO1632" s="22"/>
      <c r="AP1632" s="22"/>
      <c r="AQ1632" s="22"/>
      <c r="AR1632" s="22"/>
      <c r="AS1632" s="22"/>
      <c r="AT1632" s="22"/>
      <c r="AU1632" s="22"/>
      <c r="AV1632" s="22"/>
      <c r="AW1632" s="22"/>
      <c r="AX1632" s="22"/>
      <c r="AY1632" s="22"/>
      <c r="AZ1632" s="22"/>
      <c r="BA1632" s="22"/>
      <c r="BB1632" s="22"/>
      <c r="BC1632" s="22"/>
      <c r="BD1632" s="22"/>
      <c r="BE1632" s="22"/>
      <c r="BF1632" s="22"/>
      <c r="BG1632" s="22"/>
      <c r="BH1632" s="22"/>
      <c r="BI1632" s="22"/>
      <c r="BJ1632" s="22"/>
      <c r="BK1632" s="22"/>
      <c r="BL1632" s="22"/>
      <c r="BM1632" s="22"/>
      <c r="BN1632" s="22"/>
      <c r="BO1632" s="22"/>
      <c r="BP1632" s="22"/>
      <c r="BQ1632" s="22"/>
      <c r="BR1632" s="22"/>
      <c r="BS1632" s="22"/>
      <c r="BT1632" s="22"/>
      <c r="BU1632" s="22"/>
      <c r="BV1632" s="22"/>
      <c r="BW1632" s="22"/>
      <c r="BX1632" s="22"/>
      <c r="BY1632" s="22"/>
      <c r="BZ1632" s="22"/>
      <c r="CA1632" s="22"/>
      <c r="CB1632" s="22"/>
      <c r="CC1632" s="22"/>
      <c r="CD1632" s="22"/>
      <c r="CE1632" s="22"/>
      <c r="CF1632" s="22"/>
      <c r="CG1632" s="22"/>
      <c r="CH1632" s="22"/>
      <c r="CI1632" s="22"/>
      <c r="CJ1632" s="22"/>
      <c r="CK1632" s="22"/>
      <c r="CL1632" s="22"/>
      <c r="CM1632" s="22"/>
      <c r="CN1632" s="22"/>
      <c r="CO1632" s="22"/>
      <c r="CP1632" s="22"/>
      <c r="CQ1632" s="22"/>
      <c r="CR1632" s="22"/>
      <c r="CS1632" s="22"/>
      <c r="CT1632" s="22"/>
      <c r="CU1632" s="22"/>
      <c r="CV1632" s="22"/>
      <c r="CW1632" s="22"/>
      <c r="CX1632" s="22"/>
      <c r="CY1632" s="22"/>
      <c r="CZ1632" s="22"/>
      <c r="DA1632" s="22"/>
      <c r="DB1632" s="22"/>
      <c r="DC1632" s="22"/>
      <c r="DD1632" s="22"/>
      <c r="DE1632" s="22"/>
      <c r="DF1632" s="22"/>
      <c r="DG1632" s="22"/>
      <c r="DH1632" s="22"/>
      <c r="DI1632" s="22"/>
      <c r="DJ1632" s="22"/>
      <c r="DK1632" s="22"/>
      <c r="DL1632" s="22"/>
      <c r="DM1632" s="22"/>
      <c r="DN1632" s="22"/>
      <c r="DO1632" s="22"/>
      <c r="DP1632" s="22"/>
      <c r="DQ1632" s="22"/>
      <c r="DR1632" s="22"/>
      <c r="DS1632" s="22"/>
      <c r="DT1632" s="22"/>
      <c r="DU1632" s="22"/>
      <c r="DV1632" s="22"/>
      <c r="DW1632" s="22"/>
      <c r="DX1632" s="22"/>
      <c r="DY1632" s="22"/>
      <c r="DZ1632" s="22"/>
      <c r="EA1632" s="22"/>
      <c r="EB1632" s="22"/>
      <c r="EC1632" s="22"/>
      <c r="ED1632" s="22"/>
      <c r="EE1632" s="22"/>
      <c r="EF1632" s="22"/>
      <c r="EG1632" s="22"/>
      <c r="EH1632" s="22"/>
      <c r="EI1632" s="22"/>
      <c r="EJ1632" s="22"/>
      <c r="EK1632" s="22"/>
      <c r="EL1632" s="22"/>
      <c r="EM1632" s="22"/>
      <c r="EN1632" s="22"/>
      <c r="EO1632" s="22"/>
      <c r="EP1632" s="22"/>
      <c r="EQ1632" s="22"/>
      <c r="ER1632" s="22"/>
      <c r="ES1632" s="22"/>
      <c r="ET1632" s="22"/>
      <c r="EU1632" s="22"/>
      <c r="EV1632" s="22"/>
      <c r="EW1632" s="22"/>
      <c r="EX1632" s="22"/>
      <c r="EY1632" s="22"/>
      <c r="EZ1632" s="22"/>
      <c r="FA1632" s="22"/>
      <c r="FB1632" s="22"/>
      <c r="FC1632" s="22"/>
      <c r="FD1632" s="22"/>
      <c r="FE1632" s="22"/>
      <c r="FF1632" s="22"/>
      <c r="FG1632" s="22"/>
      <c r="FH1632" s="22"/>
      <c r="FI1632" s="22"/>
      <c r="FJ1632" s="22"/>
      <c r="FK1632" s="22"/>
      <c r="FL1632" s="22"/>
      <c r="FM1632" s="22"/>
      <c r="FN1632" s="22"/>
      <c r="FO1632" s="22"/>
      <c r="FP1632" s="22"/>
    </row>
    <row r="1633" spans="1:172" ht="15">
      <c r="A1633" s="22"/>
      <c r="B1633" s="22"/>
      <c r="C1633" s="22"/>
      <c r="D1633" s="22"/>
      <c r="E1633" s="22"/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22"/>
      <c r="AH1633" s="22"/>
      <c r="AI1633" s="22"/>
      <c r="AJ1633" s="22"/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2"/>
      <c r="BC1633" s="22"/>
      <c r="BD1633" s="22"/>
      <c r="BE1633" s="22"/>
      <c r="BF1633" s="22"/>
      <c r="BG1633" s="22"/>
      <c r="BH1633" s="22"/>
      <c r="BI1633" s="22"/>
      <c r="BJ1633" s="22"/>
      <c r="BK1633" s="22"/>
      <c r="BL1633" s="22"/>
      <c r="BM1633" s="22"/>
      <c r="BN1633" s="22"/>
      <c r="BO1633" s="22"/>
      <c r="BP1633" s="22"/>
      <c r="BQ1633" s="22"/>
      <c r="BR1633" s="22"/>
      <c r="BS1633" s="22"/>
      <c r="BT1633" s="22"/>
      <c r="BU1633" s="22"/>
      <c r="BV1633" s="22"/>
      <c r="BW1633" s="22"/>
      <c r="BX1633" s="22"/>
      <c r="BY1633" s="22"/>
      <c r="BZ1633" s="22"/>
      <c r="CA1633" s="22"/>
      <c r="CB1633" s="22"/>
      <c r="CC1633" s="22"/>
      <c r="CD1633" s="22"/>
      <c r="CE1633" s="22"/>
      <c r="CF1633" s="22"/>
      <c r="CG1633" s="22"/>
      <c r="CH1633" s="22"/>
      <c r="CI1633" s="22"/>
      <c r="CJ1633" s="22"/>
      <c r="CK1633" s="22"/>
      <c r="CL1633" s="22"/>
      <c r="CM1633" s="22"/>
      <c r="CN1633" s="22"/>
      <c r="CO1633" s="22"/>
      <c r="CP1633" s="22"/>
      <c r="CQ1633" s="22"/>
      <c r="CR1633" s="22"/>
      <c r="CS1633" s="22"/>
      <c r="CT1633" s="22"/>
      <c r="CU1633" s="22"/>
      <c r="CV1633" s="22"/>
      <c r="CW1633" s="22"/>
      <c r="CX1633" s="22"/>
      <c r="CY1633" s="22"/>
      <c r="CZ1633" s="22"/>
      <c r="DA1633" s="22"/>
      <c r="DB1633" s="22"/>
      <c r="DC1633" s="22"/>
      <c r="DD1633" s="22"/>
      <c r="DE1633" s="22"/>
      <c r="DF1633" s="22"/>
      <c r="DG1633" s="22"/>
      <c r="DH1633" s="22"/>
      <c r="DI1633" s="22"/>
      <c r="DJ1633" s="22"/>
      <c r="DK1633" s="22"/>
      <c r="DL1633" s="22"/>
      <c r="DM1633" s="22"/>
      <c r="DN1633" s="22"/>
      <c r="DO1633" s="22"/>
      <c r="DP1633" s="22"/>
      <c r="DQ1633" s="22"/>
      <c r="DR1633" s="22"/>
      <c r="DS1633" s="22"/>
      <c r="DT1633" s="22"/>
      <c r="DU1633" s="22"/>
      <c r="DV1633" s="22"/>
      <c r="DW1633" s="22"/>
      <c r="DX1633" s="22"/>
      <c r="DY1633" s="22"/>
      <c r="DZ1633" s="22"/>
      <c r="EA1633" s="22"/>
      <c r="EB1633" s="22"/>
      <c r="EC1633" s="22"/>
      <c r="ED1633" s="22"/>
      <c r="EE1633" s="22"/>
      <c r="EF1633" s="22"/>
      <c r="EG1633" s="22"/>
      <c r="EH1633" s="22"/>
      <c r="EI1633" s="22"/>
      <c r="EJ1633" s="22"/>
      <c r="EK1633" s="22"/>
      <c r="EL1633" s="22"/>
      <c r="EM1633" s="22"/>
      <c r="EN1633" s="22"/>
      <c r="EO1633" s="22"/>
      <c r="EP1633" s="22"/>
      <c r="EQ1633" s="22"/>
      <c r="ER1633" s="22"/>
      <c r="ES1633" s="22"/>
      <c r="ET1633" s="22"/>
      <c r="EU1633" s="22"/>
      <c r="EV1633" s="22"/>
      <c r="EW1633" s="22"/>
      <c r="EX1633" s="22"/>
      <c r="EY1633" s="22"/>
      <c r="EZ1633" s="22"/>
      <c r="FA1633" s="22"/>
      <c r="FB1633" s="22"/>
      <c r="FC1633" s="22"/>
      <c r="FD1633" s="22"/>
      <c r="FE1633" s="22"/>
      <c r="FF1633" s="22"/>
      <c r="FG1633" s="22"/>
      <c r="FH1633" s="22"/>
      <c r="FI1633" s="22"/>
      <c r="FJ1633" s="22"/>
      <c r="FK1633" s="22"/>
      <c r="FL1633" s="22"/>
      <c r="FM1633" s="22"/>
      <c r="FN1633" s="22"/>
      <c r="FO1633" s="22"/>
      <c r="FP1633" s="22"/>
    </row>
    <row r="1634" spans="1:172" ht="15">
      <c r="A1634" s="22"/>
      <c r="B1634" s="22"/>
      <c r="C1634" s="22"/>
      <c r="D1634" s="22"/>
      <c r="E1634" s="22"/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22"/>
      <c r="AH1634" s="22"/>
      <c r="AI1634" s="22"/>
      <c r="AJ1634" s="22"/>
      <c r="AK1634" s="22"/>
      <c r="AL1634" s="22"/>
      <c r="AM1634" s="22"/>
      <c r="AN1634" s="22"/>
      <c r="AO1634" s="22"/>
      <c r="AP1634" s="22"/>
      <c r="AQ1634" s="22"/>
      <c r="AR1634" s="22"/>
      <c r="AS1634" s="22"/>
      <c r="AT1634" s="22"/>
      <c r="AU1634" s="22"/>
      <c r="AV1634" s="22"/>
      <c r="AW1634" s="22"/>
      <c r="AX1634" s="22"/>
      <c r="AY1634" s="22"/>
      <c r="AZ1634" s="22"/>
      <c r="BA1634" s="22"/>
      <c r="BB1634" s="22"/>
      <c r="BC1634" s="22"/>
      <c r="BD1634" s="22"/>
      <c r="BE1634" s="22"/>
      <c r="BF1634" s="22"/>
      <c r="BG1634" s="22"/>
      <c r="BH1634" s="22"/>
      <c r="BI1634" s="22"/>
      <c r="BJ1634" s="22"/>
      <c r="BK1634" s="22"/>
      <c r="BL1634" s="22"/>
      <c r="BM1634" s="22"/>
      <c r="BN1634" s="22"/>
      <c r="BO1634" s="22"/>
      <c r="BP1634" s="22"/>
      <c r="BQ1634" s="22"/>
      <c r="BR1634" s="22"/>
      <c r="BS1634" s="22"/>
      <c r="BT1634" s="22"/>
      <c r="BU1634" s="22"/>
      <c r="BV1634" s="22"/>
      <c r="BW1634" s="22"/>
      <c r="BX1634" s="22"/>
      <c r="BY1634" s="22"/>
      <c r="BZ1634" s="22"/>
      <c r="CA1634" s="22"/>
      <c r="CB1634" s="22"/>
      <c r="CC1634" s="22"/>
      <c r="CD1634" s="22"/>
      <c r="CE1634" s="22"/>
      <c r="CF1634" s="22"/>
      <c r="CG1634" s="22"/>
      <c r="CH1634" s="22"/>
      <c r="CI1634" s="22"/>
      <c r="CJ1634" s="22"/>
      <c r="CK1634" s="22"/>
      <c r="CL1634" s="22"/>
      <c r="CM1634" s="22"/>
      <c r="CN1634" s="22"/>
      <c r="CO1634" s="22"/>
      <c r="CP1634" s="22"/>
      <c r="CQ1634" s="22"/>
      <c r="CR1634" s="22"/>
      <c r="CS1634" s="22"/>
      <c r="CT1634" s="22"/>
      <c r="CU1634" s="22"/>
      <c r="CV1634" s="22"/>
      <c r="CW1634" s="22"/>
      <c r="CX1634" s="22"/>
      <c r="CY1634" s="22"/>
      <c r="CZ1634" s="22"/>
      <c r="DA1634" s="22"/>
      <c r="DB1634" s="22"/>
      <c r="DC1634" s="22"/>
      <c r="DD1634" s="22"/>
      <c r="DE1634" s="22"/>
      <c r="DF1634" s="22"/>
      <c r="DG1634" s="22"/>
      <c r="DH1634" s="22"/>
      <c r="DI1634" s="22"/>
      <c r="DJ1634" s="22"/>
      <c r="DK1634" s="22"/>
      <c r="DL1634" s="22"/>
      <c r="DM1634" s="22"/>
      <c r="DN1634" s="22"/>
      <c r="DO1634" s="22"/>
      <c r="DP1634" s="22"/>
      <c r="DQ1634" s="22"/>
      <c r="DR1634" s="22"/>
      <c r="DS1634" s="22"/>
      <c r="DT1634" s="22"/>
      <c r="DU1634" s="22"/>
      <c r="DV1634" s="22"/>
      <c r="DW1634" s="22"/>
      <c r="DX1634" s="22"/>
      <c r="DY1634" s="22"/>
      <c r="DZ1634" s="22"/>
      <c r="EA1634" s="22"/>
      <c r="EB1634" s="22"/>
      <c r="EC1634" s="22"/>
      <c r="ED1634" s="22"/>
      <c r="EE1634" s="22"/>
      <c r="EF1634" s="22"/>
      <c r="EG1634" s="22"/>
      <c r="EH1634" s="22"/>
      <c r="EI1634" s="22"/>
      <c r="EJ1634" s="22"/>
      <c r="EK1634" s="22"/>
      <c r="EL1634" s="22"/>
      <c r="EM1634" s="22"/>
      <c r="EN1634" s="22"/>
      <c r="EO1634" s="22"/>
      <c r="EP1634" s="22"/>
      <c r="EQ1634" s="22"/>
      <c r="ER1634" s="22"/>
      <c r="ES1634" s="22"/>
      <c r="ET1634" s="22"/>
      <c r="EU1634" s="22"/>
      <c r="EV1634" s="22"/>
      <c r="EW1634" s="22"/>
      <c r="EX1634" s="22"/>
      <c r="EY1634" s="22"/>
      <c r="EZ1634" s="22"/>
      <c r="FA1634" s="22"/>
      <c r="FB1634" s="22"/>
      <c r="FC1634" s="22"/>
      <c r="FD1634" s="22"/>
      <c r="FE1634" s="22"/>
      <c r="FF1634" s="22"/>
      <c r="FG1634" s="22"/>
      <c r="FH1634" s="22"/>
      <c r="FI1634" s="22"/>
      <c r="FJ1634" s="22"/>
      <c r="FK1634" s="22"/>
      <c r="FL1634" s="22"/>
      <c r="FM1634" s="22"/>
      <c r="FN1634" s="22"/>
      <c r="FO1634" s="22"/>
      <c r="FP1634" s="22"/>
    </row>
    <row r="1635" spans="1:172" ht="15">
      <c r="A1635" s="22"/>
      <c r="B1635" s="22"/>
      <c r="C1635" s="22"/>
      <c r="D1635" s="22"/>
      <c r="E1635" s="22"/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22"/>
      <c r="AH1635" s="22"/>
      <c r="AI1635" s="22"/>
      <c r="AJ1635" s="22"/>
      <c r="AK1635" s="22"/>
      <c r="AL1635" s="22"/>
      <c r="AM1635" s="22"/>
      <c r="AN1635" s="22"/>
      <c r="AO1635" s="22"/>
      <c r="AP1635" s="22"/>
      <c r="AQ1635" s="22"/>
      <c r="AR1635" s="22"/>
      <c r="AS1635" s="22"/>
      <c r="AT1635" s="22"/>
      <c r="AU1635" s="22"/>
      <c r="AV1635" s="22"/>
      <c r="AW1635" s="22"/>
      <c r="AX1635" s="22"/>
      <c r="AY1635" s="22"/>
      <c r="AZ1635" s="22"/>
      <c r="BA1635" s="22"/>
      <c r="BB1635" s="22"/>
      <c r="BC1635" s="22"/>
      <c r="BD1635" s="22"/>
      <c r="BE1635" s="22"/>
      <c r="BF1635" s="22"/>
      <c r="BG1635" s="22"/>
      <c r="BH1635" s="22"/>
      <c r="BI1635" s="22"/>
      <c r="BJ1635" s="22"/>
      <c r="BK1635" s="22"/>
      <c r="BL1635" s="22"/>
      <c r="BM1635" s="22"/>
      <c r="BN1635" s="22"/>
      <c r="BO1635" s="22"/>
      <c r="BP1635" s="22"/>
      <c r="BQ1635" s="22"/>
      <c r="BR1635" s="22"/>
      <c r="BS1635" s="22"/>
      <c r="BT1635" s="22"/>
      <c r="BU1635" s="22"/>
      <c r="BV1635" s="22"/>
      <c r="BW1635" s="22"/>
      <c r="BX1635" s="22"/>
      <c r="BY1635" s="22"/>
      <c r="BZ1635" s="22"/>
      <c r="CA1635" s="22"/>
      <c r="CB1635" s="22"/>
      <c r="CC1635" s="22"/>
      <c r="CD1635" s="22"/>
      <c r="CE1635" s="22"/>
      <c r="CF1635" s="22"/>
      <c r="CG1635" s="22"/>
      <c r="CH1635" s="22"/>
      <c r="CI1635" s="22"/>
      <c r="CJ1635" s="22"/>
      <c r="CK1635" s="22"/>
      <c r="CL1635" s="22"/>
      <c r="CM1635" s="22"/>
      <c r="CN1635" s="22"/>
      <c r="CO1635" s="22"/>
      <c r="CP1635" s="22"/>
      <c r="CQ1635" s="22"/>
      <c r="CR1635" s="22"/>
      <c r="CS1635" s="22"/>
      <c r="CT1635" s="22"/>
      <c r="CU1635" s="22"/>
      <c r="CV1635" s="22"/>
      <c r="CW1635" s="22"/>
      <c r="CX1635" s="22"/>
      <c r="CY1635" s="22"/>
      <c r="CZ1635" s="22"/>
      <c r="DA1635" s="22"/>
      <c r="DB1635" s="22"/>
      <c r="DC1635" s="22"/>
      <c r="DD1635" s="22"/>
      <c r="DE1635" s="22"/>
      <c r="DF1635" s="22"/>
      <c r="DG1635" s="22"/>
      <c r="DH1635" s="22"/>
      <c r="DI1635" s="22"/>
      <c r="DJ1635" s="22"/>
      <c r="DK1635" s="22"/>
      <c r="DL1635" s="22"/>
      <c r="DM1635" s="22"/>
      <c r="DN1635" s="22"/>
      <c r="DO1635" s="22"/>
      <c r="DP1635" s="22"/>
      <c r="DQ1635" s="22"/>
      <c r="DR1635" s="22"/>
      <c r="DS1635" s="22"/>
      <c r="DT1635" s="22"/>
      <c r="DU1635" s="22"/>
      <c r="DV1635" s="22"/>
      <c r="DW1635" s="22"/>
      <c r="DX1635" s="22"/>
      <c r="DY1635" s="22"/>
      <c r="DZ1635" s="22"/>
      <c r="EA1635" s="22"/>
      <c r="EB1635" s="22"/>
      <c r="EC1635" s="22"/>
      <c r="ED1635" s="22"/>
      <c r="EE1635" s="22"/>
      <c r="EF1635" s="22"/>
      <c r="EG1635" s="22"/>
      <c r="EH1635" s="22"/>
      <c r="EI1635" s="22"/>
      <c r="EJ1635" s="22"/>
      <c r="EK1635" s="22"/>
      <c r="EL1635" s="22"/>
      <c r="EM1635" s="22"/>
      <c r="EN1635" s="22"/>
      <c r="EO1635" s="22"/>
      <c r="EP1635" s="22"/>
      <c r="EQ1635" s="22"/>
      <c r="ER1635" s="22"/>
      <c r="ES1635" s="22"/>
      <c r="ET1635" s="22"/>
      <c r="EU1635" s="22"/>
      <c r="EV1635" s="22"/>
      <c r="EW1635" s="22"/>
      <c r="EX1635" s="22"/>
      <c r="EY1635" s="22"/>
      <c r="EZ1635" s="22"/>
      <c r="FA1635" s="22"/>
      <c r="FB1635" s="22"/>
      <c r="FC1635" s="22"/>
      <c r="FD1635" s="22"/>
      <c r="FE1635" s="22"/>
      <c r="FF1635" s="22"/>
      <c r="FG1635" s="22"/>
      <c r="FH1635" s="22"/>
      <c r="FI1635" s="22"/>
      <c r="FJ1635" s="22"/>
      <c r="FK1635" s="22"/>
      <c r="FL1635" s="22"/>
      <c r="FM1635" s="22"/>
      <c r="FN1635" s="22"/>
      <c r="FO1635" s="22"/>
      <c r="FP1635" s="22"/>
    </row>
    <row r="1636" spans="1:172" ht="15">
      <c r="A1636" s="22"/>
      <c r="B1636" s="22"/>
      <c r="C1636" s="22"/>
      <c r="D1636" s="22"/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22"/>
      <c r="AH1636" s="22"/>
      <c r="AI1636" s="22"/>
      <c r="AJ1636" s="22"/>
      <c r="AK1636" s="22"/>
      <c r="AL1636" s="22"/>
      <c r="AM1636" s="22"/>
      <c r="AN1636" s="22"/>
      <c r="AO1636" s="22"/>
      <c r="AP1636" s="22"/>
      <c r="AQ1636" s="22"/>
      <c r="AR1636" s="22"/>
      <c r="AS1636" s="22"/>
      <c r="AT1636" s="22"/>
      <c r="AU1636" s="22"/>
      <c r="AV1636" s="22"/>
      <c r="AW1636" s="22"/>
      <c r="AX1636" s="22"/>
      <c r="AY1636" s="22"/>
      <c r="AZ1636" s="22"/>
      <c r="BA1636" s="22"/>
      <c r="BB1636" s="22"/>
      <c r="BC1636" s="22"/>
      <c r="BD1636" s="22"/>
      <c r="BE1636" s="22"/>
      <c r="BF1636" s="22"/>
      <c r="BG1636" s="22"/>
      <c r="BH1636" s="22"/>
      <c r="BI1636" s="22"/>
      <c r="BJ1636" s="22"/>
      <c r="BK1636" s="22"/>
      <c r="BL1636" s="22"/>
      <c r="BM1636" s="22"/>
      <c r="BN1636" s="22"/>
      <c r="BO1636" s="22"/>
      <c r="BP1636" s="22"/>
      <c r="BQ1636" s="22"/>
      <c r="BR1636" s="22"/>
      <c r="BS1636" s="22"/>
      <c r="BT1636" s="22"/>
      <c r="BU1636" s="22"/>
      <c r="BV1636" s="22"/>
      <c r="BW1636" s="22"/>
      <c r="BX1636" s="22"/>
      <c r="BY1636" s="22"/>
      <c r="BZ1636" s="22"/>
      <c r="CA1636" s="22"/>
      <c r="CB1636" s="22"/>
      <c r="CC1636" s="22"/>
      <c r="CD1636" s="22"/>
      <c r="CE1636" s="22"/>
      <c r="CF1636" s="22"/>
      <c r="CG1636" s="22"/>
      <c r="CH1636" s="22"/>
      <c r="CI1636" s="22"/>
      <c r="CJ1636" s="22"/>
      <c r="CK1636" s="22"/>
      <c r="CL1636" s="22"/>
      <c r="CM1636" s="22"/>
      <c r="CN1636" s="22"/>
      <c r="CO1636" s="22"/>
      <c r="CP1636" s="22"/>
      <c r="CQ1636" s="22"/>
      <c r="CR1636" s="22"/>
      <c r="CS1636" s="22"/>
      <c r="CT1636" s="22"/>
      <c r="CU1636" s="22"/>
      <c r="CV1636" s="22"/>
      <c r="CW1636" s="22"/>
      <c r="CX1636" s="22"/>
      <c r="CY1636" s="22"/>
      <c r="CZ1636" s="22"/>
      <c r="DA1636" s="22"/>
      <c r="DB1636" s="22"/>
      <c r="DC1636" s="22"/>
      <c r="DD1636" s="22"/>
      <c r="DE1636" s="22"/>
      <c r="DF1636" s="22"/>
      <c r="DG1636" s="22"/>
      <c r="DH1636" s="22"/>
      <c r="DI1636" s="22"/>
      <c r="DJ1636" s="22"/>
      <c r="DK1636" s="22"/>
      <c r="DL1636" s="22"/>
      <c r="DM1636" s="22"/>
      <c r="DN1636" s="22"/>
      <c r="DO1636" s="22"/>
      <c r="DP1636" s="22"/>
      <c r="DQ1636" s="22"/>
      <c r="DR1636" s="22"/>
      <c r="DS1636" s="22"/>
      <c r="DT1636" s="22"/>
      <c r="DU1636" s="22"/>
      <c r="DV1636" s="22"/>
      <c r="DW1636" s="22"/>
      <c r="DX1636" s="22"/>
      <c r="DY1636" s="22"/>
      <c r="DZ1636" s="22"/>
      <c r="EA1636" s="22"/>
      <c r="EB1636" s="22"/>
      <c r="EC1636" s="22"/>
      <c r="ED1636" s="22"/>
      <c r="EE1636" s="22"/>
      <c r="EF1636" s="22"/>
      <c r="EG1636" s="22"/>
      <c r="EH1636" s="22"/>
      <c r="EI1636" s="22"/>
      <c r="EJ1636" s="22"/>
      <c r="EK1636" s="22"/>
      <c r="EL1636" s="22"/>
      <c r="EM1636" s="22"/>
      <c r="EN1636" s="22"/>
      <c r="EO1636" s="22"/>
      <c r="EP1636" s="22"/>
      <c r="EQ1636" s="22"/>
      <c r="ER1636" s="22"/>
      <c r="ES1636" s="22"/>
      <c r="ET1636" s="22"/>
      <c r="EU1636" s="22"/>
      <c r="EV1636" s="22"/>
      <c r="EW1636" s="22"/>
      <c r="EX1636" s="22"/>
      <c r="EY1636" s="22"/>
      <c r="EZ1636" s="22"/>
      <c r="FA1636" s="22"/>
      <c r="FB1636" s="22"/>
      <c r="FC1636" s="22"/>
      <c r="FD1636" s="22"/>
      <c r="FE1636" s="22"/>
      <c r="FF1636" s="22"/>
      <c r="FG1636" s="22"/>
      <c r="FH1636" s="22"/>
      <c r="FI1636" s="22"/>
      <c r="FJ1636" s="22"/>
      <c r="FK1636" s="22"/>
      <c r="FL1636" s="22"/>
      <c r="FM1636" s="22"/>
      <c r="FN1636" s="22"/>
      <c r="FO1636" s="22"/>
      <c r="FP1636" s="22"/>
    </row>
    <row r="1637" spans="1:172" ht="15">
      <c r="A1637" s="22"/>
      <c r="B1637" s="22"/>
      <c r="C1637" s="22"/>
      <c r="D1637" s="22"/>
      <c r="E1637" s="22"/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2"/>
      <c r="AY1637" s="22"/>
      <c r="AZ1637" s="22"/>
      <c r="BA1637" s="22"/>
      <c r="BB1637" s="22"/>
      <c r="BC1637" s="22"/>
      <c r="BD1637" s="22"/>
      <c r="BE1637" s="22"/>
      <c r="BF1637" s="22"/>
      <c r="BG1637" s="22"/>
      <c r="BH1637" s="22"/>
      <c r="BI1637" s="22"/>
      <c r="BJ1637" s="22"/>
      <c r="BK1637" s="22"/>
      <c r="BL1637" s="22"/>
      <c r="BM1637" s="22"/>
      <c r="BN1637" s="22"/>
      <c r="BO1637" s="22"/>
      <c r="BP1637" s="22"/>
      <c r="BQ1637" s="22"/>
      <c r="BR1637" s="22"/>
      <c r="BS1637" s="22"/>
      <c r="BT1637" s="22"/>
      <c r="BU1637" s="22"/>
      <c r="BV1637" s="22"/>
      <c r="BW1637" s="22"/>
      <c r="BX1637" s="22"/>
      <c r="BY1637" s="22"/>
      <c r="BZ1637" s="22"/>
      <c r="CA1637" s="22"/>
      <c r="CB1637" s="22"/>
      <c r="CC1637" s="22"/>
      <c r="CD1637" s="22"/>
      <c r="CE1637" s="22"/>
      <c r="CF1637" s="22"/>
      <c r="CG1637" s="22"/>
      <c r="CH1637" s="22"/>
      <c r="CI1637" s="22"/>
      <c r="CJ1637" s="22"/>
      <c r="CK1637" s="22"/>
      <c r="CL1637" s="22"/>
      <c r="CM1637" s="22"/>
      <c r="CN1637" s="22"/>
      <c r="CO1637" s="22"/>
      <c r="CP1637" s="22"/>
      <c r="CQ1637" s="22"/>
      <c r="CR1637" s="22"/>
      <c r="CS1637" s="22"/>
      <c r="CT1637" s="22"/>
      <c r="CU1637" s="22"/>
      <c r="CV1637" s="22"/>
      <c r="CW1637" s="22"/>
      <c r="CX1637" s="22"/>
      <c r="CY1637" s="22"/>
      <c r="CZ1637" s="22"/>
      <c r="DA1637" s="22"/>
      <c r="DB1637" s="22"/>
      <c r="DC1637" s="22"/>
      <c r="DD1637" s="22"/>
      <c r="DE1637" s="22"/>
      <c r="DF1637" s="22"/>
      <c r="DG1637" s="22"/>
      <c r="DH1637" s="22"/>
      <c r="DI1637" s="22"/>
      <c r="DJ1637" s="22"/>
      <c r="DK1637" s="22"/>
      <c r="DL1637" s="22"/>
      <c r="DM1637" s="22"/>
      <c r="DN1637" s="22"/>
      <c r="DO1637" s="22"/>
      <c r="DP1637" s="22"/>
      <c r="DQ1637" s="22"/>
      <c r="DR1637" s="22"/>
      <c r="DS1637" s="22"/>
      <c r="DT1637" s="22"/>
      <c r="DU1637" s="22"/>
      <c r="DV1637" s="22"/>
      <c r="DW1637" s="22"/>
      <c r="DX1637" s="22"/>
      <c r="DY1637" s="22"/>
      <c r="DZ1637" s="22"/>
      <c r="EA1637" s="22"/>
      <c r="EB1637" s="22"/>
      <c r="EC1637" s="22"/>
      <c r="ED1637" s="22"/>
      <c r="EE1637" s="22"/>
      <c r="EF1637" s="22"/>
      <c r="EG1637" s="22"/>
      <c r="EH1637" s="22"/>
      <c r="EI1637" s="22"/>
      <c r="EJ1637" s="22"/>
      <c r="EK1637" s="22"/>
      <c r="EL1637" s="22"/>
      <c r="EM1637" s="22"/>
      <c r="EN1637" s="22"/>
      <c r="EO1637" s="22"/>
      <c r="EP1637" s="22"/>
      <c r="EQ1637" s="22"/>
      <c r="ER1637" s="22"/>
      <c r="ES1637" s="22"/>
      <c r="ET1637" s="22"/>
      <c r="EU1637" s="22"/>
      <c r="EV1637" s="22"/>
      <c r="EW1637" s="22"/>
      <c r="EX1637" s="22"/>
      <c r="EY1637" s="22"/>
      <c r="EZ1637" s="22"/>
      <c r="FA1637" s="22"/>
      <c r="FB1637" s="22"/>
      <c r="FC1637" s="22"/>
      <c r="FD1637" s="22"/>
      <c r="FE1637" s="22"/>
      <c r="FF1637" s="22"/>
      <c r="FG1637" s="22"/>
      <c r="FH1637" s="22"/>
      <c r="FI1637" s="22"/>
      <c r="FJ1637" s="22"/>
      <c r="FK1637" s="22"/>
      <c r="FL1637" s="22"/>
      <c r="FM1637" s="22"/>
      <c r="FN1637" s="22"/>
      <c r="FO1637" s="22"/>
      <c r="FP1637" s="22"/>
    </row>
    <row r="1638" spans="1:172" ht="15">
      <c r="A1638" s="22"/>
      <c r="B1638" s="22"/>
      <c r="C1638" s="22"/>
      <c r="D1638" s="22"/>
      <c r="E1638" s="22"/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22"/>
      <c r="AH1638" s="22"/>
      <c r="AI1638" s="22"/>
      <c r="AJ1638" s="22"/>
      <c r="AK1638" s="22"/>
      <c r="AL1638" s="22"/>
      <c r="AM1638" s="22"/>
      <c r="AN1638" s="22"/>
      <c r="AO1638" s="22"/>
      <c r="AP1638" s="22"/>
      <c r="AQ1638" s="22"/>
      <c r="AR1638" s="22"/>
      <c r="AS1638" s="22"/>
      <c r="AT1638" s="22"/>
      <c r="AU1638" s="22"/>
      <c r="AV1638" s="22"/>
      <c r="AW1638" s="22"/>
      <c r="AX1638" s="22"/>
      <c r="AY1638" s="22"/>
      <c r="AZ1638" s="22"/>
      <c r="BA1638" s="22"/>
      <c r="BB1638" s="22"/>
      <c r="BC1638" s="22"/>
      <c r="BD1638" s="22"/>
      <c r="BE1638" s="22"/>
      <c r="BF1638" s="22"/>
      <c r="BG1638" s="22"/>
      <c r="BH1638" s="22"/>
      <c r="BI1638" s="22"/>
      <c r="BJ1638" s="22"/>
      <c r="BK1638" s="22"/>
      <c r="BL1638" s="22"/>
      <c r="BM1638" s="22"/>
      <c r="BN1638" s="22"/>
      <c r="BO1638" s="22"/>
      <c r="BP1638" s="22"/>
      <c r="BQ1638" s="22"/>
      <c r="BR1638" s="22"/>
      <c r="BS1638" s="22"/>
      <c r="BT1638" s="22"/>
      <c r="BU1638" s="22"/>
      <c r="BV1638" s="22"/>
      <c r="BW1638" s="22"/>
      <c r="BX1638" s="22"/>
      <c r="BY1638" s="22"/>
      <c r="BZ1638" s="22"/>
      <c r="CA1638" s="22"/>
      <c r="CB1638" s="22"/>
      <c r="CC1638" s="22"/>
      <c r="CD1638" s="22"/>
      <c r="CE1638" s="22"/>
      <c r="CF1638" s="22"/>
      <c r="CG1638" s="22"/>
      <c r="CH1638" s="22"/>
      <c r="CI1638" s="22"/>
      <c r="CJ1638" s="22"/>
      <c r="CK1638" s="22"/>
      <c r="CL1638" s="22"/>
      <c r="CM1638" s="22"/>
      <c r="CN1638" s="22"/>
      <c r="CO1638" s="22"/>
      <c r="CP1638" s="22"/>
      <c r="CQ1638" s="22"/>
      <c r="CR1638" s="22"/>
      <c r="CS1638" s="22"/>
      <c r="CT1638" s="22"/>
      <c r="CU1638" s="22"/>
      <c r="CV1638" s="22"/>
      <c r="CW1638" s="22"/>
      <c r="CX1638" s="22"/>
      <c r="CY1638" s="22"/>
      <c r="CZ1638" s="22"/>
      <c r="DA1638" s="22"/>
      <c r="DB1638" s="22"/>
      <c r="DC1638" s="22"/>
      <c r="DD1638" s="22"/>
      <c r="DE1638" s="22"/>
      <c r="DF1638" s="22"/>
      <c r="DG1638" s="22"/>
      <c r="DH1638" s="22"/>
      <c r="DI1638" s="22"/>
      <c r="DJ1638" s="22"/>
      <c r="DK1638" s="22"/>
      <c r="DL1638" s="22"/>
      <c r="DM1638" s="22"/>
      <c r="DN1638" s="22"/>
      <c r="DO1638" s="22"/>
      <c r="DP1638" s="22"/>
      <c r="DQ1638" s="22"/>
      <c r="DR1638" s="22"/>
      <c r="DS1638" s="22"/>
      <c r="DT1638" s="22"/>
      <c r="DU1638" s="22"/>
      <c r="DV1638" s="22"/>
      <c r="DW1638" s="22"/>
      <c r="DX1638" s="22"/>
      <c r="DY1638" s="22"/>
      <c r="DZ1638" s="22"/>
      <c r="EA1638" s="22"/>
      <c r="EB1638" s="22"/>
      <c r="EC1638" s="22"/>
      <c r="ED1638" s="22"/>
      <c r="EE1638" s="22"/>
      <c r="EF1638" s="22"/>
      <c r="EG1638" s="22"/>
      <c r="EH1638" s="22"/>
      <c r="EI1638" s="22"/>
      <c r="EJ1638" s="22"/>
      <c r="EK1638" s="22"/>
      <c r="EL1638" s="22"/>
      <c r="EM1638" s="22"/>
      <c r="EN1638" s="22"/>
      <c r="EO1638" s="22"/>
      <c r="EP1638" s="22"/>
      <c r="EQ1638" s="22"/>
      <c r="ER1638" s="22"/>
      <c r="ES1638" s="22"/>
      <c r="ET1638" s="22"/>
      <c r="EU1638" s="22"/>
      <c r="EV1638" s="22"/>
      <c r="EW1638" s="22"/>
      <c r="EX1638" s="22"/>
      <c r="EY1638" s="22"/>
      <c r="EZ1638" s="22"/>
      <c r="FA1638" s="22"/>
      <c r="FB1638" s="22"/>
      <c r="FC1638" s="22"/>
      <c r="FD1638" s="22"/>
      <c r="FE1638" s="22"/>
      <c r="FF1638" s="22"/>
      <c r="FG1638" s="22"/>
      <c r="FH1638" s="22"/>
      <c r="FI1638" s="22"/>
      <c r="FJ1638" s="22"/>
      <c r="FK1638" s="22"/>
      <c r="FL1638" s="22"/>
      <c r="FM1638" s="22"/>
      <c r="FN1638" s="22"/>
      <c r="FO1638" s="22"/>
      <c r="FP1638" s="22"/>
    </row>
    <row r="1639" spans="1:172" ht="15">
      <c r="A1639" s="22"/>
      <c r="B1639" s="22"/>
      <c r="C1639" s="22"/>
      <c r="D1639" s="22"/>
      <c r="E1639" s="22"/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22"/>
      <c r="AH1639" s="22"/>
      <c r="AI1639" s="22"/>
      <c r="AJ1639" s="22"/>
      <c r="AK1639" s="22"/>
      <c r="AL1639" s="22"/>
      <c r="AM1639" s="22"/>
      <c r="AN1639" s="22"/>
      <c r="AO1639" s="22"/>
      <c r="AP1639" s="22"/>
      <c r="AQ1639" s="22"/>
      <c r="AR1639" s="22"/>
      <c r="AS1639" s="22"/>
      <c r="AT1639" s="22"/>
      <c r="AU1639" s="22"/>
      <c r="AV1639" s="22"/>
      <c r="AW1639" s="22"/>
      <c r="AX1639" s="22"/>
      <c r="AY1639" s="22"/>
      <c r="AZ1639" s="22"/>
      <c r="BA1639" s="22"/>
      <c r="BB1639" s="22"/>
      <c r="BC1639" s="22"/>
      <c r="BD1639" s="22"/>
      <c r="BE1639" s="22"/>
      <c r="BF1639" s="22"/>
      <c r="BG1639" s="22"/>
      <c r="BH1639" s="22"/>
      <c r="BI1639" s="22"/>
      <c r="BJ1639" s="22"/>
      <c r="BK1639" s="22"/>
      <c r="BL1639" s="22"/>
      <c r="BM1639" s="22"/>
      <c r="BN1639" s="22"/>
      <c r="BO1639" s="22"/>
      <c r="BP1639" s="22"/>
      <c r="BQ1639" s="22"/>
      <c r="BR1639" s="22"/>
      <c r="BS1639" s="22"/>
      <c r="BT1639" s="22"/>
      <c r="BU1639" s="22"/>
      <c r="BV1639" s="22"/>
      <c r="BW1639" s="22"/>
      <c r="BX1639" s="22"/>
      <c r="BY1639" s="22"/>
      <c r="BZ1639" s="22"/>
      <c r="CA1639" s="22"/>
      <c r="CB1639" s="22"/>
      <c r="CC1639" s="22"/>
      <c r="CD1639" s="22"/>
      <c r="CE1639" s="22"/>
      <c r="CF1639" s="22"/>
      <c r="CG1639" s="22"/>
      <c r="CH1639" s="22"/>
      <c r="CI1639" s="22"/>
      <c r="CJ1639" s="22"/>
      <c r="CK1639" s="22"/>
      <c r="CL1639" s="22"/>
      <c r="CM1639" s="22"/>
      <c r="CN1639" s="22"/>
      <c r="CO1639" s="22"/>
      <c r="CP1639" s="22"/>
      <c r="CQ1639" s="22"/>
      <c r="CR1639" s="22"/>
      <c r="CS1639" s="22"/>
      <c r="CT1639" s="22"/>
      <c r="CU1639" s="22"/>
      <c r="CV1639" s="22"/>
      <c r="CW1639" s="22"/>
      <c r="CX1639" s="22"/>
      <c r="CY1639" s="22"/>
      <c r="CZ1639" s="22"/>
      <c r="DA1639" s="22"/>
      <c r="DB1639" s="22"/>
      <c r="DC1639" s="22"/>
      <c r="DD1639" s="22"/>
      <c r="DE1639" s="22"/>
      <c r="DF1639" s="22"/>
      <c r="DG1639" s="22"/>
      <c r="DH1639" s="22"/>
      <c r="DI1639" s="22"/>
      <c r="DJ1639" s="22"/>
      <c r="DK1639" s="22"/>
      <c r="DL1639" s="22"/>
      <c r="DM1639" s="22"/>
      <c r="DN1639" s="22"/>
      <c r="DO1639" s="22"/>
      <c r="DP1639" s="22"/>
      <c r="DQ1639" s="22"/>
      <c r="DR1639" s="22"/>
      <c r="DS1639" s="22"/>
      <c r="DT1639" s="22"/>
      <c r="DU1639" s="22"/>
      <c r="DV1639" s="22"/>
      <c r="DW1639" s="22"/>
      <c r="DX1639" s="22"/>
      <c r="DY1639" s="22"/>
      <c r="DZ1639" s="22"/>
      <c r="EA1639" s="22"/>
      <c r="EB1639" s="22"/>
      <c r="EC1639" s="22"/>
      <c r="ED1639" s="22"/>
      <c r="EE1639" s="22"/>
      <c r="EF1639" s="22"/>
      <c r="EG1639" s="22"/>
      <c r="EH1639" s="22"/>
      <c r="EI1639" s="22"/>
      <c r="EJ1639" s="22"/>
      <c r="EK1639" s="22"/>
      <c r="EL1639" s="22"/>
      <c r="EM1639" s="22"/>
      <c r="EN1639" s="22"/>
      <c r="EO1639" s="22"/>
      <c r="EP1639" s="22"/>
      <c r="EQ1639" s="22"/>
      <c r="ER1639" s="22"/>
      <c r="ES1639" s="22"/>
      <c r="ET1639" s="22"/>
      <c r="EU1639" s="22"/>
      <c r="EV1639" s="22"/>
      <c r="EW1639" s="22"/>
      <c r="EX1639" s="22"/>
      <c r="EY1639" s="22"/>
      <c r="EZ1639" s="22"/>
      <c r="FA1639" s="22"/>
      <c r="FB1639" s="22"/>
      <c r="FC1639" s="22"/>
      <c r="FD1639" s="22"/>
      <c r="FE1639" s="22"/>
      <c r="FF1639" s="22"/>
      <c r="FG1639" s="22"/>
      <c r="FH1639" s="22"/>
      <c r="FI1639" s="22"/>
      <c r="FJ1639" s="22"/>
      <c r="FK1639" s="22"/>
      <c r="FL1639" s="22"/>
      <c r="FM1639" s="22"/>
      <c r="FN1639" s="22"/>
      <c r="FO1639" s="22"/>
      <c r="FP1639" s="22"/>
    </row>
    <row r="1640" spans="1:172" ht="15">
      <c r="A1640" s="22"/>
      <c r="B1640" s="22"/>
      <c r="C1640" s="22"/>
      <c r="D1640" s="22"/>
      <c r="E1640" s="22"/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22"/>
      <c r="AH1640" s="22"/>
      <c r="AI1640" s="22"/>
      <c r="AJ1640" s="22"/>
      <c r="AK1640" s="22"/>
      <c r="AL1640" s="22"/>
      <c r="AM1640" s="22"/>
      <c r="AN1640" s="22"/>
      <c r="AO1640" s="22"/>
      <c r="AP1640" s="22"/>
      <c r="AQ1640" s="22"/>
      <c r="AR1640" s="22"/>
      <c r="AS1640" s="22"/>
      <c r="AT1640" s="22"/>
      <c r="AU1640" s="22"/>
      <c r="AV1640" s="22"/>
      <c r="AW1640" s="22"/>
      <c r="AX1640" s="22"/>
      <c r="AY1640" s="22"/>
      <c r="AZ1640" s="22"/>
      <c r="BA1640" s="22"/>
      <c r="BB1640" s="22"/>
      <c r="BC1640" s="22"/>
      <c r="BD1640" s="22"/>
      <c r="BE1640" s="22"/>
      <c r="BF1640" s="22"/>
      <c r="BG1640" s="22"/>
      <c r="BH1640" s="22"/>
      <c r="BI1640" s="22"/>
      <c r="BJ1640" s="22"/>
      <c r="BK1640" s="22"/>
      <c r="BL1640" s="22"/>
      <c r="BM1640" s="22"/>
      <c r="BN1640" s="22"/>
      <c r="BO1640" s="22"/>
      <c r="BP1640" s="22"/>
      <c r="BQ1640" s="22"/>
      <c r="BR1640" s="22"/>
      <c r="BS1640" s="22"/>
      <c r="BT1640" s="22"/>
      <c r="BU1640" s="22"/>
      <c r="BV1640" s="22"/>
      <c r="BW1640" s="22"/>
      <c r="BX1640" s="22"/>
      <c r="BY1640" s="22"/>
      <c r="BZ1640" s="22"/>
      <c r="CA1640" s="22"/>
      <c r="CB1640" s="22"/>
      <c r="CC1640" s="22"/>
      <c r="CD1640" s="22"/>
      <c r="CE1640" s="22"/>
      <c r="CF1640" s="22"/>
      <c r="CG1640" s="22"/>
      <c r="CH1640" s="22"/>
      <c r="CI1640" s="22"/>
      <c r="CJ1640" s="22"/>
      <c r="CK1640" s="22"/>
      <c r="CL1640" s="22"/>
      <c r="CM1640" s="22"/>
      <c r="CN1640" s="22"/>
      <c r="CO1640" s="22"/>
      <c r="CP1640" s="22"/>
      <c r="CQ1640" s="22"/>
      <c r="CR1640" s="22"/>
      <c r="CS1640" s="22"/>
      <c r="CT1640" s="22"/>
      <c r="CU1640" s="22"/>
      <c r="CV1640" s="22"/>
      <c r="CW1640" s="22"/>
      <c r="CX1640" s="22"/>
      <c r="CY1640" s="22"/>
      <c r="CZ1640" s="22"/>
      <c r="DA1640" s="22"/>
      <c r="DB1640" s="22"/>
      <c r="DC1640" s="22"/>
      <c r="DD1640" s="22"/>
      <c r="DE1640" s="22"/>
      <c r="DF1640" s="22"/>
      <c r="DG1640" s="22"/>
      <c r="DH1640" s="22"/>
      <c r="DI1640" s="22"/>
      <c r="DJ1640" s="22"/>
      <c r="DK1640" s="22"/>
      <c r="DL1640" s="22"/>
      <c r="DM1640" s="22"/>
      <c r="DN1640" s="22"/>
      <c r="DO1640" s="22"/>
      <c r="DP1640" s="22"/>
      <c r="DQ1640" s="22"/>
      <c r="DR1640" s="22"/>
      <c r="DS1640" s="22"/>
      <c r="DT1640" s="22"/>
      <c r="DU1640" s="22"/>
      <c r="DV1640" s="22"/>
      <c r="DW1640" s="22"/>
      <c r="DX1640" s="22"/>
      <c r="DY1640" s="22"/>
      <c r="DZ1640" s="22"/>
      <c r="EA1640" s="22"/>
      <c r="EB1640" s="22"/>
      <c r="EC1640" s="22"/>
      <c r="ED1640" s="22"/>
      <c r="EE1640" s="22"/>
      <c r="EF1640" s="22"/>
      <c r="EG1640" s="22"/>
      <c r="EH1640" s="22"/>
      <c r="EI1640" s="22"/>
      <c r="EJ1640" s="22"/>
      <c r="EK1640" s="22"/>
      <c r="EL1640" s="22"/>
      <c r="EM1640" s="22"/>
      <c r="EN1640" s="22"/>
      <c r="EO1640" s="22"/>
      <c r="EP1640" s="22"/>
      <c r="EQ1640" s="22"/>
      <c r="ER1640" s="22"/>
      <c r="ES1640" s="22"/>
      <c r="ET1640" s="22"/>
      <c r="EU1640" s="22"/>
      <c r="EV1640" s="22"/>
      <c r="EW1640" s="22"/>
      <c r="EX1640" s="22"/>
      <c r="EY1640" s="22"/>
      <c r="EZ1640" s="22"/>
      <c r="FA1640" s="22"/>
      <c r="FB1640" s="22"/>
      <c r="FC1640" s="22"/>
      <c r="FD1640" s="22"/>
      <c r="FE1640" s="22"/>
      <c r="FF1640" s="22"/>
      <c r="FG1640" s="22"/>
      <c r="FH1640" s="22"/>
      <c r="FI1640" s="22"/>
      <c r="FJ1640" s="22"/>
      <c r="FK1640" s="22"/>
      <c r="FL1640" s="22"/>
      <c r="FM1640" s="22"/>
      <c r="FN1640" s="22"/>
      <c r="FO1640" s="22"/>
      <c r="FP1640" s="22"/>
    </row>
    <row r="1641" spans="1:172" ht="15">
      <c r="A1641" s="22"/>
      <c r="B1641" s="22"/>
      <c r="C1641" s="22"/>
      <c r="D1641" s="22"/>
      <c r="E1641" s="22"/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22"/>
      <c r="AH1641" s="22"/>
      <c r="AI1641" s="22"/>
      <c r="AJ1641" s="22"/>
      <c r="AK1641" s="22"/>
      <c r="AL1641" s="22"/>
      <c r="AM1641" s="22"/>
      <c r="AN1641" s="22"/>
      <c r="AO1641" s="22"/>
      <c r="AP1641" s="22"/>
      <c r="AQ1641" s="22"/>
      <c r="AR1641" s="22"/>
      <c r="AS1641" s="22"/>
      <c r="AT1641" s="22"/>
      <c r="AU1641" s="22"/>
      <c r="AV1641" s="22"/>
      <c r="AW1641" s="22"/>
      <c r="AX1641" s="22"/>
      <c r="AY1641" s="22"/>
      <c r="AZ1641" s="22"/>
      <c r="BA1641" s="22"/>
      <c r="BB1641" s="22"/>
      <c r="BC1641" s="22"/>
      <c r="BD1641" s="22"/>
      <c r="BE1641" s="22"/>
      <c r="BF1641" s="22"/>
      <c r="BG1641" s="22"/>
      <c r="BH1641" s="22"/>
      <c r="BI1641" s="22"/>
      <c r="BJ1641" s="22"/>
      <c r="BK1641" s="22"/>
      <c r="BL1641" s="22"/>
      <c r="BM1641" s="22"/>
      <c r="BN1641" s="22"/>
      <c r="BO1641" s="22"/>
      <c r="BP1641" s="22"/>
      <c r="BQ1641" s="22"/>
      <c r="BR1641" s="22"/>
      <c r="BS1641" s="22"/>
      <c r="BT1641" s="22"/>
      <c r="BU1641" s="22"/>
      <c r="BV1641" s="22"/>
      <c r="BW1641" s="22"/>
      <c r="BX1641" s="22"/>
      <c r="BY1641" s="22"/>
      <c r="BZ1641" s="22"/>
      <c r="CA1641" s="22"/>
      <c r="CB1641" s="22"/>
      <c r="CC1641" s="22"/>
      <c r="CD1641" s="22"/>
      <c r="CE1641" s="22"/>
      <c r="CF1641" s="22"/>
      <c r="CG1641" s="22"/>
      <c r="CH1641" s="22"/>
      <c r="CI1641" s="22"/>
      <c r="CJ1641" s="22"/>
      <c r="CK1641" s="22"/>
      <c r="CL1641" s="22"/>
      <c r="CM1641" s="22"/>
      <c r="CN1641" s="22"/>
      <c r="CO1641" s="22"/>
      <c r="CP1641" s="22"/>
      <c r="CQ1641" s="22"/>
      <c r="CR1641" s="22"/>
      <c r="CS1641" s="22"/>
      <c r="CT1641" s="22"/>
      <c r="CU1641" s="22"/>
      <c r="CV1641" s="22"/>
      <c r="CW1641" s="22"/>
      <c r="CX1641" s="22"/>
      <c r="CY1641" s="22"/>
      <c r="CZ1641" s="22"/>
      <c r="DA1641" s="22"/>
      <c r="DB1641" s="22"/>
      <c r="DC1641" s="22"/>
      <c r="DD1641" s="22"/>
      <c r="DE1641" s="22"/>
      <c r="DF1641" s="22"/>
      <c r="DG1641" s="22"/>
      <c r="DH1641" s="22"/>
      <c r="DI1641" s="22"/>
      <c r="DJ1641" s="22"/>
      <c r="DK1641" s="22"/>
      <c r="DL1641" s="22"/>
      <c r="DM1641" s="22"/>
      <c r="DN1641" s="22"/>
      <c r="DO1641" s="22"/>
      <c r="DP1641" s="22"/>
      <c r="DQ1641" s="22"/>
      <c r="DR1641" s="22"/>
      <c r="DS1641" s="22"/>
      <c r="DT1641" s="22"/>
      <c r="DU1641" s="22"/>
      <c r="DV1641" s="22"/>
      <c r="DW1641" s="22"/>
      <c r="DX1641" s="22"/>
      <c r="DY1641" s="22"/>
      <c r="DZ1641" s="22"/>
      <c r="EA1641" s="22"/>
      <c r="EB1641" s="22"/>
      <c r="EC1641" s="22"/>
      <c r="ED1641" s="22"/>
      <c r="EE1641" s="22"/>
      <c r="EF1641" s="22"/>
      <c r="EG1641" s="22"/>
      <c r="EH1641" s="22"/>
      <c r="EI1641" s="22"/>
      <c r="EJ1641" s="22"/>
      <c r="EK1641" s="22"/>
      <c r="EL1641" s="22"/>
      <c r="EM1641" s="22"/>
      <c r="EN1641" s="22"/>
      <c r="EO1641" s="22"/>
      <c r="EP1641" s="22"/>
      <c r="EQ1641" s="22"/>
      <c r="ER1641" s="22"/>
      <c r="ES1641" s="22"/>
      <c r="ET1641" s="22"/>
      <c r="EU1641" s="22"/>
      <c r="EV1641" s="22"/>
      <c r="EW1641" s="22"/>
      <c r="EX1641" s="22"/>
      <c r="EY1641" s="22"/>
      <c r="EZ1641" s="22"/>
      <c r="FA1641" s="22"/>
      <c r="FB1641" s="22"/>
      <c r="FC1641" s="22"/>
      <c r="FD1641" s="22"/>
      <c r="FE1641" s="22"/>
      <c r="FF1641" s="22"/>
      <c r="FG1641" s="22"/>
      <c r="FH1641" s="22"/>
      <c r="FI1641" s="22"/>
      <c r="FJ1641" s="22"/>
      <c r="FK1641" s="22"/>
      <c r="FL1641" s="22"/>
      <c r="FM1641" s="22"/>
      <c r="FN1641" s="22"/>
      <c r="FO1641" s="22"/>
      <c r="FP1641" s="22"/>
    </row>
    <row r="1642" spans="1:172" ht="15">
      <c r="A1642" s="22"/>
      <c r="B1642" s="22"/>
      <c r="C1642" s="22"/>
      <c r="D1642" s="22"/>
      <c r="E1642" s="22"/>
      <c r="F1642" s="22"/>
      <c r="G1642" s="22"/>
      <c r="H1642" s="22"/>
      <c r="I1642" s="22"/>
      <c r="J1642" s="22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22"/>
      <c r="AH1642" s="22"/>
      <c r="AI1642" s="22"/>
      <c r="AJ1642" s="22"/>
      <c r="AK1642" s="22"/>
      <c r="AL1642" s="22"/>
      <c r="AM1642" s="22"/>
      <c r="AN1642" s="22"/>
      <c r="AO1642" s="22"/>
      <c r="AP1642" s="22"/>
      <c r="AQ1642" s="22"/>
      <c r="AR1642" s="22"/>
      <c r="AS1642" s="22"/>
      <c r="AT1642" s="22"/>
      <c r="AU1642" s="22"/>
      <c r="AV1642" s="22"/>
      <c r="AW1642" s="22"/>
      <c r="AX1642" s="22"/>
      <c r="AY1642" s="22"/>
      <c r="AZ1642" s="22"/>
      <c r="BA1642" s="22"/>
      <c r="BB1642" s="22"/>
      <c r="BC1642" s="22"/>
      <c r="BD1642" s="22"/>
      <c r="BE1642" s="22"/>
      <c r="BF1642" s="22"/>
      <c r="BG1642" s="22"/>
      <c r="BH1642" s="22"/>
      <c r="BI1642" s="22"/>
      <c r="BJ1642" s="22"/>
      <c r="BK1642" s="22"/>
      <c r="BL1642" s="22"/>
      <c r="BM1642" s="22"/>
      <c r="BN1642" s="22"/>
      <c r="BO1642" s="22"/>
      <c r="BP1642" s="22"/>
      <c r="BQ1642" s="22"/>
      <c r="BR1642" s="22"/>
      <c r="BS1642" s="22"/>
      <c r="BT1642" s="22"/>
      <c r="BU1642" s="22"/>
      <c r="BV1642" s="22"/>
      <c r="BW1642" s="22"/>
      <c r="BX1642" s="22"/>
      <c r="BY1642" s="22"/>
      <c r="BZ1642" s="22"/>
      <c r="CA1642" s="22"/>
      <c r="CB1642" s="22"/>
      <c r="CC1642" s="22"/>
      <c r="CD1642" s="22"/>
      <c r="CE1642" s="22"/>
      <c r="CF1642" s="22"/>
      <c r="CG1642" s="22"/>
      <c r="CH1642" s="22"/>
      <c r="CI1642" s="22"/>
      <c r="CJ1642" s="22"/>
      <c r="CK1642" s="22"/>
      <c r="CL1642" s="22"/>
      <c r="CM1642" s="22"/>
      <c r="CN1642" s="22"/>
      <c r="CO1642" s="22"/>
      <c r="CP1642" s="22"/>
      <c r="CQ1642" s="22"/>
      <c r="CR1642" s="22"/>
      <c r="CS1642" s="22"/>
      <c r="CT1642" s="22"/>
      <c r="CU1642" s="22"/>
      <c r="CV1642" s="22"/>
      <c r="CW1642" s="22"/>
      <c r="CX1642" s="22"/>
      <c r="CY1642" s="22"/>
      <c r="CZ1642" s="22"/>
      <c r="DA1642" s="22"/>
      <c r="DB1642" s="22"/>
      <c r="DC1642" s="22"/>
      <c r="DD1642" s="22"/>
      <c r="DE1642" s="22"/>
      <c r="DF1642" s="22"/>
      <c r="DG1642" s="22"/>
      <c r="DH1642" s="22"/>
      <c r="DI1642" s="22"/>
      <c r="DJ1642" s="22"/>
      <c r="DK1642" s="22"/>
      <c r="DL1642" s="22"/>
      <c r="DM1642" s="22"/>
      <c r="DN1642" s="22"/>
      <c r="DO1642" s="22"/>
      <c r="DP1642" s="22"/>
      <c r="DQ1642" s="22"/>
      <c r="DR1642" s="22"/>
      <c r="DS1642" s="22"/>
      <c r="DT1642" s="22"/>
      <c r="DU1642" s="22"/>
      <c r="DV1642" s="22"/>
      <c r="DW1642" s="22"/>
      <c r="DX1642" s="22"/>
      <c r="DY1642" s="22"/>
      <c r="DZ1642" s="22"/>
      <c r="EA1642" s="22"/>
      <c r="EB1642" s="22"/>
      <c r="EC1642" s="22"/>
      <c r="ED1642" s="22"/>
      <c r="EE1642" s="22"/>
      <c r="EF1642" s="22"/>
      <c r="EG1642" s="22"/>
      <c r="EH1642" s="22"/>
      <c r="EI1642" s="22"/>
      <c r="EJ1642" s="22"/>
      <c r="EK1642" s="22"/>
      <c r="EL1642" s="22"/>
      <c r="EM1642" s="22"/>
      <c r="EN1642" s="22"/>
      <c r="EO1642" s="22"/>
      <c r="EP1642" s="22"/>
      <c r="EQ1642" s="22"/>
      <c r="ER1642" s="22"/>
      <c r="ES1642" s="22"/>
      <c r="ET1642" s="22"/>
      <c r="EU1642" s="22"/>
      <c r="EV1642" s="22"/>
      <c r="EW1642" s="22"/>
      <c r="EX1642" s="22"/>
      <c r="EY1642" s="22"/>
      <c r="EZ1642" s="22"/>
      <c r="FA1642" s="22"/>
      <c r="FB1642" s="22"/>
      <c r="FC1642" s="22"/>
      <c r="FD1642" s="22"/>
      <c r="FE1642" s="22"/>
      <c r="FF1642" s="22"/>
      <c r="FG1642" s="22"/>
      <c r="FH1642" s="22"/>
      <c r="FI1642" s="22"/>
      <c r="FJ1642" s="22"/>
      <c r="FK1642" s="22"/>
      <c r="FL1642" s="22"/>
      <c r="FM1642" s="22"/>
      <c r="FN1642" s="22"/>
      <c r="FO1642" s="22"/>
      <c r="FP1642" s="22"/>
    </row>
    <row r="1643" spans="1:172" ht="15">
      <c r="A1643" s="22"/>
      <c r="B1643" s="22"/>
      <c r="C1643" s="22"/>
      <c r="D1643" s="22"/>
      <c r="E1643" s="22"/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2"/>
      <c r="AT1643" s="22"/>
      <c r="AU1643" s="22"/>
      <c r="AV1643" s="22"/>
      <c r="AW1643" s="22"/>
      <c r="AX1643" s="22"/>
      <c r="AY1643" s="22"/>
      <c r="AZ1643" s="22"/>
      <c r="BA1643" s="22"/>
      <c r="BB1643" s="22"/>
      <c r="BC1643" s="22"/>
      <c r="BD1643" s="22"/>
      <c r="BE1643" s="22"/>
      <c r="BF1643" s="22"/>
      <c r="BG1643" s="22"/>
      <c r="BH1643" s="22"/>
      <c r="BI1643" s="22"/>
      <c r="BJ1643" s="22"/>
      <c r="BK1643" s="22"/>
      <c r="BL1643" s="22"/>
      <c r="BM1643" s="22"/>
      <c r="BN1643" s="22"/>
      <c r="BO1643" s="22"/>
      <c r="BP1643" s="22"/>
      <c r="BQ1643" s="22"/>
      <c r="BR1643" s="22"/>
      <c r="BS1643" s="22"/>
      <c r="BT1643" s="22"/>
      <c r="BU1643" s="22"/>
      <c r="BV1643" s="22"/>
      <c r="BW1643" s="22"/>
      <c r="BX1643" s="22"/>
      <c r="BY1643" s="22"/>
      <c r="BZ1643" s="22"/>
      <c r="CA1643" s="22"/>
      <c r="CB1643" s="22"/>
      <c r="CC1643" s="22"/>
      <c r="CD1643" s="22"/>
      <c r="CE1643" s="22"/>
      <c r="CF1643" s="22"/>
      <c r="CG1643" s="22"/>
      <c r="CH1643" s="22"/>
      <c r="CI1643" s="22"/>
      <c r="CJ1643" s="22"/>
      <c r="CK1643" s="22"/>
      <c r="CL1643" s="22"/>
      <c r="CM1643" s="22"/>
      <c r="CN1643" s="22"/>
      <c r="CO1643" s="22"/>
      <c r="CP1643" s="22"/>
      <c r="CQ1643" s="22"/>
      <c r="CR1643" s="22"/>
      <c r="CS1643" s="22"/>
      <c r="CT1643" s="22"/>
      <c r="CU1643" s="22"/>
      <c r="CV1643" s="22"/>
      <c r="CW1643" s="22"/>
      <c r="CX1643" s="22"/>
      <c r="CY1643" s="22"/>
      <c r="CZ1643" s="22"/>
      <c r="DA1643" s="22"/>
      <c r="DB1643" s="22"/>
      <c r="DC1643" s="22"/>
      <c r="DD1643" s="22"/>
      <c r="DE1643" s="22"/>
      <c r="DF1643" s="22"/>
      <c r="DG1643" s="22"/>
      <c r="DH1643" s="22"/>
      <c r="DI1643" s="22"/>
      <c r="DJ1643" s="22"/>
      <c r="DK1643" s="22"/>
      <c r="DL1643" s="22"/>
      <c r="DM1643" s="22"/>
      <c r="DN1643" s="22"/>
      <c r="DO1643" s="22"/>
      <c r="DP1643" s="22"/>
      <c r="DQ1643" s="22"/>
      <c r="DR1643" s="22"/>
      <c r="DS1643" s="22"/>
      <c r="DT1643" s="22"/>
      <c r="DU1643" s="22"/>
      <c r="DV1643" s="22"/>
      <c r="DW1643" s="22"/>
      <c r="DX1643" s="22"/>
      <c r="DY1643" s="22"/>
      <c r="DZ1643" s="22"/>
      <c r="EA1643" s="22"/>
      <c r="EB1643" s="22"/>
      <c r="EC1643" s="22"/>
      <c r="ED1643" s="22"/>
      <c r="EE1643" s="22"/>
      <c r="EF1643" s="22"/>
      <c r="EG1643" s="22"/>
      <c r="EH1643" s="22"/>
      <c r="EI1643" s="22"/>
      <c r="EJ1643" s="22"/>
      <c r="EK1643" s="22"/>
      <c r="EL1643" s="22"/>
      <c r="EM1643" s="22"/>
      <c r="EN1643" s="22"/>
      <c r="EO1643" s="22"/>
      <c r="EP1643" s="22"/>
      <c r="EQ1643" s="22"/>
      <c r="ER1643" s="22"/>
      <c r="ES1643" s="22"/>
      <c r="ET1643" s="22"/>
      <c r="EU1643" s="22"/>
      <c r="EV1643" s="22"/>
      <c r="EW1643" s="22"/>
      <c r="EX1643" s="22"/>
      <c r="EY1643" s="22"/>
      <c r="EZ1643" s="22"/>
      <c r="FA1643" s="22"/>
      <c r="FB1643" s="22"/>
      <c r="FC1643" s="22"/>
      <c r="FD1643" s="22"/>
      <c r="FE1643" s="22"/>
      <c r="FF1643" s="22"/>
      <c r="FG1643" s="22"/>
      <c r="FH1643" s="22"/>
      <c r="FI1643" s="22"/>
      <c r="FJ1643" s="22"/>
      <c r="FK1643" s="22"/>
      <c r="FL1643" s="22"/>
      <c r="FM1643" s="22"/>
      <c r="FN1643" s="22"/>
      <c r="FO1643" s="22"/>
      <c r="FP1643" s="22"/>
    </row>
    <row r="1644" spans="1:172" ht="15">
      <c r="A1644" s="22"/>
      <c r="B1644" s="22"/>
      <c r="C1644" s="22"/>
      <c r="D1644" s="22"/>
      <c r="E1644" s="22"/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22"/>
      <c r="AH1644" s="22"/>
      <c r="AI1644" s="22"/>
      <c r="AJ1644" s="22"/>
      <c r="AK1644" s="22"/>
      <c r="AL1644" s="22"/>
      <c r="AM1644" s="22"/>
      <c r="AN1644" s="22"/>
      <c r="AO1644" s="22"/>
      <c r="AP1644" s="22"/>
      <c r="AQ1644" s="22"/>
      <c r="AR1644" s="22"/>
      <c r="AS1644" s="22"/>
      <c r="AT1644" s="22"/>
      <c r="AU1644" s="22"/>
      <c r="AV1644" s="22"/>
      <c r="AW1644" s="22"/>
      <c r="AX1644" s="22"/>
      <c r="AY1644" s="22"/>
      <c r="AZ1644" s="22"/>
      <c r="BA1644" s="22"/>
      <c r="BB1644" s="22"/>
      <c r="BC1644" s="22"/>
      <c r="BD1644" s="22"/>
      <c r="BE1644" s="22"/>
      <c r="BF1644" s="22"/>
      <c r="BG1644" s="22"/>
      <c r="BH1644" s="22"/>
      <c r="BI1644" s="22"/>
      <c r="BJ1644" s="22"/>
      <c r="BK1644" s="22"/>
      <c r="BL1644" s="22"/>
      <c r="BM1644" s="22"/>
      <c r="BN1644" s="22"/>
      <c r="BO1644" s="22"/>
      <c r="BP1644" s="22"/>
      <c r="BQ1644" s="22"/>
      <c r="BR1644" s="22"/>
      <c r="BS1644" s="22"/>
      <c r="BT1644" s="22"/>
      <c r="BU1644" s="22"/>
      <c r="BV1644" s="22"/>
      <c r="BW1644" s="22"/>
      <c r="BX1644" s="22"/>
      <c r="BY1644" s="22"/>
      <c r="BZ1644" s="22"/>
      <c r="CA1644" s="22"/>
      <c r="CB1644" s="22"/>
      <c r="CC1644" s="22"/>
      <c r="CD1644" s="22"/>
      <c r="CE1644" s="22"/>
      <c r="CF1644" s="22"/>
      <c r="CG1644" s="22"/>
      <c r="CH1644" s="22"/>
      <c r="CI1644" s="22"/>
      <c r="CJ1644" s="22"/>
      <c r="CK1644" s="22"/>
      <c r="CL1644" s="22"/>
      <c r="CM1644" s="22"/>
      <c r="CN1644" s="22"/>
      <c r="CO1644" s="22"/>
      <c r="CP1644" s="22"/>
      <c r="CQ1644" s="22"/>
      <c r="CR1644" s="22"/>
      <c r="CS1644" s="22"/>
      <c r="CT1644" s="22"/>
      <c r="CU1644" s="22"/>
      <c r="CV1644" s="22"/>
      <c r="CW1644" s="22"/>
      <c r="CX1644" s="22"/>
      <c r="CY1644" s="22"/>
      <c r="CZ1644" s="22"/>
      <c r="DA1644" s="22"/>
      <c r="DB1644" s="22"/>
      <c r="DC1644" s="22"/>
      <c r="DD1644" s="22"/>
      <c r="DE1644" s="22"/>
      <c r="DF1644" s="22"/>
      <c r="DG1644" s="22"/>
      <c r="DH1644" s="22"/>
      <c r="DI1644" s="22"/>
      <c r="DJ1644" s="22"/>
      <c r="DK1644" s="22"/>
      <c r="DL1644" s="22"/>
      <c r="DM1644" s="22"/>
      <c r="DN1644" s="22"/>
      <c r="DO1644" s="22"/>
      <c r="DP1644" s="22"/>
      <c r="DQ1644" s="22"/>
      <c r="DR1644" s="22"/>
      <c r="DS1644" s="22"/>
      <c r="DT1644" s="22"/>
      <c r="DU1644" s="22"/>
      <c r="DV1644" s="22"/>
      <c r="DW1644" s="22"/>
      <c r="DX1644" s="22"/>
      <c r="DY1644" s="22"/>
      <c r="DZ1644" s="22"/>
      <c r="EA1644" s="22"/>
      <c r="EB1644" s="22"/>
      <c r="EC1644" s="22"/>
      <c r="ED1644" s="22"/>
      <c r="EE1644" s="22"/>
      <c r="EF1644" s="22"/>
      <c r="EG1644" s="22"/>
      <c r="EH1644" s="22"/>
      <c r="EI1644" s="22"/>
      <c r="EJ1644" s="22"/>
      <c r="EK1644" s="22"/>
      <c r="EL1644" s="22"/>
      <c r="EM1644" s="22"/>
      <c r="EN1644" s="22"/>
      <c r="EO1644" s="22"/>
      <c r="EP1644" s="22"/>
      <c r="EQ1644" s="22"/>
      <c r="ER1644" s="22"/>
      <c r="ES1644" s="22"/>
      <c r="ET1644" s="22"/>
      <c r="EU1644" s="22"/>
      <c r="EV1644" s="22"/>
      <c r="EW1644" s="22"/>
      <c r="EX1644" s="22"/>
      <c r="EY1644" s="22"/>
      <c r="EZ1644" s="22"/>
      <c r="FA1644" s="22"/>
      <c r="FB1644" s="22"/>
      <c r="FC1644" s="22"/>
      <c r="FD1644" s="22"/>
      <c r="FE1644" s="22"/>
      <c r="FF1644" s="22"/>
      <c r="FG1644" s="22"/>
      <c r="FH1644" s="22"/>
      <c r="FI1644" s="22"/>
      <c r="FJ1644" s="22"/>
      <c r="FK1644" s="22"/>
      <c r="FL1644" s="22"/>
      <c r="FM1644" s="22"/>
      <c r="FN1644" s="22"/>
      <c r="FO1644" s="22"/>
      <c r="FP1644" s="22"/>
    </row>
    <row r="1645" spans="1:172" ht="15">
      <c r="A1645" s="22"/>
      <c r="B1645" s="22"/>
      <c r="C1645" s="22"/>
      <c r="D1645" s="22"/>
      <c r="E1645" s="22"/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2"/>
      <c r="AQ1645" s="22"/>
      <c r="AR1645" s="22"/>
      <c r="AS1645" s="22"/>
      <c r="AT1645" s="22"/>
      <c r="AU1645" s="22"/>
      <c r="AV1645" s="22"/>
      <c r="AW1645" s="22"/>
      <c r="AX1645" s="22"/>
      <c r="AY1645" s="22"/>
      <c r="AZ1645" s="22"/>
      <c r="BA1645" s="22"/>
      <c r="BB1645" s="22"/>
      <c r="BC1645" s="22"/>
      <c r="BD1645" s="22"/>
      <c r="BE1645" s="22"/>
      <c r="BF1645" s="22"/>
      <c r="BG1645" s="22"/>
      <c r="BH1645" s="22"/>
      <c r="BI1645" s="22"/>
      <c r="BJ1645" s="22"/>
      <c r="BK1645" s="22"/>
      <c r="BL1645" s="22"/>
      <c r="BM1645" s="22"/>
      <c r="BN1645" s="22"/>
      <c r="BO1645" s="22"/>
      <c r="BP1645" s="22"/>
      <c r="BQ1645" s="22"/>
      <c r="BR1645" s="22"/>
      <c r="BS1645" s="22"/>
      <c r="BT1645" s="22"/>
      <c r="BU1645" s="22"/>
      <c r="BV1645" s="22"/>
      <c r="BW1645" s="22"/>
      <c r="BX1645" s="22"/>
      <c r="BY1645" s="22"/>
      <c r="BZ1645" s="22"/>
      <c r="CA1645" s="22"/>
      <c r="CB1645" s="22"/>
      <c r="CC1645" s="22"/>
      <c r="CD1645" s="22"/>
      <c r="CE1645" s="22"/>
      <c r="CF1645" s="22"/>
      <c r="CG1645" s="22"/>
      <c r="CH1645" s="22"/>
      <c r="CI1645" s="22"/>
      <c r="CJ1645" s="22"/>
      <c r="CK1645" s="22"/>
      <c r="CL1645" s="22"/>
      <c r="CM1645" s="22"/>
      <c r="CN1645" s="22"/>
      <c r="CO1645" s="22"/>
      <c r="CP1645" s="22"/>
      <c r="CQ1645" s="22"/>
      <c r="CR1645" s="22"/>
      <c r="CS1645" s="22"/>
      <c r="CT1645" s="22"/>
      <c r="CU1645" s="22"/>
      <c r="CV1645" s="22"/>
      <c r="CW1645" s="22"/>
      <c r="CX1645" s="22"/>
      <c r="CY1645" s="22"/>
      <c r="CZ1645" s="22"/>
      <c r="DA1645" s="22"/>
      <c r="DB1645" s="22"/>
      <c r="DC1645" s="22"/>
      <c r="DD1645" s="22"/>
      <c r="DE1645" s="22"/>
      <c r="DF1645" s="22"/>
      <c r="DG1645" s="22"/>
      <c r="DH1645" s="22"/>
      <c r="DI1645" s="22"/>
      <c r="DJ1645" s="22"/>
      <c r="DK1645" s="22"/>
      <c r="DL1645" s="22"/>
      <c r="DM1645" s="22"/>
      <c r="DN1645" s="22"/>
      <c r="DO1645" s="22"/>
      <c r="DP1645" s="22"/>
      <c r="DQ1645" s="22"/>
      <c r="DR1645" s="22"/>
      <c r="DS1645" s="22"/>
      <c r="DT1645" s="22"/>
      <c r="DU1645" s="22"/>
      <c r="DV1645" s="22"/>
      <c r="DW1645" s="22"/>
      <c r="DX1645" s="22"/>
      <c r="DY1645" s="22"/>
      <c r="DZ1645" s="22"/>
      <c r="EA1645" s="22"/>
      <c r="EB1645" s="22"/>
      <c r="EC1645" s="22"/>
      <c r="ED1645" s="22"/>
      <c r="EE1645" s="22"/>
      <c r="EF1645" s="22"/>
      <c r="EG1645" s="22"/>
      <c r="EH1645" s="22"/>
      <c r="EI1645" s="22"/>
      <c r="EJ1645" s="22"/>
      <c r="EK1645" s="22"/>
      <c r="EL1645" s="22"/>
      <c r="EM1645" s="22"/>
      <c r="EN1645" s="22"/>
      <c r="EO1645" s="22"/>
      <c r="EP1645" s="22"/>
      <c r="EQ1645" s="22"/>
      <c r="ER1645" s="22"/>
      <c r="ES1645" s="22"/>
      <c r="ET1645" s="22"/>
      <c r="EU1645" s="22"/>
      <c r="EV1645" s="22"/>
      <c r="EW1645" s="22"/>
      <c r="EX1645" s="22"/>
      <c r="EY1645" s="22"/>
      <c r="EZ1645" s="22"/>
      <c r="FA1645" s="22"/>
      <c r="FB1645" s="22"/>
      <c r="FC1645" s="22"/>
      <c r="FD1645" s="22"/>
      <c r="FE1645" s="22"/>
      <c r="FF1645" s="22"/>
      <c r="FG1645" s="22"/>
      <c r="FH1645" s="22"/>
      <c r="FI1645" s="22"/>
      <c r="FJ1645" s="22"/>
      <c r="FK1645" s="22"/>
      <c r="FL1645" s="22"/>
      <c r="FM1645" s="22"/>
      <c r="FN1645" s="22"/>
      <c r="FO1645" s="22"/>
      <c r="FP1645" s="22"/>
    </row>
    <row r="1646" spans="1:172" ht="15">
      <c r="A1646" s="22"/>
      <c r="B1646" s="22"/>
      <c r="C1646" s="22"/>
      <c r="D1646" s="22"/>
      <c r="E1646" s="22"/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  <c r="AF1646" s="22"/>
      <c r="AG1646" s="22"/>
      <c r="AH1646" s="22"/>
      <c r="AI1646" s="22"/>
      <c r="AJ1646" s="22"/>
      <c r="AK1646" s="22"/>
      <c r="AL1646" s="22"/>
      <c r="AM1646" s="22"/>
      <c r="AN1646" s="22"/>
      <c r="AO1646" s="22"/>
      <c r="AP1646" s="22"/>
      <c r="AQ1646" s="22"/>
      <c r="AR1646" s="22"/>
      <c r="AS1646" s="22"/>
      <c r="AT1646" s="22"/>
      <c r="AU1646" s="22"/>
      <c r="AV1646" s="22"/>
      <c r="AW1646" s="22"/>
      <c r="AX1646" s="22"/>
      <c r="AY1646" s="22"/>
      <c r="AZ1646" s="22"/>
      <c r="BA1646" s="22"/>
      <c r="BB1646" s="22"/>
      <c r="BC1646" s="22"/>
      <c r="BD1646" s="22"/>
      <c r="BE1646" s="22"/>
      <c r="BF1646" s="22"/>
      <c r="BG1646" s="22"/>
      <c r="BH1646" s="22"/>
      <c r="BI1646" s="22"/>
      <c r="BJ1646" s="22"/>
      <c r="BK1646" s="22"/>
      <c r="BL1646" s="22"/>
      <c r="BM1646" s="22"/>
      <c r="BN1646" s="22"/>
      <c r="BO1646" s="22"/>
      <c r="BP1646" s="22"/>
      <c r="BQ1646" s="22"/>
      <c r="BR1646" s="22"/>
      <c r="BS1646" s="22"/>
      <c r="BT1646" s="22"/>
      <c r="BU1646" s="22"/>
      <c r="BV1646" s="22"/>
      <c r="BW1646" s="22"/>
      <c r="BX1646" s="22"/>
      <c r="BY1646" s="22"/>
      <c r="BZ1646" s="22"/>
      <c r="CA1646" s="22"/>
      <c r="CB1646" s="22"/>
      <c r="CC1646" s="22"/>
      <c r="CD1646" s="22"/>
      <c r="CE1646" s="22"/>
      <c r="CF1646" s="22"/>
      <c r="CG1646" s="22"/>
      <c r="CH1646" s="22"/>
      <c r="CI1646" s="22"/>
      <c r="CJ1646" s="22"/>
      <c r="CK1646" s="22"/>
      <c r="CL1646" s="22"/>
      <c r="CM1646" s="22"/>
      <c r="CN1646" s="22"/>
      <c r="CO1646" s="22"/>
      <c r="CP1646" s="22"/>
      <c r="CQ1646" s="22"/>
      <c r="CR1646" s="22"/>
      <c r="CS1646" s="22"/>
      <c r="CT1646" s="22"/>
      <c r="CU1646" s="22"/>
      <c r="CV1646" s="22"/>
      <c r="CW1646" s="22"/>
      <c r="CX1646" s="22"/>
      <c r="CY1646" s="22"/>
      <c r="CZ1646" s="22"/>
      <c r="DA1646" s="22"/>
      <c r="DB1646" s="22"/>
      <c r="DC1646" s="22"/>
      <c r="DD1646" s="22"/>
      <c r="DE1646" s="22"/>
      <c r="DF1646" s="22"/>
      <c r="DG1646" s="22"/>
      <c r="DH1646" s="22"/>
      <c r="DI1646" s="22"/>
      <c r="DJ1646" s="22"/>
      <c r="DK1646" s="22"/>
      <c r="DL1646" s="22"/>
      <c r="DM1646" s="22"/>
      <c r="DN1646" s="22"/>
      <c r="DO1646" s="22"/>
      <c r="DP1646" s="22"/>
      <c r="DQ1646" s="22"/>
      <c r="DR1646" s="22"/>
      <c r="DS1646" s="22"/>
      <c r="DT1646" s="22"/>
      <c r="DU1646" s="22"/>
      <c r="DV1646" s="22"/>
      <c r="DW1646" s="22"/>
      <c r="DX1646" s="22"/>
      <c r="DY1646" s="22"/>
      <c r="DZ1646" s="22"/>
      <c r="EA1646" s="22"/>
      <c r="EB1646" s="22"/>
      <c r="EC1646" s="22"/>
      <c r="ED1646" s="22"/>
      <c r="EE1646" s="22"/>
      <c r="EF1646" s="22"/>
      <c r="EG1646" s="22"/>
      <c r="EH1646" s="22"/>
      <c r="EI1646" s="22"/>
      <c r="EJ1646" s="22"/>
      <c r="EK1646" s="22"/>
      <c r="EL1646" s="22"/>
      <c r="EM1646" s="22"/>
      <c r="EN1646" s="22"/>
      <c r="EO1646" s="22"/>
      <c r="EP1646" s="22"/>
      <c r="EQ1646" s="22"/>
      <c r="ER1646" s="22"/>
      <c r="ES1646" s="22"/>
      <c r="ET1646" s="22"/>
      <c r="EU1646" s="22"/>
      <c r="EV1646" s="22"/>
      <c r="EW1646" s="22"/>
      <c r="EX1646" s="22"/>
      <c r="EY1646" s="22"/>
      <c r="EZ1646" s="22"/>
      <c r="FA1646" s="22"/>
      <c r="FB1646" s="22"/>
      <c r="FC1646" s="22"/>
      <c r="FD1646" s="22"/>
      <c r="FE1646" s="22"/>
      <c r="FF1646" s="22"/>
      <c r="FG1646" s="22"/>
      <c r="FH1646" s="22"/>
      <c r="FI1646" s="22"/>
      <c r="FJ1646" s="22"/>
      <c r="FK1646" s="22"/>
      <c r="FL1646" s="22"/>
      <c r="FM1646" s="22"/>
      <c r="FN1646" s="22"/>
      <c r="FO1646" s="22"/>
      <c r="FP1646" s="22"/>
    </row>
    <row r="1647" spans="1:172" ht="15">
      <c r="A1647" s="22"/>
      <c r="B1647" s="22"/>
      <c r="C1647" s="22"/>
      <c r="D1647" s="22"/>
      <c r="E1647" s="22"/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2"/>
      <c r="AS1647" s="22"/>
      <c r="AT1647" s="22"/>
      <c r="AU1647" s="22"/>
      <c r="AV1647" s="22"/>
      <c r="AW1647" s="22"/>
      <c r="AX1647" s="22"/>
      <c r="AY1647" s="22"/>
      <c r="AZ1647" s="22"/>
      <c r="BA1647" s="22"/>
      <c r="BB1647" s="22"/>
      <c r="BC1647" s="22"/>
      <c r="BD1647" s="22"/>
      <c r="BE1647" s="22"/>
      <c r="BF1647" s="22"/>
      <c r="BG1647" s="22"/>
      <c r="BH1647" s="22"/>
      <c r="BI1647" s="22"/>
      <c r="BJ1647" s="22"/>
      <c r="BK1647" s="22"/>
      <c r="BL1647" s="22"/>
      <c r="BM1647" s="22"/>
      <c r="BN1647" s="22"/>
      <c r="BO1647" s="22"/>
      <c r="BP1647" s="22"/>
      <c r="BQ1647" s="22"/>
      <c r="BR1647" s="22"/>
      <c r="BS1647" s="22"/>
      <c r="BT1647" s="22"/>
      <c r="BU1647" s="22"/>
      <c r="BV1647" s="22"/>
      <c r="BW1647" s="22"/>
      <c r="BX1647" s="22"/>
      <c r="BY1647" s="22"/>
      <c r="BZ1647" s="22"/>
      <c r="CA1647" s="22"/>
      <c r="CB1647" s="22"/>
      <c r="CC1647" s="22"/>
      <c r="CD1647" s="22"/>
      <c r="CE1647" s="22"/>
      <c r="CF1647" s="22"/>
      <c r="CG1647" s="22"/>
      <c r="CH1647" s="22"/>
      <c r="CI1647" s="22"/>
      <c r="CJ1647" s="22"/>
      <c r="CK1647" s="22"/>
      <c r="CL1647" s="22"/>
      <c r="CM1647" s="22"/>
      <c r="CN1647" s="22"/>
      <c r="CO1647" s="22"/>
      <c r="CP1647" s="22"/>
      <c r="CQ1647" s="22"/>
      <c r="CR1647" s="22"/>
      <c r="CS1647" s="22"/>
      <c r="CT1647" s="22"/>
      <c r="CU1647" s="22"/>
      <c r="CV1647" s="22"/>
      <c r="CW1647" s="22"/>
      <c r="CX1647" s="22"/>
      <c r="CY1647" s="22"/>
      <c r="CZ1647" s="22"/>
      <c r="DA1647" s="22"/>
      <c r="DB1647" s="22"/>
      <c r="DC1647" s="22"/>
      <c r="DD1647" s="22"/>
      <c r="DE1647" s="22"/>
      <c r="DF1647" s="22"/>
      <c r="DG1647" s="22"/>
      <c r="DH1647" s="22"/>
      <c r="DI1647" s="22"/>
      <c r="DJ1647" s="22"/>
      <c r="DK1647" s="22"/>
      <c r="DL1647" s="22"/>
      <c r="DM1647" s="22"/>
      <c r="DN1647" s="22"/>
      <c r="DO1647" s="22"/>
      <c r="DP1647" s="22"/>
      <c r="DQ1647" s="22"/>
      <c r="DR1647" s="22"/>
      <c r="DS1647" s="22"/>
      <c r="DT1647" s="22"/>
      <c r="DU1647" s="22"/>
      <c r="DV1647" s="22"/>
      <c r="DW1647" s="22"/>
      <c r="DX1647" s="22"/>
      <c r="DY1647" s="22"/>
      <c r="DZ1647" s="22"/>
      <c r="EA1647" s="22"/>
      <c r="EB1647" s="22"/>
      <c r="EC1647" s="22"/>
      <c r="ED1647" s="22"/>
      <c r="EE1647" s="22"/>
      <c r="EF1647" s="22"/>
      <c r="EG1647" s="22"/>
      <c r="EH1647" s="22"/>
      <c r="EI1647" s="22"/>
      <c r="EJ1647" s="22"/>
      <c r="EK1647" s="22"/>
      <c r="EL1647" s="22"/>
      <c r="EM1647" s="22"/>
      <c r="EN1647" s="22"/>
      <c r="EO1647" s="22"/>
      <c r="EP1647" s="22"/>
      <c r="EQ1647" s="22"/>
      <c r="ER1647" s="22"/>
      <c r="ES1647" s="22"/>
      <c r="ET1647" s="22"/>
      <c r="EU1647" s="22"/>
      <c r="EV1647" s="22"/>
      <c r="EW1647" s="22"/>
      <c r="EX1647" s="22"/>
      <c r="EY1647" s="22"/>
      <c r="EZ1647" s="22"/>
      <c r="FA1647" s="22"/>
      <c r="FB1647" s="22"/>
      <c r="FC1647" s="22"/>
      <c r="FD1647" s="22"/>
      <c r="FE1647" s="22"/>
      <c r="FF1647" s="22"/>
      <c r="FG1647" s="22"/>
      <c r="FH1647" s="22"/>
      <c r="FI1647" s="22"/>
      <c r="FJ1647" s="22"/>
      <c r="FK1647" s="22"/>
      <c r="FL1647" s="22"/>
      <c r="FM1647" s="22"/>
      <c r="FN1647" s="22"/>
      <c r="FO1647" s="22"/>
      <c r="FP1647" s="22"/>
    </row>
    <row r="1648" spans="1:172" ht="15">
      <c r="A1648" s="22"/>
      <c r="B1648" s="22"/>
      <c r="C1648" s="22"/>
      <c r="D1648" s="22"/>
      <c r="E1648" s="22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  <c r="AF1648" s="22"/>
      <c r="AG1648" s="22"/>
      <c r="AH1648" s="22"/>
      <c r="AI1648" s="22"/>
      <c r="AJ1648" s="22"/>
      <c r="AK1648" s="22"/>
      <c r="AL1648" s="22"/>
      <c r="AM1648" s="22"/>
      <c r="AN1648" s="22"/>
      <c r="AO1648" s="22"/>
      <c r="AP1648" s="22"/>
      <c r="AQ1648" s="22"/>
      <c r="AR1648" s="22"/>
      <c r="AS1648" s="22"/>
      <c r="AT1648" s="22"/>
      <c r="AU1648" s="22"/>
      <c r="AV1648" s="22"/>
      <c r="AW1648" s="22"/>
      <c r="AX1648" s="22"/>
      <c r="AY1648" s="22"/>
      <c r="AZ1648" s="22"/>
      <c r="BA1648" s="22"/>
      <c r="BB1648" s="22"/>
      <c r="BC1648" s="22"/>
      <c r="BD1648" s="22"/>
      <c r="BE1648" s="22"/>
      <c r="BF1648" s="22"/>
      <c r="BG1648" s="22"/>
      <c r="BH1648" s="22"/>
      <c r="BI1648" s="22"/>
      <c r="BJ1648" s="22"/>
      <c r="BK1648" s="22"/>
      <c r="BL1648" s="22"/>
      <c r="BM1648" s="22"/>
      <c r="BN1648" s="22"/>
      <c r="BO1648" s="22"/>
      <c r="BP1648" s="22"/>
      <c r="BQ1648" s="22"/>
      <c r="BR1648" s="22"/>
      <c r="BS1648" s="22"/>
      <c r="BT1648" s="22"/>
      <c r="BU1648" s="22"/>
      <c r="BV1648" s="22"/>
      <c r="BW1648" s="22"/>
      <c r="BX1648" s="22"/>
      <c r="BY1648" s="22"/>
      <c r="BZ1648" s="22"/>
      <c r="CA1648" s="22"/>
      <c r="CB1648" s="22"/>
      <c r="CC1648" s="22"/>
      <c r="CD1648" s="22"/>
      <c r="CE1648" s="22"/>
      <c r="CF1648" s="22"/>
      <c r="CG1648" s="22"/>
      <c r="CH1648" s="22"/>
      <c r="CI1648" s="22"/>
      <c r="CJ1648" s="22"/>
      <c r="CK1648" s="22"/>
      <c r="CL1648" s="22"/>
      <c r="CM1648" s="22"/>
      <c r="CN1648" s="22"/>
      <c r="CO1648" s="22"/>
      <c r="CP1648" s="22"/>
      <c r="CQ1648" s="22"/>
      <c r="CR1648" s="22"/>
      <c r="CS1648" s="22"/>
      <c r="CT1648" s="22"/>
      <c r="CU1648" s="22"/>
      <c r="CV1648" s="22"/>
      <c r="CW1648" s="22"/>
      <c r="CX1648" s="22"/>
      <c r="CY1648" s="22"/>
      <c r="CZ1648" s="22"/>
      <c r="DA1648" s="22"/>
      <c r="DB1648" s="22"/>
      <c r="DC1648" s="22"/>
      <c r="DD1648" s="22"/>
      <c r="DE1648" s="22"/>
      <c r="DF1648" s="22"/>
      <c r="DG1648" s="22"/>
      <c r="DH1648" s="22"/>
      <c r="DI1648" s="22"/>
      <c r="DJ1648" s="22"/>
      <c r="DK1648" s="22"/>
      <c r="DL1648" s="22"/>
      <c r="DM1648" s="22"/>
      <c r="DN1648" s="22"/>
      <c r="DO1648" s="22"/>
      <c r="DP1648" s="22"/>
      <c r="DQ1648" s="22"/>
      <c r="DR1648" s="22"/>
      <c r="DS1648" s="22"/>
      <c r="DT1648" s="22"/>
      <c r="DU1648" s="22"/>
      <c r="DV1648" s="22"/>
      <c r="DW1648" s="22"/>
      <c r="DX1648" s="22"/>
      <c r="DY1648" s="22"/>
      <c r="DZ1648" s="22"/>
      <c r="EA1648" s="22"/>
      <c r="EB1648" s="22"/>
      <c r="EC1648" s="22"/>
      <c r="ED1648" s="22"/>
      <c r="EE1648" s="22"/>
      <c r="EF1648" s="22"/>
      <c r="EG1648" s="22"/>
      <c r="EH1648" s="22"/>
      <c r="EI1648" s="22"/>
      <c r="EJ1648" s="22"/>
      <c r="EK1648" s="22"/>
      <c r="EL1648" s="22"/>
      <c r="EM1648" s="22"/>
      <c r="EN1648" s="22"/>
      <c r="EO1648" s="22"/>
      <c r="EP1648" s="22"/>
      <c r="EQ1648" s="22"/>
      <c r="ER1648" s="22"/>
      <c r="ES1648" s="22"/>
      <c r="ET1648" s="22"/>
      <c r="EU1648" s="22"/>
      <c r="EV1648" s="22"/>
      <c r="EW1648" s="22"/>
      <c r="EX1648" s="22"/>
      <c r="EY1648" s="22"/>
      <c r="EZ1648" s="22"/>
      <c r="FA1648" s="22"/>
      <c r="FB1648" s="22"/>
      <c r="FC1648" s="22"/>
      <c r="FD1648" s="22"/>
      <c r="FE1648" s="22"/>
      <c r="FF1648" s="22"/>
      <c r="FG1648" s="22"/>
      <c r="FH1648" s="22"/>
      <c r="FI1648" s="22"/>
      <c r="FJ1648" s="22"/>
      <c r="FK1648" s="22"/>
      <c r="FL1648" s="22"/>
      <c r="FM1648" s="22"/>
      <c r="FN1648" s="22"/>
      <c r="FO1648" s="22"/>
      <c r="FP1648" s="22"/>
    </row>
    <row r="1649" spans="1:172" ht="15">
      <c r="A1649" s="22"/>
      <c r="B1649" s="22"/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  <c r="AF1649" s="22"/>
      <c r="AG1649" s="22"/>
      <c r="AH1649" s="22"/>
      <c r="AI1649" s="22"/>
      <c r="AJ1649" s="22"/>
      <c r="AK1649" s="22"/>
      <c r="AL1649" s="22"/>
      <c r="AM1649" s="22"/>
      <c r="AN1649" s="22"/>
      <c r="AO1649" s="22"/>
      <c r="AP1649" s="22"/>
      <c r="AQ1649" s="22"/>
      <c r="AR1649" s="22"/>
      <c r="AS1649" s="22"/>
      <c r="AT1649" s="22"/>
      <c r="AU1649" s="22"/>
      <c r="AV1649" s="22"/>
      <c r="AW1649" s="22"/>
      <c r="AX1649" s="22"/>
      <c r="AY1649" s="22"/>
      <c r="AZ1649" s="22"/>
      <c r="BA1649" s="22"/>
      <c r="BB1649" s="22"/>
      <c r="BC1649" s="22"/>
      <c r="BD1649" s="22"/>
      <c r="BE1649" s="22"/>
      <c r="BF1649" s="22"/>
      <c r="BG1649" s="22"/>
      <c r="BH1649" s="22"/>
      <c r="BI1649" s="22"/>
      <c r="BJ1649" s="22"/>
      <c r="BK1649" s="22"/>
      <c r="BL1649" s="22"/>
      <c r="BM1649" s="22"/>
      <c r="BN1649" s="22"/>
      <c r="BO1649" s="22"/>
      <c r="BP1649" s="22"/>
      <c r="BQ1649" s="22"/>
      <c r="BR1649" s="22"/>
      <c r="BS1649" s="22"/>
      <c r="BT1649" s="22"/>
      <c r="BU1649" s="22"/>
      <c r="BV1649" s="22"/>
      <c r="BW1649" s="22"/>
      <c r="BX1649" s="22"/>
      <c r="BY1649" s="22"/>
      <c r="BZ1649" s="22"/>
      <c r="CA1649" s="22"/>
      <c r="CB1649" s="22"/>
      <c r="CC1649" s="22"/>
      <c r="CD1649" s="22"/>
      <c r="CE1649" s="22"/>
      <c r="CF1649" s="22"/>
      <c r="CG1649" s="22"/>
      <c r="CH1649" s="22"/>
      <c r="CI1649" s="22"/>
      <c r="CJ1649" s="22"/>
      <c r="CK1649" s="22"/>
      <c r="CL1649" s="22"/>
      <c r="CM1649" s="22"/>
      <c r="CN1649" s="22"/>
      <c r="CO1649" s="22"/>
      <c r="CP1649" s="22"/>
      <c r="CQ1649" s="22"/>
      <c r="CR1649" s="22"/>
      <c r="CS1649" s="22"/>
      <c r="CT1649" s="22"/>
      <c r="CU1649" s="22"/>
      <c r="CV1649" s="22"/>
      <c r="CW1649" s="22"/>
      <c r="CX1649" s="22"/>
      <c r="CY1649" s="22"/>
      <c r="CZ1649" s="22"/>
      <c r="DA1649" s="22"/>
      <c r="DB1649" s="22"/>
      <c r="DC1649" s="22"/>
      <c r="DD1649" s="22"/>
      <c r="DE1649" s="22"/>
      <c r="DF1649" s="22"/>
      <c r="DG1649" s="22"/>
      <c r="DH1649" s="22"/>
      <c r="DI1649" s="22"/>
      <c r="DJ1649" s="22"/>
      <c r="DK1649" s="22"/>
      <c r="DL1649" s="22"/>
      <c r="DM1649" s="22"/>
      <c r="DN1649" s="22"/>
      <c r="DO1649" s="22"/>
      <c r="DP1649" s="22"/>
      <c r="DQ1649" s="22"/>
      <c r="DR1649" s="22"/>
      <c r="DS1649" s="22"/>
      <c r="DT1649" s="22"/>
      <c r="DU1649" s="22"/>
      <c r="DV1649" s="22"/>
      <c r="DW1649" s="22"/>
      <c r="DX1649" s="22"/>
      <c r="DY1649" s="22"/>
      <c r="DZ1649" s="22"/>
      <c r="EA1649" s="22"/>
      <c r="EB1649" s="22"/>
      <c r="EC1649" s="22"/>
      <c r="ED1649" s="22"/>
      <c r="EE1649" s="22"/>
      <c r="EF1649" s="22"/>
      <c r="EG1649" s="22"/>
      <c r="EH1649" s="22"/>
      <c r="EI1649" s="22"/>
      <c r="EJ1649" s="22"/>
      <c r="EK1649" s="22"/>
      <c r="EL1649" s="22"/>
      <c r="EM1649" s="22"/>
      <c r="EN1649" s="22"/>
      <c r="EO1649" s="22"/>
      <c r="EP1649" s="22"/>
      <c r="EQ1649" s="22"/>
      <c r="ER1649" s="22"/>
      <c r="ES1649" s="22"/>
      <c r="ET1649" s="22"/>
      <c r="EU1649" s="22"/>
      <c r="EV1649" s="22"/>
      <c r="EW1649" s="22"/>
      <c r="EX1649" s="22"/>
      <c r="EY1649" s="22"/>
      <c r="EZ1649" s="22"/>
      <c r="FA1649" s="22"/>
      <c r="FB1649" s="22"/>
      <c r="FC1649" s="22"/>
      <c r="FD1649" s="22"/>
      <c r="FE1649" s="22"/>
      <c r="FF1649" s="22"/>
      <c r="FG1649" s="22"/>
      <c r="FH1649" s="22"/>
      <c r="FI1649" s="22"/>
      <c r="FJ1649" s="22"/>
      <c r="FK1649" s="22"/>
      <c r="FL1649" s="22"/>
      <c r="FM1649" s="22"/>
      <c r="FN1649" s="22"/>
      <c r="FO1649" s="22"/>
      <c r="FP1649" s="22"/>
    </row>
    <row r="1650" spans="1:172" ht="15">
      <c r="A1650" s="22"/>
      <c r="B1650" s="22"/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  <c r="AF1650" s="22"/>
      <c r="AG1650" s="22"/>
      <c r="AH1650" s="22"/>
      <c r="AI1650" s="22"/>
      <c r="AJ1650" s="22"/>
      <c r="AK1650" s="22"/>
      <c r="AL1650" s="22"/>
      <c r="AM1650" s="22"/>
      <c r="AN1650" s="22"/>
      <c r="AO1650" s="22"/>
      <c r="AP1650" s="22"/>
      <c r="AQ1650" s="22"/>
      <c r="AR1650" s="22"/>
      <c r="AS1650" s="22"/>
      <c r="AT1650" s="22"/>
      <c r="AU1650" s="22"/>
      <c r="AV1650" s="22"/>
      <c r="AW1650" s="22"/>
      <c r="AX1650" s="22"/>
      <c r="AY1650" s="22"/>
      <c r="AZ1650" s="22"/>
      <c r="BA1650" s="22"/>
      <c r="BB1650" s="22"/>
      <c r="BC1650" s="22"/>
      <c r="BD1650" s="22"/>
      <c r="BE1650" s="22"/>
      <c r="BF1650" s="22"/>
      <c r="BG1650" s="22"/>
      <c r="BH1650" s="22"/>
      <c r="BI1650" s="22"/>
      <c r="BJ1650" s="22"/>
      <c r="BK1650" s="22"/>
      <c r="BL1650" s="22"/>
      <c r="BM1650" s="22"/>
      <c r="BN1650" s="22"/>
      <c r="BO1650" s="22"/>
      <c r="BP1650" s="22"/>
      <c r="BQ1650" s="22"/>
      <c r="BR1650" s="22"/>
      <c r="BS1650" s="22"/>
      <c r="BT1650" s="22"/>
      <c r="BU1650" s="22"/>
      <c r="BV1650" s="22"/>
      <c r="BW1650" s="22"/>
      <c r="BX1650" s="22"/>
      <c r="BY1650" s="22"/>
      <c r="BZ1650" s="22"/>
      <c r="CA1650" s="22"/>
      <c r="CB1650" s="22"/>
      <c r="CC1650" s="22"/>
      <c r="CD1650" s="22"/>
      <c r="CE1650" s="22"/>
      <c r="CF1650" s="22"/>
      <c r="CG1650" s="22"/>
      <c r="CH1650" s="22"/>
      <c r="CI1650" s="22"/>
      <c r="CJ1650" s="22"/>
      <c r="CK1650" s="22"/>
      <c r="CL1650" s="22"/>
      <c r="CM1650" s="22"/>
      <c r="CN1650" s="22"/>
      <c r="CO1650" s="22"/>
      <c r="CP1650" s="22"/>
      <c r="CQ1650" s="22"/>
      <c r="CR1650" s="22"/>
      <c r="CS1650" s="22"/>
      <c r="CT1650" s="22"/>
      <c r="CU1650" s="22"/>
      <c r="CV1650" s="22"/>
      <c r="CW1650" s="22"/>
      <c r="CX1650" s="22"/>
      <c r="CY1650" s="22"/>
      <c r="CZ1650" s="22"/>
      <c r="DA1650" s="22"/>
      <c r="DB1650" s="22"/>
      <c r="DC1650" s="22"/>
      <c r="DD1650" s="22"/>
      <c r="DE1650" s="22"/>
      <c r="DF1650" s="22"/>
      <c r="DG1650" s="22"/>
      <c r="DH1650" s="22"/>
      <c r="DI1650" s="22"/>
      <c r="DJ1650" s="22"/>
      <c r="DK1650" s="22"/>
      <c r="DL1650" s="22"/>
      <c r="DM1650" s="22"/>
      <c r="DN1650" s="22"/>
      <c r="DO1650" s="22"/>
      <c r="DP1650" s="22"/>
      <c r="DQ1650" s="22"/>
      <c r="DR1650" s="22"/>
      <c r="DS1650" s="22"/>
      <c r="DT1650" s="22"/>
      <c r="DU1650" s="22"/>
      <c r="DV1650" s="22"/>
      <c r="DW1650" s="22"/>
      <c r="DX1650" s="22"/>
      <c r="DY1650" s="22"/>
      <c r="DZ1650" s="22"/>
      <c r="EA1650" s="22"/>
      <c r="EB1650" s="22"/>
      <c r="EC1650" s="22"/>
      <c r="ED1650" s="22"/>
      <c r="EE1650" s="22"/>
      <c r="EF1650" s="22"/>
      <c r="EG1650" s="22"/>
      <c r="EH1650" s="22"/>
      <c r="EI1650" s="22"/>
      <c r="EJ1650" s="22"/>
      <c r="EK1650" s="22"/>
      <c r="EL1650" s="22"/>
      <c r="EM1650" s="22"/>
      <c r="EN1650" s="22"/>
      <c r="EO1650" s="22"/>
      <c r="EP1650" s="22"/>
      <c r="EQ1650" s="22"/>
      <c r="ER1650" s="22"/>
      <c r="ES1650" s="22"/>
      <c r="ET1650" s="22"/>
      <c r="EU1650" s="22"/>
      <c r="EV1650" s="22"/>
      <c r="EW1650" s="22"/>
      <c r="EX1650" s="22"/>
      <c r="EY1650" s="22"/>
      <c r="EZ1650" s="22"/>
      <c r="FA1650" s="22"/>
      <c r="FB1650" s="22"/>
      <c r="FC1650" s="22"/>
      <c r="FD1650" s="22"/>
      <c r="FE1650" s="22"/>
      <c r="FF1650" s="22"/>
      <c r="FG1650" s="22"/>
      <c r="FH1650" s="22"/>
      <c r="FI1650" s="22"/>
      <c r="FJ1650" s="22"/>
      <c r="FK1650" s="22"/>
      <c r="FL1650" s="22"/>
      <c r="FM1650" s="22"/>
      <c r="FN1650" s="22"/>
      <c r="FO1650" s="22"/>
      <c r="FP1650" s="22"/>
    </row>
    <row r="1651" spans="1:172" ht="15">
      <c r="A1651" s="22"/>
      <c r="B1651" s="22"/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2"/>
      <c r="AR1651" s="22"/>
      <c r="AS1651" s="22"/>
      <c r="AT1651" s="22"/>
      <c r="AU1651" s="22"/>
      <c r="AV1651" s="22"/>
      <c r="AW1651" s="22"/>
      <c r="AX1651" s="22"/>
      <c r="AY1651" s="22"/>
      <c r="AZ1651" s="22"/>
      <c r="BA1651" s="22"/>
      <c r="BB1651" s="22"/>
      <c r="BC1651" s="22"/>
      <c r="BD1651" s="22"/>
      <c r="BE1651" s="22"/>
      <c r="BF1651" s="22"/>
      <c r="BG1651" s="22"/>
      <c r="BH1651" s="22"/>
      <c r="BI1651" s="22"/>
      <c r="BJ1651" s="22"/>
      <c r="BK1651" s="22"/>
      <c r="BL1651" s="22"/>
      <c r="BM1651" s="22"/>
      <c r="BN1651" s="22"/>
      <c r="BO1651" s="22"/>
      <c r="BP1651" s="22"/>
      <c r="BQ1651" s="22"/>
      <c r="BR1651" s="22"/>
      <c r="BS1651" s="22"/>
      <c r="BT1651" s="22"/>
      <c r="BU1651" s="22"/>
      <c r="BV1651" s="22"/>
      <c r="BW1651" s="22"/>
      <c r="BX1651" s="22"/>
      <c r="BY1651" s="22"/>
      <c r="BZ1651" s="22"/>
      <c r="CA1651" s="22"/>
      <c r="CB1651" s="22"/>
      <c r="CC1651" s="22"/>
      <c r="CD1651" s="22"/>
      <c r="CE1651" s="22"/>
      <c r="CF1651" s="22"/>
      <c r="CG1651" s="22"/>
      <c r="CH1651" s="22"/>
      <c r="CI1651" s="22"/>
      <c r="CJ1651" s="22"/>
      <c r="CK1651" s="22"/>
      <c r="CL1651" s="22"/>
      <c r="CM1651" s="22"/>
      <c r="CN1651" s="22"/>
      <c r="CO1651" s="22"/>
      <c r="CP1651" s="22"/>
      <c r="CQ1651" s="22"/>
      <c r="CR1651" s="22"/>
      <c r="CS1651" s="22"/>
      <c r="CT1651" s="22"/>
      <c r="CU1651" s="22"/>
      <c r="CV1651" s="22"/>
      <c r="CW1651" s="22"/>
      <c r="CX1651" s="22"/>
      <c r="CY1651" s="22"/>
      <c r="CZ1651" s="22"/>
      <c r="DA1651" s="22"/>
      <c r="DB1651" s="22"/>
      <c r="DC1651" s="22"/>
      <c r="DD1651" s="22"/>
      <c r="DE1651" s="22"/>
      <c r="DF1651" s="22"/>
      <c r="DG1651" s="22"/>
      <c r="DH1651" s="22"/>
      <c r="DI1651" s="22"/>
      <c r="DJ1651" s="22"/>
      <c r="DK1651" s="22"/>
      <c r="DL1651" s="22"/>
      <c r="DM1651" s="22"/>
      <c r="DN1651" s="22"/>
      <c r="DO1651" s="22"/>
      <c r="DP1651" s="22"/>
      <c r="DQ1651" s="22"/>
      <c r="DR1651" s="22"/>
      <c r="DS1651" s="22"/>
      <c r="DT1651" s="22"/>
      <c r="DU1651" s="22"/>
      <c r="DV1651" s="22"/>
      <c r="DW1651" s="22"/>
      <c r="DX1651" s="22"/>
      <c r="DY1651" s="22"/>
      <c r="DZ1651" s="22"/>
      <c r="EA1651" s="22"/>
      <c r="EB1651" s="22"/>
      <c r="EC1651" s="22"/>
      <c r="ED1651" s="22"/>
      <c r="EE1651" s="22"/>
      <c r="EF1651" s="22"/>
      <c r="EG1651" s="22"/>
      <c r="EH1651" s="22"/>
      <c r="EI1651" s="22"/>
      <c r="EJ1651" s="22"/>
      <c r="EK1651" s="22"/>
      <c r="EL1651" s="22"/>
      <c r="EM1651" s="22"/>
      <c r="EN1651" s="22"/>
      <c r="EO1651" s="22"/>
      <c r="EP1651" s="22"/>
      <c r="EQ1651" s="22"/>
      <c r="ER1651" s="22"/>
      <c r="ES1651" s="22"/>
      <c r="ET1651" s="22"/>
      <c r="EU1651" s="22"/>
      <c r="EV1651" s="22"/>
      <c r="EW1651" s="22"/>
      <c r="EX1651" s="22"/>
      <c r="EY1651" s="22"/>
      <c r="EZ1651" s="22"/>
      <c r="FA1651" s="22"/>
      <c r="FB1651" s="22"/>
      <c r="FC1651" s="22"/>
      <c r="FD1651" s="22"/>
      <c r="FE1651" s="22"/>
      <c r="FF1651" s="22"/>
      <c r="FG1651" s="22"/>
      <c r="FH1651" s="22"/>
      <c r="FI1651" s="22"/>
      <c r="FJ1651" s="22"/>
      <c r="FK1651" s="22"/>
      <c r="FL1651" s="22"/>
      <c r="FM1651" s="22"/>
      <c r="FN1651" s="22"/>
      <c r="FO1651" s="22"/>
      <c r="FP1651" s="22"/>
    </row>
    <row r="1652" spans="1:172" ht="15">
      <c r="A1652" s="22"/>
      <c r="B1652" s="22"/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  <c r="AF1652" s="22"/>
      <c r="AG1652" s="22"/>
      <c r="AH1652" s="22"/>
      <c r="AI1652" s="22"/>
      <c r="AJ1652" s="22"/>
      <c r="AK1652" s="22"/>
      <c r="AL1652" s="22"/>
      <c r="AM1652" s="22"/>
      <c r="AN1652" s="22"/>
      <c r="AO1652" s="22"/>
      <c r="AP1652" s="22"/>
      <c r="AQ1652" s="22"/>
      <c r="AR1652" s="22"/>
      <c r="AS1652" s="22"/>
      <c r="AT1652" s="22"/>
      <c r="AU1652" s="22"/>
      <c r="AV1652" s="22"/>
      <c r="AW1652" s="22"/>
      <c r="AX1652" s="22"/>
      <c r="AY1652" s="22"/>
      <c r="AZ1652" s="22"/>
      <c r="BA1652" s="22"/>
      <c r="BB1652" s="22"/>
      <c r="BC1652" s="22"/>
      <c r="BD1652" s="22"/>
      <c r="BE1652" s="22"/>
      <c r="BF1652" s="22"/>
      <c r="BG1652" s="22"/>
      <c r="BH1652" s="22"/>
      <c r="BI1652" s="22"/>
      <c r="BJ1652" s="22"/>
      <c r="BK1652" s="22"/>
      <c r="BL1652" s="22"/>
      <c r="BM1652" s="22"/>
      <c r="BN1652" s="22"/>
      <c r="BO1652" s="22"/>
      <c r="BP1652" s="22"/>
      <c r="BQ1652" s="22"/>
      <c r="BR1652" s="22"/>
      <c r="BS1652" s="22"/>
      <c r="BT1652" s="22"/>
      <c r="BU1652" s="22"/>
      <c r="BV1652" s="22"/>
      <c r="BW1652" s="22"/>
      <c r="BX1652" s="22"/>
      <c r="BY1652" s="22"/>
      <c r="BZ1652" s="22"/>
      <c r="CA1652" s="22"/>
      <c r="CB1652" s="22"/>
      <c r="CC1652" s="22"/>
      <c r="CD1652" s="22"/>
      <c r="CE1652" s="22"/>
      <c r="CF1652" s="22"/>
      <c r="CG1652" s="22"/>
      <c r="CH1652" s="22"/>
      <c r="CI1652" s="22"/>
      <c r="CJ1652" s="22"/>
      <c r="CK1652" s="22"/>
      <c r="CL1652" s="22"/>
      <c r="CM1652" s="22"/>
      <c r="CN1652" s="22"/>
      <c r="CO1652" s="22"/>
      <c r="CP1652" s="22"/>
      <c r="CQ1652" s="22"/>
      <c r="CR1652" s="22"/>
      <c r="CS1652" s="22"/>
      <c r="CT1652" s="22"/>
      <c r="CU1652" s="22"/>
      <c r="CV1652" s="22"/>
      <c r="CW1652" s="22"/>
      <c r="CX1652" s="22"/>
      <c r="CY1652" s="22"/>
      <c r="CZ1652" s="22"/>
      <c r="DA1652" s="22"/>
      <c r="DB1652" s="22"/>
      <c r="DC1652" s="22"/>
      <c r="DD1652" s="22"/>
      <c r="DE1652" s="22"/>
      <c r="DF1652" s="22"/>
      <c r="DG1652" s="22"/>
      <c r="DH1652" s="22"/>
      <c r="DI1652" s="22"/>
      <c r="DJ1652" s="22"/>
      <c r="DK1652" s="22"/>
      <c r="DL1652" s="22"/>
      <c r="DM1652" s="22"/>
      <c r="DN1652" s="22"/>
      <c r="DO1652" s="22"/>
      <c r="DP1652" s="22"/>
      <c r="DQ1652" s="22"/>
      <c r="DR1652" s="22"/>
      <c r="DS1652" s="22"/>
      <c r="DT1652" s="22"/>
      <c r="DU1652" s="22"/>
      <c r="DV1652" s="22"/>
      <c r="DW1652" s="22"/>
      <c r="DX1652" s="22"/>
      <c r="DY1652" s="22"/>
      <c r="DZ1652" s="22"/>
      <c r="EA1652" s="22"/>
      <c r="EB1652" s="22"/>
      <c r="EC1652" s="22"/>
      <c r="ED1652" s="22"/>
      <c r="EE1652" s="22"/>
      <c r="EF1652" s="22"/>
      <c r="EG1652" s="22"/>
      <c r="EH1652" s="22"/>
      <c r="EI1652" s="22"/>
      <c r="EJ1652" s="22"/>
      <c r="EK1652" s="22"/>
      <c r="EL1652" s="22"/>
      <c r="EM1652" s="22"/>
      <c r="EN1652" s="22"/>
      <c r="EO1652" s="22"/>
      <c r="EP1652" s="22"/>
      <c r="EQ1652" s="22"/>
      <c r="ER1652" s="22"/>
      <c r="ES1652" s="22"/>
      <c r="ET1652" s="22"/>
      <c r="EU1652" s="22"/>
      <c r="EV1652" s="22"/>
      <c r="EW1652" s="22"/>
      <c r="EX1652" s="22"/>
      <c r="EY1652" s="22"/>
      <c r="EZ1652" s="22"/>
      <c r="FA1652" s="22"/>
      <c r="FB1652" s="22"/>
      <c r="FC1652" s="22"/>
      <c r="FD1652" s="22"/>
      <c r="FE1652" s="22"/>
      <c r="FF1652" s="22"/>
      <c r="FG1652" s="22"/>
      <c r="FH1652" s="22"/>
      <c r="FI1652" s="22"/>
      <c r="FJ1652" s="22"/>
      <c r="FK1652" s="22"/>
      <c r="FL1652" s="22"/>
      <c r="FM1652" s="22"/>
      <c r="FN1652" s="22"/>
      <c r="FO1652" s="22"/>
      <c r="FP1652" s="22"/>
    </row>
    <row r="1653" spans="1:172" ht="15">
      <c r="A1653" s="22"/>
      <c r="B1653" s="22"/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2"/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2"/>
      <c r="BC1653" s="22"/>
      <c r="BD1653" s="22"/>
      <c r="BE1653" s="22"/>
      <c r="BF1653" s="22"/>
      <c r="BG1653" s="22"/>
      <c r="BH1653" s="22"/>
      <c r="BI1653" s="22"/>
      <c r="BJ1653" s="22"/>
      <c r="BK1653" s="22"/>
      <c r="BL1653" s="22"/>
      <c r="BM1653" s="22"/>
      <c r="BN1653" s="22"/>
      <c r="BO1653" s="22"/>
      <c r="BP1653" s="22"/>
      <c r="BQ1653" s="22"/>
      <c r="BR1653" s="22"/>
      <c r="BS1653" s="22"/>
      <c r="BT1653" s="22"/>
      <c r="BU1653" s="22"/>
      <c r="BV1653" s="22"/>
      <c r="BW1653" s="22"/>
      <c r="BX1653" s="22"/>
      <c r="BY1653" s="22"/>
      <c r="BZ1653" s="22"/>
      <c r="CA1653" s="22"/>
      <c r="CB1653" s="22"/>
      <c r="CC1653" s="22"/>
      <c r="CD1653" s="22"/>
      <c r="CE1653" s="22"/>
      <c r="CF1653" s="22"/>
      <c r="CG1653" s="22"/>
      <c r="CH1653" s="22"/>
      <c r="CI1653" s="22"/>
      <c r="CJ1653" s="22"/>
      <c r="CK1653" s="22"/>
      <c r="CL1653" s="22"/>
      <c r="CM1653" s="22"/>
      <c r="CN1653" s="22"/>
      <c r="CO1653" s="22"/>
      <c r="CP1653" s="22"/>
      <c r="CQ1653" s="22"/>
      <c r="CR1653" s="22"/>
      <c r="CS1653" s="22"/>
      <c r="CT1653" s="22"/>
      <c r="CU1653" s="22"/>
      <c r="CV1653" s="22"/>
      <c r="CW1653" s="22"/>
      <c r="CX1653" s="22"/>
      <c r="CY1653" s="22"/>
      <c r="CZ1653" s="22"/>
      <c r="DA1653" s="22"/>
      <c r="DB1653" s="22"/>
      <c r="DC1653" s="22"/>
      <c r="DD1653" s="22"/>
      <c r="DE1653" s="22"/>
      <c r="DF1653" s="22"/>
      <c r="DG1653" s="22"/>
      <c r="DH1653" s="22"/>
      <c r="DI1653" s="22"/>
      <c r="DJ1653" s="22"/>
      <c r="DK1653" s="22"/>
      <c r="DL1653" s="22"/>
      <c r="DM1653" s="22"/>
      <c r="DN1653" s="22"/>
      <c r="DO1653" s="22"/>
      <c r="DP1653" s="22"/>
      <c r="DQ1653" s="22"/>
      <c r="DR1653" s="22"/>
      <c r="DS1653" s="22"/>
      <c r="DT1653" s="22"/>
      <c r="DU1653" s="22"/>
      <c r="DV1653" s="22"/>
      <c r="DW1653" s="22"/>
      <c r="DX1653" s="22"/>
      <c r="DY1653" s="22"/>
      <c r="DZ1653" s="22"/>
      <c r="EA1653" s="22"/>
      <c r="EB1653" s="22"/>
      <c r="EC1653" s="22"/>
      <c r="ED1653" s="22"/>
      <c r="EE1653" s="22"/>
      <c r="EF1653" s="22"/>
      <c r="EG1653" s="22"/>
      <c r="EH1653" s="22"/>
      <c r="EI1653" s="22"/>
      <c r="EJ1653" s="22"/>
      <c r="EK1653" s="22"/>
      <c r="EL1653" s="22"/>
      <c r="EM1653" s="22"/>
      <c r="EN1653" s="22"/>
      <c r="EO1653" s="22"/>
      <c r="EP1653" s="22"/>
      <c r="EQ1653" s="22"/>
      <c r="ER1653" s="22"/>
      <c r="ES1653" s="22"/>
      <c r="ET1653" s="22"/>
      <c r="EU1653" s="22"/>
      <c r="EV1653" s="22"/>
      <c r="EW1653" s="22"/>
      <c r="EX1653" s="22"/>
      <c r="EY1653" s="22"/>
      <c r="EZ1653" s="22"/>
      <c r="FA1653" s="22"/>
      <c r="FB1653" s="22"/>
      <c r="FC1653" s="22"/>
      <c r="FD1653" s="22"/>
      <c r="FE1653" s="22"/>
      <c r="FF1653" s="22"/>
      <c r="FG1653" s="22"/>
      <c r="FH1653" s="22"/>
      <c r="FI1653" s="22"/>
      <c r="FJ1653" s="22"/>
      <c r="FK1653" s="22"/>
      <c r="FL1653" s="22"/>
      <c r="FM1653" s="22"/>
      <c r="FN1653" s="22"/>
      <c r="FO1653" s="22"/>
      <c r="FP1653" s="22"/>
    </row>
    <row r="1654" spans="1:172" ht="15">
      <c r="A1654" s="22"/>
      <c r="B1654" s="22"/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  <c r="AF1654" s="22"/>
      <c r="AG1654" s="22"/>
      <c r="AH1654" s="22"/>
      <c r="AI1654" s="22"/>
      <c r="AJ1654" s="22"/>
      <c r="AK1654" s="22"/>
      <c r="AL1654" s="22"/>
      <c r="AM1654" s="22"/>
      <c r="AN1654" s="22"/>
      <c r="AO1654" s="22"/>
      <c r="AP1654" s="22"/>
      <c r="AQ1654" s="22"/>
      <c r="AR1654" s="22"/>
      <c r="AS1654" s="22"/>
      <c r="AT1654" s="22"/>
      <c r="AU1654" s="22"/>
      <c r="AV1654" s="22"/>
      <c r="AW1654" s="22"/>
      <c r="AX1654" s="22"/>
      <c r="AY1654" s="22"/>
      <c r="AZ1654" s="22"/>
      <c r="BA1654" s="22"/>
      <c r="BB1654" s="22"/>
      <c r="BC1654" s="22"/>
      <c r="BD1654" s="22"/>
      <c r="BE1654" s="22"/>
      <c r="BF1654" s="22"/>
      <c r="BG1654" s="22"/>
      <c r="BH1654" s="22"/>
      <c r="BI1654" s="22"/>
      <c r="BJ1654" s="22"/>
      <c r="BK1654" s="22"/>
      <c r="BL1654" s="22"/>
      <c r="BM1654" s="22"/>
      <c r="BN1654" s="22"/>
      <c r="BO1654" s="22"/>
      <c r="BP1654" s="22"/>
      <c r="BQ1654" s="22"/>
      <c r="BR1654" s="22"/>
      <c r="BS1654" s="22"/>
      <c r="BT1654" s="22"/>
      <c r="BU1654" s="22"/>
      <c r="BV1654" s="22"/>
      <c r="BW1654" s="22"/>
      <c r="BX1654" s="22"/>
      <c r="BY1654" s="22"/>
      <c r="BZ1654" s="22"/>
      <c r="CA1654" s="22"/>
      <c r="CB1654" s="22"/>
      <c r="CC1654" s="22"/>
      <c r="CD1654" s="22"/>
      <c r="CE1654" s="22"/>
      <c r="CF1654" s="22"/>
      <c r="CG1654" s="22"/>
      <c r="CH1654" s="22"/>
      <c r="CI1654" s="22"/>
      <c r="CJ1654" s="22"/>
      <c r="CK1654" s="22"/>
      <c r="CL1654" s="22"/>
      <c r="CM1654" s="22"/>
      <c r="CN1654" s="22"/>
      <c r="CO1654" s="22"/>
      <c r="CP1654" s="22"/>
      <c r="CQ1654" s="22"/>
      <c r="CR1654" s="22"/>
      <c r="CS1654" s="22"/>
      <c r="CT1654" s="22"/>
      <c r="CU1654" s="22"/>
      <c r="CV1654" s="22"/>
      <c r="CW1654" s="22"/>
      <c r="CX1654" s="22"/>
      <c r="CY1654" s="22"/>
      <c r="CZ1654" s="22"/>
      <c r="DA1654" s="22"/>
      <c r="DB1654" s="22"/>
      <c r="DC1654" s="22"/>
      <c r="DD1654" s="22"/>
      <c r="DE1654" s="22"/>
      <c r="DF1654" s="22"/>
      <c r="DG1654" s="22"/>
      <c r="DH1654" s="22"/>
      <c r="DI1654" s="22"/>
      <c r="DJ1654" s="22"/>
      <c r="DK1654" s="22"/>
      <c r="DL1654" s="22"/>
      <c r="DM1654" s="22"/>
      <c r="DN1654" s="22"/>
      <c r="DO1654" s="22"/>
      <c r="DP1654" s="22"/>
      <c r="DQ1654" s="22"/>
      <c r="DR1654" s="22"/>
      <c r="DS1654" s="22"/>
      <c r="DT1654" s="22"/>
      <c r="DU1654" s="22"/>
      <c r="DV1654" s="22"/>
      <c r="DW1654" s="22"/>
      <c r="DX1654" s="22"/>
      <c r="DY1654" s="22"/>
      <c r="DZ1654" s="22"/>
      <c r="EA1654" s="22"/>
      <c r="EB1654" s="22"/>
      <c r="EC1654" s="22"/>
      <c r="ED1654" s="22"/>
      <c r="EE1654" s="22"/>
      <c r="EF1654" s="22"/>
      <c r="EG1654" s="22"/>
      <c r="EH1654" s="22"/>
      <c r="EI1654" s="22"/>
      <c r="EJ1654" s="22"/>
      <c r="EK1654" s="22"/>
      <c r="EL1654" s="22"/>
      <c r="EM1654" s="22"/>
      <c r="EN1654" s="22"/>
      <c r="EO1654" s="22"/>
      <c r="EP1654" s="22"/>
      <c r="EQ1654" s="22"/>
      <c r="ER1654" s="22"/>
      <c r="ES1654" s="22"/>
      <c r="ET1654" s="22"/>
      <c r="EU1654" s="22"/>
      <c r="EV1654" s="22"/>
      <c r="EW1654" s="22"/>
      <c r="EX1654" s="22"/>
      <c r="EY1654" s="22"/>
      <c r="EZ1654" s="22"/>
      <c r="FA1654" s="22"/>
      <c r="FB1654" s="22"/>
      <c r="FC1654" s="22"/>
      <c r="FD1654" s="22"/>
      <c r="FE1654" s="22"/>
      <c r="FF1654" s="22"/>
      <c r="FG1654" s="22"/>
      <c r="FH1654" s="22"/>
      <c r="FI1654" s="22"/>
      <c r="FJ1654" s="22"/>
      <c r="FK1654" s="22"/>
      <c r="FL1654" s="22"/>
      <c r="FM1654" s="22"/>
      <c r="FN1654" s="22"/>
      <c r="FO1654" s="22"/>
      <c r="FP1654" s="22"/>
    </row>
    <row r="1655" spans="1:172" ht="15">
      <c r="A1655" s="22"/>
      <c r="B1655" s="22"/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2"/>
      <c r="AQ1655" s="22"/>
      <c r="AR1655" s="22"/>
      <c r="AS1655" s="22"/>
      <c r="AT1655" s="22"/>
      <c r="AU1655" s="22"/>
      <c r="AV1655" s="22"/>
      <c r="AW1655" s="22"/>
      <c r="AX1655" s="22"/>
      <c r="AY1655" s="22"/>
      <c r="AZ1655" s="22"/>
      <c r="BA1655" s="22"/>
      <c r="BB1655" s="22"/>
      <c r="BC1655" s="22"/>
      <c r="BD1655" s="22"/>
      <c r="BE1655" s="22"/>
      <c r="BF1655" s="22"/>
      <c r="BG1655" s="22"/>
      <c r="BH1655" s="22"/>
      <c r="BI1655" s="22"/>
      <c r="BJ1655" s="22"/>
      <c r="BK1655" s="22"/>
      <c r="BL1655" s="22"/>
      <c r="BM1655" s="22"/>
      <c r="BN1655" s="22"/>
      <c r="BO1655" s="22"/>
      <c r="BP1655" s="22"/>
      <c r="BQ1655" s="22"/>
      <c r="BR1655" s="22"/>
      <c r="BS1655" s="22"/>
      <c r="BT1655" s="22"/>
      <c r="BU1655" s="22"/>
      <c r="BV1655" s="22"/>
      <c r="BW1655" s="22"/>
      <c r="BX1655" s="22"/>
      <c r="BY1655" s="22"/>
      <c r="BZ1655" s="22"/>
      <c r="CA1655" s="22"/>
      <c r="CB1655" s="22"/>
      <c r="CC1655" s="22"/>
      <c r="CD1655" s="22"/>
      <c r="CE1655" s="22"/>
      <c r="CF1655" s="22"/>
      <c r="CG1655" s="22"/>
      <c r="CH1655" s="22"/>
      <c r="CI1655" s="22"/>
      <c r="CJ1655" s="22"/>
      <c r="CK1655" s="22"/>
      <c r="CL1655" s="22"/>
      <c r="CM1655" s="22"/>
      <c r="CN1655" s="22"/>
      <c r="CO1655" s="22"/>
      <c r="CP1655" s="22"/>
      <c r="CQ1655" s="22"/>
      <c r="CR1655" s="22"/>
      <c r="CS1655" s="22"/>
      <c r="CT1655" s="22"/>
      <c r="CU1655" s="22"/>
      <c r="CV1655" s="22"/>
      <c r="CW1655" s="22"/>
      <c r="CX1655" s="22"/>
      <c r="CY1655" s="22"/>
      <c r="CZ1655" s="22"/>
      <c r="DA1655" s="22"/>
      <c r="DB1655" s="22"/>
      <c r="DC1655" s="22"/>
      <c r="DD1655" s="22"/>
      <c r="DE1655" s="22"/>
      <c r="DF1655" s="22"/>
      <c r="DG1655" s="22"/>
      <c r="DH1655" s="22"/>
      <c r="DI1655" s="22"/>
      <c r="DJ1655" s="22"/>
      <c r="DK1655" s="22"/>
      <c r="DL1655" s="22"/>
      <c r="DM1655" s="22"/>
      <c r="DN1655" s="22"/>
      <c r="DO1655" s="22"/>
      <c r="DP1655" s="22"/>
      <c r="DQ1655" s="22"/>
      <c r="DR1655" s="22"/>
      <c r="DS1655" s="22"/>
      <c r="DT1655" s="22"/>
      <c r="DU1655" s="22"/>
      <c r="DV1655" s="22"/>
      <c r="DW1655" s="22"/>
      <c r="DX1655" s="22"/>
      <c r="DY1655" s="22"/>
      <c r="DZ1655" s="22"/>
      <c r="EA1655" s="22"/>
      <c r="EB1655" s="22"/>
      <c r="EC1655" s="22"/>
      <c r="ED1655" s="22"/>
      <c r="EE1655" s="22"/>
      <c r="EF1655" s="22"/>
      <c r="EG1655" s="22"/>
      <c r="EH1655" s="22"/>
      <c r="EI1655" s="22"/>
      <c r="EJ1655" s="22"/>
      <c r="EK1655" s="22"/>
      <c r="EL1655" s="22"/>
      <c r="EM1655" s="22"/>
      <c r="EN1655" s="22"/>
      <c r="EO1655" s="22"/>
      <c r="EP1655" s="22"/>
      <c r="EQ1655" s="22"/>
      <c r="ER1655" s="22"/>
      <c r="ES1655" s="22"/>
      <c r="ET1655" s="22"/>
      <c r="EU1655" s="22"/>
      <c r="EV1655" s="22"/>
      <c r="EW1655" s="22"/>
      <c r="EX1655" s="22"/>
      <c r="EY1655" s="22"/>
      <c r="EZ1655" s="22"/>
      <c r="FA1655" s="22"/>
      <c r="FB1655" s="22"/>
      <c r="FC1655" s="22"/>
      <c r="FD1655" s="22"/>
      <c r="FE1655" s="22"/>
      <c r="FF1655" s="22"/>
      <c r="FG1655" s="22"/>
      <c r="FH1655" s="22"/>
      <c r="FI1655" s="22"/>
      <c r="FJ1655" s="22"/>
      <c r="FK1655" s="22"/>
      <c r="FL1655" s="22"/>
      <c r="FM1655" s="22"/>
      <c r="FN1655" s="22"/>
      <c r="FO1655" s="22"/>
      <c r="FP1655" s="22"/>
    </row>
    <row r="1656" spans="1:172" ht="15">
      <c r="A1656" s="22"/>
      <c r="B1656" s="22"/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22"/>
      <c r="AH1656" s="22"/>
      <c r="AI1656" s="22"/>
      <c r="AJ1656" s="22"/>
      <c r="AK1656" s="22"/>
      <c r="AL1656" s="22"/>
      <c r="AM1656" s="22"/>
      <c r="AN1656" s="22"/>
      <c r="AO1656" s="22"/>
      <c r="AP1656" s="22"/>
      <c r="AQ1656" s="22"/>
      <c r="AR1656" s="22"/>
      <c r="AS1656" s="22"/>
      <c r="AT1656" s="22"/>
      <c r="AU1656" s="22"/>
      <c r="AV1656" s="22"/>
      <c r="AW1656" s="22"/>
      <c r="AX1656" s="22"/>
      <c r="AY1656" s="22"/>
      <c r="AZ1656" s="22"/>
      <c r="BA1656" s="22"/>
      <c r="BB1656" s="22"/>
      <c r="BC1656" s="22"/>
      <c r="BD1656" s="22"/>
      <c r="BE1656" s="22"/>
      <c r="BF1656" s="22"/>
      <c r="BG1656" s="22"/>
      <c r="BH1656" s="22"/>
      <c r="BI1656" s="22"/>
      <c r="BJ1656" s="22"/>
      <c r="BK1656" s="22"/>
      <c r="BL1656" s="22"/>
      <c r="BM1656" s="22"/>
      <c r="BN1656" s="22"/>
      <c r="BO1656" s="22"/>
      <c r="BP1656" s="22"/>
      <c r="BQ1656" s="22"/>
      <c r="BR1656" s="22"/>
      <c r="BS1656" s="22"/>
      <c r="BT1656" s="22"/>
      <c r="BU1656" s="22"/>
      <c r="BV1656" s="22"/>
      <c r="BW1656" s="22"/>
      <c r="BX1656" s="22"/>
      <c r="BY1656" s="22"/>
      <c r="BZ1656" s="22"/>
      <c r="CA1656" s="22"/>
      <c r="CB1656" s="22"/>
      <c r="CC1656" s="22"/>
      <c r="CD1656" s="22"/>
      <c r="CE1656" s="22"/>
      <c r="CF1656" s="22"/>
      <c r="CG1656" s="22"/>
      <c r="CH1656" s="22"/>
      <c r="CI1656" s="22"/>
      <c r="CJ1656" s="22"/>
      <c r="CK1656" s="22"/>
      <c r="CL1656" s="22"/>
      <c r="CM1656" s="22"/>
      <c r="CN1656" s="22"/>
      <c r="CO1656" s="22"/>
      <c r="CP1656" s="22"/>
      <c r="CQ1656" s="22"/>
      <c r="CR1656" s="22"/>
      <c r="CS1656" s="22"/>
      <c r="CT1656" s="22"/>
      <c r="CU1656" s="22"/>
      <c r="CV1656" s="22"/>
      <c r="CW1656" s="22"/>
      <c r="CX1656" s="22"/>
      <c r="CY1656" s="22"/>
      <c r="CZ1656" s="22"/>
      <c r="DA1656" s="22"/>
      <c r="DB1656" s="22"/>
      <c r="DC1656" s="22"/>
      <c r="DD1656" s="22"/>
      <c r="DE1656" s="22"/>
      <c r="DF1656" s="22"/>
      <c r="DG1656" s="22"/>
      <c r="DH1656" s="22"/>
      <c r="DI1656" s="22"/>
      <c r="DJ1656" s="22"/>
      <c r="DK1656" s="22"/>
      <c r="DL1656" s="22"/>
      <c r="DM1656" s="22"/>
      <c r="DN1656" s="22"/>
      <c r="DO1656" s="22"/>
      <c r="DP1656" s="22"/>
      <c r="DQ1656" s="22"/>
      <c r="DR1656" s="22"/>
      <c r="DS1656" s="22"/>
      <c r="DT1656" s="22"/>
      <c r="DU1656" s="22"/>
      <c r="DV1656" s="22"/>
      <c r="DW1656" s="22"/>
      <c r="DX1656" s="22"/>
      <c r="DY1656" s="22"/>
      <c r="DZ1656" s="22"/>
      <c r="EA1656" s="22"/>
      <c r="EB1656" s="22"/>
      <c r="EC1656" s="22"/>
      <c r="ED1656" s="22"/>
      <c r="EE1656" s="22"/>
      <c r="EF1656" s="22"/>
      <c r="EG1656" s="22"/>
      <c r="EH1656" s="22"/>
      <c r="EI1656" s="22"/>
      <c r="EJ1656" s="22"/>
      <c r="EK1656" s="22"/>
      <c r="EL1656" s="22"/>
      <c r="EM1656" s="22"/>
      <c r="EN1656" s="22"/>
      <c r="EO1656" s="22"/>
      <c r="EP1656" s="22"/>
      <c r="EQ1656" s="22"/>
      <c r="ER1656" s="22"/>
      <c r="ES1656" s="22"/>
      <c r="ET1656" s="22"/>
      <c r="EU1656" s="22"/>
      <c r="EV1656" s="22"/>
      <c r="EW1656" s="22"/>
      <c r="EX1656" s="22"/>
      <c r="EY1656" s="22"/>
      <c r="EZ1656" s="22"/>
      <c r="FA1656" s="22"/>
      <c r="FB1656" s="22"/>
      <c r="FC1656" s="22"/>
      <c r="FD1656" s="22"/>
      <c r="FE1656" s="22"/>
      <c r="FF1656" s="22"/>
      <c r="FG1656" s="22"/>
      <c r="FH1656" s="22"/>
      <c r="FI1656" s="22"/>
      <c r="FJ1656" s="22"/>
      <c r="FK1656" s="22"/>
      <c r="FL1656" s="22"/>
      <c r="FM1656" s="22"/>
      <c r="FN1656" s="22"/>
      <c r="FO1656" s="22"/>
      <c r="FP1656" s="22"/>
    </row>
    <row r="1657" spans="1:172" ht="15">
      <c r="A1657" s="22"/>
      <c r="B1657" s="22"/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  <c r="AF1657" s="22"/>
      <c r="AG1657" s="22"/>
      <c r="AH1657" s="22"/>
      <c r="AI1657" s="22"/>
      <c r="AJ1657" s="22"/>
      <c r="AK1657" s="22"/>
      <c r="AL1657" s="22"/>
      <c r="AM1657" s="22"/>
      <c r="AN1657" s="22"/>
      <c r="AO1657" s="22"/>
      <c r="AP1657" s="22"/>
      <c r="AQ1657" s="22"/>
      <c r="AR1657" s="22"/>
      <c r="AS1657" s="22"/>
      <c r="AT1657" s="22"/>
      <c r="AU1657" s="22"/>
      <c r="AV1657" s="22"/>
      <c r="AW1657" s="22"/>
      <c r="AX1657" s="22"/>
      <c r="AY1657" s="22"/>
      <c r="AZ1657" s="22"/>
      <c r="BA1657" s="22"/>
      <c r="BB1657" s="22"/>
      <c r="BC1657" s="22"/>
      <c r="BD1657" s="22"/>
      <c r="BE1657" s="22"/>
      <c r="BF1657" s="22"/>
      <c r="BG1657" s="22"/>
      <c r="BH1657" s="22"/>
      <c r="BI1657" s="22"/>
      <c r="BJ1657" s="22"/>
      <c r="BK1657" s="22"/>
      <c r="BL1657" s="22"/>
      <c r="BM1657" s="22"/>
      <c r="BN1657" s="22"/>
      <c r="BO1657" s="22"/>
      <c r="BP1657" s="22"/>
      <c r="BQ1657" s="22"/>
      <c r="BR1657" s="22"/>
      <c r="BS1657" s="22"/>
      <c r="BT1657" s="22"/>
      <c r="BU1657" s="22"/>
      <c r="BV1657" s="22"/>
      <c r="BW1657" s="22"/>
      <c r="BX1657" s="22"/>
      <c r="BY1657" s="22"/>
      <c r="BZ1657" s="22"/>
      <c r="CA1657" s="22"/>
      <c r="CB1657" s="22"/>
      <c r="CC1657" s="22"/>
      <c r="CD1657" s="22"/>
      <c r="CE1657" s="22"/>
      <c r="CF1657" s="22"/>
      <c r="CG1657" s="22"/>
      <c r="CH1657" s="22"/>
      <c r="CI1657" s="22"/>
      <c r="CJ1657" s="22"/>
      <c r="CK1657" s="22"/>
      <c r="CL1657" s="22"/>
      <c r="CM1657" s="22"/>
      <c r="CN1657" s="22"/>
      <c r="CO1657" s="22"/>
      <c r="CP1657" s="22"/>
      <c r="CQ1657" s="22"/>
      <c r="CR1657" s="22"/>
      <c r="CS1657" s="22"/>
      <c r="CT1657" s="22"/>
      <c r="CU1657" s="22"/>
      <c r="CV1657" s="22"/>
      <c r="CW1657" s="22"/>
      <c r="CX1657" s="22"/>
      <c r="CY1657" s="22"/>
      <c r="CZ1657" s="22"/>
      <c r="DA1657" s="22"/>
      <c r="DB1657" s="22"/>
      <c r="DC1657" s="22"/>
      <c r="DD1657" s="22"/>
      <c r="DE1657" s="22"/>
      <c r="DF1657" s="22"/>
      <c r="DG1657" s="22"/>
      <c r="DH1657" s="22"/>
      <c r="DI1657" s="22"/>
      <c r="DJ1657" s="22"/>
      <c r="DK1657" s="22"/>
      <c r="DL1657" s="22"/>
      <c r="DM1657" s="22"/>
      <c r="DN1657" s="22"/>
      <c r="DO1657" s="22"/>
      <c r="DP1657" s="22"/>
      <c r="DQ1657" s="22"/>
      <c r="DR1657" s="22"/>
      <c r="DS1657" s="22"/>
      <c r="DT1657" s="22"/>
      <c r="DU1657" s="22"/>
      <c r="DV1657" s="22"/>
      <c r="DW1657" s="22"/>
      <c r="DX1657" s="22"/>
      <c r="DY1657" s="22"/>
      <c r="DZ1657" s="22"/>
      <c r="EA1657" s="22"/>
      <c r="EB1657" s="22"/>
      <c r="EC1657" s="22"/>
      <c r="ED1657" s="22"/>
      <c r="EE1657" s="22"/>
      <c r="EF1657" s="22"/>
      <c r="EG1657" s="22"/>
      <c r="EH1657" s="22"/>
      <c r="EI1657" s="22"/>
      <c r="EJ1657" s="22"/>
      <c r="EK1657" s="22"/>
      <c r="EL1657" s="22"/>
      <c r="EM1657" s="22"/>
      <c r="EN1657" s="22"/>
      <c r="EO1657" s="22"/>
      <c r="EP1657" s="22"/>
      <c r="EQ1657" s="22"/>
      <c r="ER1657" s="22"/>
      <c r="ES1657" s="22"/>
      <c r="ET1657" s="22"/>
      <c r="EU1657" s="22"/>
      <c r="EV1657" s="22"/>
      <c r="EW1657" s="22"/>
      <c r="EX1657" s="22"/>
      <c r="EY1657" s="22"/>
      <c r="EZ1657" s="22"/>
      <c r="FA1657" s="22"/>
      <c r="FB1657" s="22"/>
      <c r="FC1657" s="22"/>
      <c r="FD1657" s="22"/>
      <c r="FE1657" s="22"/>
      <c r="FF1657" s="22"/>
      <c r="FG1657" s="22"/>
      <c r="FH1657" s="22"/>
      <c r="FI1657" s="22"/>
      <c r="FJ1657" s="22"/>
      <c r="FK1657" s="22"/>
      <c r="FL1657" s="22"/>
      <c r="FM1657" s="22"/>
      <c r="FN1657" s="22"/>
      <c r="FO1657" s="22"/>
      <c r="FP1657" s="22"/>
    </row>
    <row r="1658" spans="1:172" ht="15">
      <c r="A1658" s="22"/>
      <c r="B1658" s="22"/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  <c r="AF1658" s="22"/>
      <c r="AG1658" s="22"/>
      <c r="AH1658" s="22"/>
      <c r="AI1658" s="22"/>
      <c r="AJ1658" s="22"/>
      <c r="AK1658" s="22"/>
      <c r="AL1658" s="22"/>
      <c r="AM1658" s="22"/>
      <c r="AN1658" s="22"/>
      <c r="AO1658" s="22"/>
      <c r="AP1658" s="22"/>
      <c r="AQ1658" s="22"/>
      <c r="AR1658" s="22"/>
      <c r="AS1658" s="22"/>
      <c r="AT1658" s="22"/>
      <c r="AU1658" s="22"/>
      <c r="AV1658" s="22"/>
      <c r="AW1658" s="22"/>
      <c r="AX1658" s="22"/>
      <c r="AY1658" s="22"/>
      <c r="AZ1658" s="22"/>
      <c r="BA1658" s="22"/>
      <c r="BB1658" s="22"/>
      <c r="BC1658" s="22"/>
      <c r="BD1658" s="22"/>
      <c r="BE1658" s="22"/>
      <c r="BF1658" s="22"/>
      <c r="BG1658" s="22"/>
      <c r="BH1658" s="22"/>
      <c r="BI1658" s="22"/>
      <c r="BJ1658" s="22"/>
      <c r="BK1658" s="22"/>
      <c r="BL1658" s="22"/>
      <c r="BM1658" s="22"/>
      <c r="BN1658" s="22"/>
      <c r="BO1658" s="22"/>
      <c r="BP1658" s="22"/>
      <c r="BQ1658" s="22"/>
      <c r="BR1658" s="22"/>
      <c r="BS1658" s="22"/>
      <c r="BT1658" s="22"/>
      <c r="BU1658" s="22"/>
      <c r="BV1658" s="22"/>
      <c r="BW1658" s="22"/>
      <c r="BX1658" s="22"/>
      <c r="BY1658" s="22"/>
      <c r="BZ1658" s="22"/>
      <c r="CA1658" s="22"/>
      <c r="CB1658" s="22"/>
      <c r="CC1658" s="22"/>
      <c r="CD1658" s="22"/>
      <c r="CE1658" s="22"/>
      <c r="CF1658" s="22"/>
      <c r="CG1658" s="22"/>
      <c r="CH1658" s="22"/>
      <c r="CI1658" s="22"/>
      <c r="CJ1658" s="22"/>
      <c r="CK1658" s="22"/>
      <c r="CL1658" s="22"/>
      <c r="CM1658" s="22"/>
      <c r="CN1658" s="22"/>
      <c r="CO1658" s="22"/>
      <c r="CP1658" s="22"/>
      <c r="CQ1658" s="22"/>
      <c r="CR1658" s="22"/>
      <c r="CS1658" s="22"/>
      <c r="CT1658" s="22"/>
      <c r="CU1658" s="22"/>
      <c r="CV1658" s="22"/>
      <c r="CW1658" s="22"/>
      <c r="CX1658" s="22"/>
      <c r="CY1658" s="22"/>
      <c r="CZ1658" s="22"/>
      <c r="DA1658" s="22"/>
      <c r="DB1658" s="22"/>
      <c r="DC1658" s="22"/>
      <c r="DD1658" s="22"/>
      <c r="DE1658" s="22"/>
      <c r="DF1658" s="22"/>
      <c r="DG1658" s="22"/>
      <c r="DH1658" s="22"/>
      <c r="DI1658" s="22"/>
      <c r="DJ1658" s="22"/>
      <c r="DK1658" s="22"/>
      <c r="DL1658" s="22"/>
      <c r="DM1658" s="22"/>
      <c r="DN1658" s="22"/>
      <c r="DO1658" s="22"/>
      <c r="DP1658" s="22"/>
      <c r="DQ1658" s="22"/>
      <c r="DR1658" s="22"/>
      <c r="DS1658" s="22"/>
      <c r="DT1658" s="22"/>
      <c r="DU1658" s="22"/>
      <c r="DV1658" s="22"/>
      <c r="DW1658" s="22"/>
      <c r="DX1658" s="22"/>
      <c r="DY1658" s="22"/>
      <c r="DZ1658" s="22"/>
      <c r="EA1658" s="22"/>
      <c r="EB1658" s="22"/>
      <c r="EC1658" s="22"/>
      <c r="ED1658" s="22"/>
      <c r="EE1658" s="22"/>
      <c r="EF1658" s="22"/>
      <c r="EG1658" s="22"/>
      <c r="EH1658" s="22"/>
      <c r="EI1658" s="22"/>
      <c r="EJ1658" s="22"/>
      <c r="EK1658" s="22"/>
      <c r="EL1658" s="22"/>
      <c r="EM1658" s="22"/>
      <c r="EN1658" s="22"/>
      <c r="EO1658" s="22"/>
      <c r="EP1658" s="22"/>
      <c r="EQ1658" s="22"/>
      <c r="ER1658" s="22"/>
      <c r="ES1658" s="22"/>
      <c r="ET1658" s="22"/>
      <c r="EU1658" s="22"/>
      <c r="EV1658" s="22"/>
      <c r="EW1658" s="22"/>
      <c r="EX1658" s="22"/>
      <c r="EY1658" s="22"/>
      <c r="EZ1658" s="22"/>
      <c r="FA1658" s="22"/>
      <c r="FB1658" s="22"/>
      <c r="FC1658" s="22"/>
      <c r="FD1658" s="22"/>
      <c r="FE1658" s="22"/>
      <c r="FF1658" s="22"/>
      <c r="FG1658" s="22"/>
      <c r="FH1658" s="22"/>
      <c r="FI1658" s="22"/>
      <c r="FJ1658" s="22"/>
      <c r="FK1658" s="22"/>
      <c r="FL1658" s="22"/>
      <c r="FM1658" s="22"/>
      <c r="FN1658" s="22"/>
      <c r="FO1658" s="22"/>
      <c r="FP1658" s="22"/>
    </row>
    <row r="1659" spans="1:172" ht="15">
      <c r="A1659" s="22"/>
      <c r="B1659" s="22"/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  <c r="AF1659" s="22"/>
      <c r="AG1659" s="22"/>
      <c r="AH1659" s="22"/>
      <c r="AI1659" s="22"/>
      <c r="AJ1659" s="22"/>
      <c r="AK1659" s="22"/>
      <c r="AL1659" s="22"/>
      <c r="AM1659" s="22"/>
      <c r="AN1659" s="22"/>
      <c r="AO1659" s="22"/>
      <c r="AP1659" s="22"/>
      <c r="AQ1659" s="22"/>
      <c r="AR1659" s="22"/>
      <c r="AS1659" s="22"/>
      <c r="AT1659" s="22"/>
      <c r="AU1659" s="22"/>
      <c r="AV1659" s="22"/>
      <c r="AW1659" s="22"/>
      <c r="AX1659" s="22"/>
      <c r="AY1659" s="22"/>
      <c r="AZ1659" s="22"/>
      <c r="BA1659" s="22"/>
      <c r="BB1659" s="22"/>
      <c r="BC1659" s="22"/>
      <c r="BD1659" s="22"/>
      <c r="BE1659" s="22"/>
      <c r="BF1659" s="22"/>
      <c r="BG1659" s="22"/>
      <c r="BH1659" s="22"/>
      <c r="BI1659" s="22"/>
      <c r="BJ1659" s="22"/>
      <c r="BK1659" s="22"/>
      <c r="BL1659" s="22"/>
      <c r="BM1659" s="22"/>
      <c r="BN1659" s="22"/>
      <c r="BO1659" s="22"/>
      <c r="BP1659" s="22"/>
      <c r="BQ1659" s="22"/>
      <c r="BR1659" s="22"/>
      <c r="BS1659" s="22"/>
      <c r="BT1659" s="22"/>
      <c r="BU1659" s="22"/>
      <c r="BV1659" s="22"/>
      <c r="BW1659" s="22"/>
      <c r="BX1659" s="22"/>
      <c r="BY1659" s="22"/>
      <c r="BZ1659" s="22"/>
      <c r="CA1659" s="22"/>
      <c r="CB1659" s="22"/>
      <c r="CC1659" s="22"/>
      <c r="CD1659" s="22"/>
      <c r="CE1659" s="22"/>
      <c r="CF1659" s="22"/>
      <c r="CG1659" s="22"/>
      <c r="CH1659" s="22"/>
      <c r="CI1659" s="22"/>
      <c r="CJ1659" s="22"/>
      <c r="CK1659" s="22"/>
      <c r="CL1659" s="22"/>
      <c r="CM1659" s="22"/>
      <c r="CN1659" s="22"/>
      <c r="CO1659" s="22"/>
      <c r="CP1659" s="22"/>
      <c r="CQ1659" s="22"/>
      <c r="CR1659" s="22"/>
      <c r="CS1659" s="22"/>
      <c r="CT1659" s="22"/>
      <c r="CU1659" s="22"/>
      <c r="CV1659" s="22"/>
      <c r="CW1659" s="22"/>
      <c r="CX1659" s="22"/>
      <c r="CY1659" s="22"/>
      <c r="CZ1659" s="22"/>
      <c r="DA1659" s="22"/>
      <c r="DB1659" s="22"/>
      <c r="DC1659" s="22"/>
      <c r="DD1659" s="22"/>
      <c r="DE1659" s="22"/>
      <c r="DF1659" s="22"/>
      <c r="DG1659" s="22"/>
      <c r="DH1659" s="22"/>
      <c r="DI1659" s="22"/>
      <c r="DJ1659" s="22"/>
      <c r="DK1659" s="22"/>
      <c r="DL1659" s="22"/>
      <c r="DM1659" s="22"/>
      <c r="DN1659" s="22"/>
      <c r="DO1659" s="22"/>
      <c r="DP1659" s="22"/>
      <c r="DQ1659" s="22"/>
      <c r="DR1659" s="22"/>
      <c r="DS1659" s="22"/>
      <c r="DT1659" s="22"/>
      <c r="DU1659" s="22"/>
      <c r="DV1659" s="22"/>
      <c r="DW1659" s="22"/>
      <c r="DX1659" s="22"/>
      <c r="DY1659" s="22"/>
      <c r="DZ1659" s="22"/>
      <c r="EA1659" s="22"/>
      <c r="EB1659" s="22"/>
      <c r="EC1659" s="22"/>
      <c r="ED1659" s="22"/>
      <c r="EE1659" s="22"/>
      <c r="EF1659" s="22"/>
      <c r="EG1659" s="22"/>
      <c r="EH1659" s="22"/>
      <c r="EI1659" s="22"/>
      <c r="EJ1659" s="22"/>
      <c r="EK1659" s="22"/>
      <c r="EL1659" s="22"/>
      <c r="EM1659" s="22"/>
      <c r="EN1659" s="22"/>
      <c r="EO1659" s="22"/>
      <c r="EP1659" s="22"/>
      <c r="EQ1659" s="22"/>
      <c r="ER1659" s="22"/>
      <c r="ES1659" s="22"/>
      <c r="ET1659" s="22"/>
      <c r="EU1659" s="22"/>
      <c r="EV1659" s="22"/>
      <c r="EW1659" s="22"/>
      <c r="EX1659" s="22"/>
      <c r="EY1659" s="22"/>
      <c r="EZ1659" s="22"/>
      <c r="FA1659" s="22"/>
      <c r="FB1659" s="22"/>
      <c r="FC1659" s="22"/>
      <c r="FD1659" s="22"/>
      <c r="FE1659" s="22"/>
      <c r="FF1659" s="22"/>
      <c r="FG1659" s="22"/>
      <c r="FH1659" s="22"/>
      <c r="FI1659" s="22"/>
      <c r="FJ1659" s="22"/>
      <c r="FK1659" s="22"/>
      <c r="FL1659" s="22"/>
      <c r="FM1659" s="22"/>
      <c r="FN1659" s="22"/>
      <c r="FO1659" s="22"/>
      <c r="FP1659" s="22"/>
    </row>
    <row r="1660" spans="1:172" ht="15">
      <c r="A1660" s="22"/>
      <c r="B1660" s="22"/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  <c r="AF1660" s="22"/>
      <c r="AG1660" s="22"/>
      <c r="AH1660" s="22"/>
      <c r="AI1660" s="22"/>
      <c r="AJ1660" s="22"/>
      <c r="AK1660" s="22"/>
      <c r="AL1660" s="22"/>
      <c r="AM1660" s="22"/>
      <c r="AN1660" s="22"/>
      <c r="AO1660" s="22"/>
      <c r="AP1660" s="22"/>
      <c r="AQ1660" s="22"/>
      <c r="AR1660" s="22"/>
      <c r="AS1660" s="22"/>
      <c r="AT1660" s="22"/>
      <c r="AU1660" s="22"/>
      <c r="AV1660" s="22"/>
      <c r="AW1660" s="22"/>
      <c r="AX1660" s="22"/>
      <c r="AY1660" s="22"/>
      <c r="AZ1660" s="22"/>
      <c r="BA1660" s="22"/>
      <c r="BB1660" s="22"/>
      <c r="BC1660" s="22"/>
      <c r="BD1660" s="22"/>
      <c r="BE1660" s="22"/>
      <c r="BF1660" s="22"/>
      <c r="BG1660" s="22"/>
      <c r="BH1660" s="22"/>
      <c r="BI1660" s="22"/>
      <c r="BJ1660" s="22"/>
      <c r="BK1660" s="22"/>
      <c r="BL1660" s="22"/>
      <c r="BM1660" s="22"/>
      <c r="BN1660" s="22"/>
      <c r="BO1660" s="22"/>
      <c r="BP1660" s="22"/>
      <c r="BQ1660" s="22"/>
      <c r="BR1660" s="22"/>
      <c r="BS1660" s="22"/>
      <c r="BT1660" s="22"/>
      <c r="BU1660" s="22"/>
      <c r="BV1660" s="22"/>
      <c r="BW1660" s="22"/>
      <c r="BX1660" s="22"/>
      <c r="BY1660" s="22"/>
      <c r="BZ1660" s="22"/>
      <c r="CA1660" s="22"/>
      <c r="CB1660" s="22"/>
      <c r="CC1660" s="22"/>
      <c r="CD1660" s="22"/>
      <c r="CE1660" s="22"/>
      <c r="CF1660" s="22"/>
      <c r="CG1660" s="22"/>
      <c r="CH1660" s="22"/>
      <c r="CI1660" s="22"/>
      <c r="CJ1660" s="22"/>
      <c r="CK1660" s="22"/>
      <c r="CL1660" s="22"/>
      <c r="CM1660" s="22"/>
      <c r="CN1660" s="22"/>
      <c r="CO1660" s="22"/>
      <c r="CP1660" s="22"/>
      <c r="CQ1660" s="22"/>
      <c r="CR1660" s="22"/>
      <c r="CS1660" s="22"/>
      <c r="CT1660" s="22"/>
      <c r="CU1660" s="22"/>
      <c r="CV1660" s="22"/>
      <c r="CW1660" s="22"/>
      <c r="CX1660" s="22"/>
      <c r="CY1660" s="22"/>
      <c r="CZ1660" s="22"/>
      <c r="DA1660" s="22"/>
      <c r="DB1660" s="22"/>
      <c r="DC1660" s="22"/>
      <c r="DD1660" s="22"/>
      <c r="DE1660" s="22"/>
      <c r="DF1660" s="22"/>
      <c r="DG1660" s="22"/>
      <c r="DH1660" s="22"/>
      <c r="DI1660" s="22"/>
      <c r="DJ1660" s="22"/>
      <c r="DK1660" s="22"/>
      <c r="DL1660" s="22"/>
      <c r="DM1660" s="22"/>
      <c r="DN1660" s="22"/>
      <c r="DO1660" s="22"/>
      <c r="DP1660" s="22"/>
      <c r="DQ1660" s="22"/>
      <c r="DR1660" s="22"/>
      <c r="DS1660" s="22"/>
      <c r="DT1660" s="22"/>
      <c r="DU1660" s="22"/>
      <c r="DV1660" s="22"/>
      <c r="DW1660" s="22"/>
      <c r="DX1660" s="22"/>
      <c r="DY1660" s="22"/>
      <c r="DZ1660" s="22"/>
      <c r="EA1660" s="22"/>
      <c r="EB1660" s="22"/>
      <c r="EC1660" s="22"/>
      <c r="ED1660" s="22"/>
      <c r="EE1660" s="22"/>
      <c r="EF1660" s="22"/>
      <c r="EG1660" s="22"/>
      <c r="EH1660" s="22"/>
      <c r="EI1660" s="22"/>
      <c r="EJ1660" s="22"/>
      <c r="EK1660" s="22"/>
      <c r="EL1660" s="22"/>
      <c r="EM1660" s="22"/>
      <c r="EN1660" s="22"/>
      <c r="EO1660" s="22"/>
      <c r="EP1660" s="22"/>
      <c r="EQ1660" s="22"/>
      <c r="ER1660" s="22"/>
      <c r="ES1660" s="22"/>
      <c r="ET1660" s="22"/>
      <c r="EU1660" s="22"/>
      <c r="EV1660" s="22"/>
      <c r="EW1660" s="22"/>
      <c r="EX1660" s="22"/>
      <c r="EY1660" s="22"/>
      <c r="EZ1660" s="22"/>
      <c r="FA1660" s="22"/>
      <c r="FB1660" s="22"/>
      <c r="FC1660" s="22"/>
      <c r="FD1660" s="22"/>
      <c r="FE1660" s="22"/>
      <c r="FF1660" s="22"/>
      <c r="FG1660" s="22"/>
      <c r="FH1660" s="22"/>
      <c r="FI1660" s="22"/>
      <c r="FJ1660" s="22"/>
      <c r="FK1660" s="22"/>
      <c r="FL1660" s="22"/>
      <c r="FM1660" s="22"/>
      <c r="FN1660" s="22"/>
      <c r="FO1660" s="22"/>
      <c r="FP1660" s="22"/>
    </row>
    <row r="1661" spans="1:172" ht="15">
      <c r="A1661" s="22"/>
      <c r="B1661" s="22"/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  <c r="AF1661" s="22"/>
      <c r="AG1661" s="22"/>
      <c r="AH1661" s="22"/>
      <c r="AI1661" s="22"/>
      <c r="AJ1661" s="22"/>
      <c r="AK1661" s="22"/>
      <c r="AL1661" s="22"/>
      <c r="AM1661" s="22"/>
      <c r="AN1661" s="22"/>
      <c r="AO1661" s="22"/>
      <c r="AP1661" s="22"/>
      <c r="AQ1661" s="22"/>
      <c r="AR1661" s="22"/>
      <c r="AS1661" s="22"/>
      <c r="AT1661" s="22"/>
      <c r="AU1661" s="22"/>
      <c r="AV1661" s="22"/>
      <c r="AW1661" s="22"/>
      <c r="AX1661" s="22"/>
      <c r="AY1661" s="22"/>
      <c r="AZ1661" s="22"/>
      <c r="BA1661" s="22"/>
      <c r="BB1661" s="22"/>
      <c r="BC1661" s="22"/>
      <c r="BD1661" s="22"/>
      <c r="BE1661" s="22"/>
      <c r="BF1661" s="22"/>
      <c r="BG1661" s="22"/>
      <c r="BH1661" s="22"/>
      <c r="BI1661" s="22"/>
      <c r="BJ1661" s="22"/>
      <c r="BK1661" s="22"/>
      <c r="BL1661" s="22"/>
      <c r="BM1661" s="22"/>
      <c r="BN1661" s="22"/>
      <c r="BO1661" s="22"/>
      <c r="BP1661" s="22"/>
      <c r="BQ1661" s="22"/>
      <c r="BR1661" s="22"/>
      <c r="BS1661" s="22"/>
      <c r="BT1661" s="22"/>
      <c r="BU1661" s="22"/>
      <c r="BV1661" s="22"/>
      <c r="BW1661" s="22"/>
      <c r="BX1661" s="22"/>
      <c r="BY1661" s="22"/>
      <c r="BZ1661" s="22"/>
      <c r="CA1661" s="22"/>
      <c r="CB1661" s="22"/>
      <c r="CC1661" s="22"/>
      <c r="CD1661" s="22"/>
      <c r="CE1661" s="22"/>
      <c r="CF1661" s="22"/>
      <c r="CG1661" s="22"/>
      <c r="CH1661" s="22"/>
      <c r="CI1661" s="22"/>
      <c r="CJ1661" s="22"/>
      <c r="CK1661" s="22"/>
      <c r="CL1661" s="22"/>
      <c r="CM1661" s="22"/>
      <c r="CN1661" s="22"/>
      <c r="CO1661" s="22"/>
      <c r="CP1661" s="22"/>
      <c r="CQ1661" s="22"/>
      <c r="CR1661" s="22"/>
      <c r="CS1661" s="22"/>
      <c r="CT1661" s="22"/>
      <c r="CU1661" s="22"/>
      <c r="CV1661" s="22"/>
      <c r="CW1661" s="22"/>
      <c r="CX1661" s="22"/>
      <c r="CY1661" s="22"/>
      <c r="CZ1661" s="22"/>
      <c r="DA1661" s="22"/>
      <c r="DB1661" s="22"/>
      <c r="DC1661" s="22"/>
      <c r="DD1661" s="22"/>
      <c r="DE1661" s="22"/>
      <c r="DF1661" s="22"/>
      <c r="DG1661" s="22"/>
      <c r="DH1661" s="22"/>
      <c r="DI1661" s="22"/>
      <c r="DJ1661" s="22"/>
      <c r="DK1661" s="22"/>
      <c r="DL1661" s="22"/>
      <c r="DM1661" s="22"/>
      <c r="DN1661" s="22"/>
      <c r="DO1661" s="22"/>
      <c r="DP1661" s="22"/>
      <c r="DQ1661" s="22"/>
      <c r="DR1661" s="22"/>
      <c r="DS1661" s="22"/>
      <c r="DT1661" s="22"/>
      <c r="DU1661" s="22"/>
      <c r="DV1661" s="22"/>
      <c r="DW1661" s="22"/>
      <c r="DX1661" s="22"/>
      <c r="DY1661" s="22"/>
      <c r="DZ1661" s="22"/>
      <c r="EA1661" s="22"/>
      <c r="EB1661" s="22"/>
      <c r="EC1661" s="22"/>
      <c r="ED1661" s="22"/>
      <c r="EE1661" s="22"/>
      <c r="EF1661" s="22"/>
      <c r="EG1661" s="22"/>
      <c r="EH1661" s="22"/>
      <c r="EI1661" s="22"/>
      <c r="EJ1661" s="22"/>
      <c r="EK1661" s="22"/>
      <c r="EL1661" s="22"/>
      <c r="EM1661" s="22"/>
      <c r="EN1661" s="22"/>
      <c r="EO1661" s="22"/>
      <c r="EP1661" s="22"/>
      <c r="EQ1661" s="22"/>
      <c r="ER1661" s="22"/>
      <c r="ES1661" s="22"/>
      <c r="ET1661" s="22"/>
      <c r="EU1661" s="22"/>
      <c r="EV1661" s="22"/>
      <c r="EW1661" s="22"/>
      <c r="EX1661" s="22"/>
      <c r="EY1661" s="22"/>
      <c r="EZ1661" s="22"/>
      <c r="FA1661" s="22"/>
      <c r="FB1661" s="22"/>
      <c r="FC1661" s="22"/>
      <c r="FD1661" s="22"/>
      <c r="FE1661" s="22"/>
      <c r="FF1661" s="22"/>
      <c r="FG1661" s="22"/>
      <c r="FH1661" s="22"/>
      <c r="FI1661" s="22"/>
      <c r="FJ1661" s="22"/>
      <c r="FK1661" s="22"/>
      <c r="FL1661" s="22"/>
      <c r="FM1661" s="22"/>
      <c r="FN1661" s="22"/>
      <c r="FO1661" s="22"/>
      <c r="FP1661" s="22"/>
    </row>
    <row r="1662" spans="1:172" ht="15">
      <c r="A1662" s="22"/>
      <c r="B1662" s="22"/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  <c r="AF1662" s="22"/>
      <c r="AG1662" s="22"/>
      <c r="AH1662" s="22"/>
      <c r="AI1662" s="22"/>
      <c r="AJ1662" s="22"/>
      <c r="AK1662" s="22"/>
      <c r="AL1662" s="22"/>
      <c r="AM1662" s="22"/>
      <c r="AN1662" s="22"/>
      <c r="AO1662" s="22"/>
      <c r="AP1662" s="22"/>
      <c r="AQ1662" s="22"/>
      <c r="AR1662" s="22"/>
      <c r="AS1662" s="22"/>
      <c r="AT1662" s="22"/>
      <c r="AU1662" s="22"/>
      <c r="AV1662" s="22"/>
      <c r="AW1662" s="22"/>
      <c r="AX1662" s="22"/>
      <c r="AY1662" s="22"/>
      <c r="AZ1662" s="22"/>
      <c r="BA1662" s="22"/>
      <c r="BB1662" s="22"/>
      <c r="BC1662" s="22"/>
      <c r="BD1662" s="22"/>
      <c r="BE1662" s="22"/>
      <c r="BF1662" s="22"/>
      <c r="BG1662" s="22"/>
      <c r="BH1662" s="22"/>
      <c r="BI1662" s="22"/>
      <c r="BJ1662" s="22"/>
      <c r="BK1662" s="22"/>
      <c r="BL1662" s="22"/>
      <c r="BM1662" s="22"/>
      <c r="BN1662" s="22"/>
      <c r="BO1662" s="22"/>
      <c r="BP1662" s="22"/>
      <c r="BQ1662" s="22"/>
      <c r="BR1662" s="22"/>
      <c r="BS1662" s="22"/>
      <c r="BT1662" s="22"/>
      <c r="BU1662" s="22"/>
      <c r="BV1662" s="22"/>
      <c r="BW1662" s="22"/>
      <c r="BX1662" s="22"/>
      <c r="BY1662" s="22"/>
      <c r="BZ1662" s="22"/>
      <c r="CA1662" s="22"/>
      <c r="CB1662" s="22"/>
      <c r="CC1662" s="22"/>
      <c r="CD1662" s="22"/>
      <c r="CE1662" s="22"/>
      <c r="CF1662" s="22"/>
      <c r="CG1662" s="22"/>
      <c r="CH1662" s="22"/>
      <c r="CI1662" s="22"/>
      <c r="CJ1662" s="22"/>
      <c r="CK1662" s="22"/>
      <c r="CL1662" s="22"/>
      <c r="CM1662" s="22"/>
      <c r="CN1662" s="22"/>
      <c r="CO1662" s="22"/>
      <c r="CP1662" s="22"/>
      <c r="CQ1662" s="22"/>
      <c r="CR1662" s="22"/>
      <c r="CS1662" s="22"/>
      <c r="CT1662" s="22"/>
      <c r="CU1662" s="22"/>
      <c r="CV1662" s="22"/>
      <c r="CW1662" s="22"/>
      <c r="CX1662" s="22"/>
      <c r="CY1662" s="22"/>
      <c r="CZ1662" s="22"/>
      <c r="DA1662" s="22"/>
      <c r="DB1662" s="22"/>
      <c r="DC1662" s="22"/>
      <c r="DD1662" s="22"/>
      <c r="DE1662" s="22"/>
      <c r="DF1662" s="22"/>
      <c r="DG1662" s="22"/>
      <c r="DH1662" s="22"/>
      <c r="DI1662" s="22"/>
      <c r="DJ1662" s="22"/>
      <c r="DK1662" s="22"/>
      <c r="DL1662" s="22"/>
      <c r="DM1662" s="22"/>
      <c r="DN1662" s="22"/>
      <c r="DO1662" s="22"/>
      <c r="DP1662" s="22"/>
      <c r="DQ1662" s="22"/>
      <c r="DR1662" s="22"/>
      <c r="DS1662" s="22"/>
      <c r="DT1662" s="22"/>
      <c r="DU1662" s="22"/>
      <c r="DV1662" s="22"/>
      <c r="DW1662" s="22"/>
      <c r="DX1662" s="22"/>
      <c r="DY1662" s="22"/>
      <c r="DZ1662" s="22"/>
      <c r="EA1662" s="22"/>
      <c r="EB1662" s="22"/>
      <c r="EC1662" s="22"/>
      <c r="ED1662" s="22"/>
      <c r="EE1662" s="22"/>
      <c r="EF1662" s="22"/>
      <c r="EG1662" s="22"/>
      <c r="EH1662" s="22"/>
      <c r="EI1662" s="22"/>
      <c r="EJ1662" s="22"/>
      <c r="EK1662" s="22"/>
      <c r="EL1662" s="22"/>
      <c r="EM1662" s="22"/>
      <c r="EN1662" s="22"/>
      <c r="EO1662" s="22"/>
      <c r="EP1662" s="22"/>
      <c r="EQ1662" s="22"/>
      <c r="ER1662" s="22"/>
      <c r="ES1662" s="22"/>
      <c r="ET1662" s="22"/>
      <c r="EU1662" s="22"/>
      <c r="EV1662" s="22"/>
      <c r="EW1662" s="22"/>
      <c r="EX1662" s="22"/>
      <c r="EY1662" s="22"/>
      <c r="EZ1662" s="22"/>
      <c r="FA1662" s="22"/>
      <c r="FB1662" s="22"/>
      <c r="FC1662" s="22"/>
      <c r="FD1662" s="22"/>
      <c r="FE1662" s="22"/>
      <c r="FF1662" s="22"/>
      <c r="FG1662" s="22"/>
      <c r="FH1662" s="22"/>
      <c r="FI1662" s="22"/>
      <c r="FJ1662" s="22"/>
      <c r="FK1662" s="22"/>
      <c r="FL1662" s="22"/>
      <c r="FM1662" s="22"/>
      <c r="FN1662" s="22"/>
      <c r="FO1662" s="22"/>
      <c r="FP1662" s="22"/>
    </row>
    <row r="1663" spans="1:172" ht="15">
      <c r="A1663" s="22"/>
      <c r="B1663" s="22"/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  <c r="AF1663" s="22"/>
      <c r="AG1663" s="22"/>
      <c r="AH1663" s="22"/>
      <c r="AI1663" s="22"/>
      <c r="AJ1663" s="22"/>
      <c r="AK1663" s="22"/>
      <c r="AL1663" s="22"/>
      <c r="AM1663" s="22"/>
      <c r="AN1663" s="22"/>
      <c r="AO1663" s="22"/>
      <c r="AP1663" s="22"/>
      <c r="AQ1663" s="22"/>
      <c r="AR1663" s="22"/>
      <c r="AS1663" s="22"/>
      <c r="AT1663" s="22"/>
      <c r="AU1663" s="22"/>
      <c r="AV1663" s="22"/>
      <c r="AW1663" s="22"/>
      <c r="AX1663" s="22"/>
      <c r="AY1663" s="22"/>
      <c r="AZ1663" s="22"/>
      <c r="BA1663" s="22"/>
      <c r="BB1663" s="22"/>
      <c r="BC1663" s="22"/>
      <c r="BD1663" s="22"/>
      <c r="BE1663" s="22"/>
      <c r="BF1663" s="22"/>
      <c r="BG1663" s="22"/>
      <c r="BH1663" s="22"/>
      <c r="BI1663" s="22"/>
      <c r="BJ1663" s="22"/>
      <c r="BK1663" s="22"/>
      <c r="BL1663" s="22"/>
      <c r="BM1663" s="22"/>
      <c r="BN1663" s="22"/>
      <c r="BO1663" s="22"/>
      <c r="BP1663" s="22"/>
      <c r="BQ1663" s="22"/>
      <c r="BR1663" s="22"/>
      <c r="BS1663" s="22"/>
      <c r="BT1663" s="22"/>
      <c r="BU1663" s="22"/>
      <c r="BV1663" s="22"/>
      <c r="BW1663" s="22"/>
      <c r="BX1663" s="22"/>
      <c r="BY1663" s="22"/>
      <c r="BZ1663" s="22"/>
      <c r="CA1663" s="22"/>
      <c r="CB1663" s="22"/>
      <c r="CC1663" s="22"/>
      <c r="CD1663" s="22"/>
      <c r="CE1663" s="22"/>
      <c r="CF1663" s="22"/>
      <c r="CG1663" s="22"/>
      <c r="CH1663" s="22"/>
      <c r="CI1663" s="22"/>
      <c r="CJ1663" s="22"/>
      <c r="CK1663" s="22"/>
      <c r="CL1663" s="22"/>
      <c r="CM1663" s="22"/>
      <c r="CN1663" s="22"/>
      <c r="CO1663" s="22"/>
      <c r="CP1663" s="22"/>
      <c r="CQ1663" s="22"/>
      <c r="CR1663" s="22"/>
      <c r="CS1663" s="22"/>
      <c r="CT1663" s="22"/>
      <c r="CU1663" s="22"/>
      <c r="CV1663" s="22"/>
      <c r="CW1663" s="22"/>
      <c r="CX1663" s="22"/>
      <c r="CY1663" s="22"/>
      <c r="CZ1663" s="22"/>
      <c r="DA1663" s="22"/>
      <c r="DB1663" s="22"/>
      <c r="DC1663" s="22"/>
      <c r="DD1663" s="22"/>
      <c r="DE1663" s="22"/>
      <c r="DF1663" s="22"/>
      <c r="DG1663" s="22"/>
      <c r="DH1663" s="22"/>
      <c r="DI1663" s="22"/>
      <c r="DJ1663" s="22"/>
      <c r="DK1663" s="22"/>
      <c r="DL1663" s="22"/>
      <c r="DM1663" s="22"/>
      <c r="DN1663" s="22"/>
      <c r="DO1663" s="22"/>
      <c r="DP1663" s="22"/>
      <c r="DQ1663" s="22"/>
      <c r="DR1663" s="22"/>
      <c r="DS1663" s="22"/>
      <c r="DT1663" s="22"/>
      <c r="DU1663" s="22"/>
      <c r="DV1663" s="22"/>
      <c r="DW1663" s="22"/>
      <c r="DX1663" s="22"/>
      <c r="DY1663" s="22"/>
      <c r="DZ1663" s="22"/>
      <c r="EA1663" s="22"/>
      <c r="EB1663" s="22"/>
      <c r="EC1663" s="22"/>
      <c r="ED1663" s="22"/>
      <c r="EE1663" s="22"/>
      <c r="EF1663" s="22"/>
      <c r="EG1663" s="22"/>
      <c r="EH1663" s="22"/>
      <c r="EI1663" s="22"/>
      <c r="EJ1663" s="22"/>
      <c r="EK1663" s="22"/>
      <c r="EL1663" s="22"/>
      <c r="EM1663" s="22"/>
      <c r="EN1663" s="22"/>
      <c r="EO1663" s="22"/>
      <c r="EP1663" s="22"/>
      <c r="EQ1663" s="22"/>
      <c r="ER1663" s="22"/>
      <c r="ES1663" s="22"/>
      <c r="ET1663" s="22"/>
      <c r="EU1663" s="22"/>
      <c r="EV1663" s="22"/>
      <c r="EW1663" s="22"/>
      <c r="EX1663" s="22"/>
      <c r="EY1663" s="22"/>
      <c r="EZ1663" s="22"/>
      <c r="FA1663" s="22"/>
      <c r="FB1663" s="22"/>
      <c r="FC1663" s="22"/>
      <c r="FD1663" s="22"/>
      <c r="FE1663" s="22"/>
      <c r="FF1663" s="22"/>
      <c r="FG1663" s="22"/>
      <c r="FH1663" s="22"/>
      <c r="FI1663" s="22"/>
      <c r="FJ1663" s="22"/>
      <c r="FK1663" s="22"/>
      <c r="FL1663" s="22"/>
      <c r="FM1663" s="22"/>
      <c r="FN1663" s="22"/>
      <c r="FO1663" s="22"/>
      <c r="FP1663" s="22"/>
    </row>
    <row r="1664" spans="1:172" ht="15">
      <c r="A1664" s="22"/>
      <c r="B1664" s="22"/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  <c r="AF1664" s="22"/>
      <c r="AG1664" s="22"/>
      <c r="AH1664" s="22"/>
      <c r="AI1664" s="22"/>
      <c r="AJ1664" s="22"/>
      <c r="AK1664" s="22"/>
      <c r="AL1664" s="22"/>
      <c r="AM1664" s="22"/>
      <c r="AN1664" s="22"/>
      <c r="AO1664" s="22"/>
      <c r="AP1664" s="22"/>
      <c r="AQ1664" s="22"/>
      <c r="AR1664" s="22"/>
      <c r="AS1664" s="22"/>
      <c r="AT1664" s="22"/>
      <c r="AU1664" s="22"/>
      <c r="AV1664" s="22"/>
      <c r="AW1664" s="22"/>
      <c r="AX1664" s="22"/>
      <c r="AY1664" s="22"/>
      <c r="AZ1664" s="22"/>
      <c r="BA1664" s="22"/>
      <c r="BB1664" s="22"/>
      <c r="BC1664" s="22"/>
      <c r="BD1664" s="22"/>
      <c r="BE1664" s="22"/>
      <c r="BF1664" s="22"/>
      <c r="BG1664" s="22"/>
      <c r="BH1664" s="22"/>
      <c r="BI1664" s="22"/>
      <c r="BJ1664" s="22"/>
      <c r="BK1664" s="22"/>
      <c r="BL1664" s="22"/>
      <c r="BM1664" s="22"/>
      <c r="BN1664" s="22"/>
      <c r="BO1664" s="22"/>
      <c r="BP1664" s="22"/>
      <c r="BQ1664" s="22"/>
      <c r="BR1664" s="22"/>
      <c r="BS1664" s="22"/>
      <c r="BT1664" s="22"/>
      <c r="BU1664" s="22"/>
      <c r="BV1664" s="22"/>
      <c r="BW1664" s="22"/>
      <c r="BX1664" s="22"/>
      <c r="BY1664" s="22"/>
      <c r="BZ1664" s="22"/>
      <c r="CA1664" s="22"/>
      <c r="CB1664" s="22"/>
      <c r="CC1664" s="22"/>
      <c r="CD1664" s="22"/>
      <c r="CE1664" s="22"/>
      <c r="CF1664" s="22"/>
      <c r="CG1664" s="22"/>
      <c r="CH1664" s="22"/>
      <c r="CI1664" s="22"/>
      <c r="CJ1664" s="22"/>
      <c r="CK1664" s="22"/>
      <c r="CL1664" s="22"/>
      <c r="CM1664" s="22"/>
      <c r="CN1664" s="22"/>
      <c r="CO1664" s="22"/>
      <c r="CP1664" s="22"/>
      <c r="CQ1664" s="22"/>
      <c r="CR1664" s="22"/>
      <c r="CS1664" s="22"/>
      <c r="CT1664" s="22"/>
      <c r="CU1664" s="22"/>
      <c r="CV1664" s="22"/>
      <c r="CW1664" s="22"/>
      <c r="CX1664" s="22"/>
      <c r="CY1664" s="22"/>
      <c r="CZ1664" s="22"/>
      <c r="DA1664" s="22"/>
      <c r="DB1664" s="22"/>
      <c r="DC1664" s="22"/>
      <c r="DD1664" s="22"/>
      <c r="DE1664" s="22"/>
      <c r="DF1664" s="22"/>
      <c r="DG1664" s="22"/>
      <c r="DH1664" s="22"/>
      <c r="DI1664" s="22"/>
      <c r="DJ1664" s="22"/>
      <c r="DK1664" s="22"/>
      <c r="DL1664" s="22"/>
      <c r="DM1664" s="22"/>
      <c r="DN1664" s="22"/>
      <c r="DO1664" s="22"/>
      <c r="DP1664" s="22"/>
      <c r="DQ1664" s="22"/>
      <c r="DR1664" s="22"/>
      <c r="DS1664" s="22"/>
      <c r="DT1664" s="22"/>
      <c r="DU1664" s="22"/>
      <c r="DV1664" s="22"/>
      <c r="DW1664" s="22"/>
      <c r="DX1664" s="22"/>
      <c r="DY1664" s="22"/>
      <c r="DZ1664" s="22"/>
      <c r="EA1664" s="22"/>
      <c r="EB1664" s="22"/>
      <c r="EC1664" s="22"/>
      <c r="ED1664" s="22"/>
      <c r="EE1664" s="22"/>
      <c r="EF1664" s="22"/>
      <c r="EG1664" s="22"/>
      <c r="EH1664" s="22"/>
      <c r="EI1664" s="22"/>
      <c r="EJ1664" s="22"/>
      <c r="EK1664" s="22"/>
      <c r="EL1664" s="22"/>
      <c r="EM1664" s="22"/>
      <c r="EN1664" s="22"/>
      <c r="EO1664" s="22"/>
      <c r="EP1664" s="22"/>
      <c r="EQ1664" s="22"/>
      <c r="ER1664" s="22"/>
      <c r="ES1664" s="22"/>
      <c r="ET1664" s="22"/>
      <c r="EU1664" s="22"/>
      <c r="EV1664" s="22"/>
      <c r="EW1664" s="22"/>
      <c r="EX1664" s="22"/>
      <c r="EY1664" s="22"/>
      <c r="EZ1664" s="22"/>
      <c r="FA1664" s="22"/>
      <c r="FB1664" s="22"/>
      <c r="FC1664" s="22"/>
      <c r="FD1664" s="22"/>
      <c r="FE1664" s="22"/>
      <c r="FF1664" s="22"/>
      <c r="FG1664" s="22"/>
      <c r="FH1664" s="22"/>
      <c r="FI1664" s="22"/>
      <c r="FJ1664" s="22"/>
      <c r="FK1664" s="22"/>
      <c r="FL1664" s="22"/>
      <c r="FM1664" s="22"/>
      <c r="FN1664" s="22"/>
      <c r="FO1664" s="22"/>
      <c r="FP1664" s="22"/>
    </row>
    <row r="1665" spans="1:172" ht="15">
      <c r="A1665" s="22"/>
      <c r="B1665" s="22"/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  <c r="AF1665" s="22"/>
      <c r="AG1665" s="22"/>
      <c r="AH1665" s="22"/>
      <c r="AI1665" s="22"/>
      <c r="AJ1665" s="22"/>
      <c r="AK1665" s="22"/>
      <c r="AL1665" s="22"/>
      <c r="AM1665" s="22"/>
      <c r="AN1665" s="22"/>
      <c r="AO1665" s="22"/>
      <c r="AP1665" s="22"/>
      <c r="AQ1665" s="22"/>
      <c r="AR1665" s="22"/>
      <c r="AS1665" s="22"/>
      <c r="AT1665" s="22"/>
      <c r="AU1665" s="22"/>
      <c r="AV1665" s="22"/>
      <c r="AW1665" s="22"/>
      <c r="AX1665" s="22"/>
      <c r="AY1665" s="22"/>
      <c r="AZ1665" s="22"/>
      <c r="BA1665" s="22"/>
      <c r="BB1665" s="22"/>
      <c r="BC1665" s="22"/>
      <c r="BD1665" s="22"/>
      <c r="BE1665" s="22"/>
      <c r="BF1665" s="22"/>
      <c r="BG1665" s="22"/>
      <c r="BH1665" s="22"/>
      <c r="BI1665" s="22"/>
      <c r="BJ1665" s="22"/>
      <c r="BK1665" s="22"/>
      <c r="BL1665" s="22"/>
      <c r="BM1665" s="22"/>
      <c r="BN1665" s="22"/>
      <c r="BO1665" s="22"/>
      <c r="BP1665" s="22"/>
      <c r="BQ1665" s="22"/>
      <c r="BR1665" s="22"/>
      <c r="BS1665" s="22"/>
      <c r="BT1665" s="22"/>
      <c r="BU1665" s="22"/>
      <c r="BV1665" s="22"/>
      <c r="BW1665" s="22"/>
      <c r="BX1665" s="22"/>
      <c r="BY1665" s="22"/>
      <c r="BZ1665" s="22"/>
      <c r="CA1665" s="22"/>
      <c r="CB1665" s="22"/>
      <c r="CC1665" s="22"/>
      <c r="CD1665" s="22"/>
      <c r="CE1665" s="22"/>
      <c r="CF1665" s="22"/>
      <c r="CG1665" s="22"/>
      <c r="CH1665" s="22"/>
      <c r="CI1665" s="22"/>
      <c r="CJ1665" s="22"/>
      <c r="CK1665" s="22"/>
      <c r="CL1665" s="22"/>
      <c r="CM1665" s="22"/>
      <c r="CN1665" s="22"/>
      <c r="CO1665" s="22"/>
      <c r="CP1665" s="22"/>
      <c r="CQ1665" s="22"/>
      <c r="CR1665" s="22"/>
      <c r="CS1665" s="22"/>
      <c r="CT1665" s="22"/>
      <c r="CU1665" s="22"/>
      <c r="CV1665" s="22"/>
      <c r="CW1665" s="22"/>
      <c r="CX1665" s="22"/>
      <c r="CY1665" s="22"/>
      <c r="CZ1665" s="22"/>
      <c r="DA1665" s="22"/>
      <c r="DB1665" s="22"/>
      <c r="DC1665" s="22"/>
      <c r="DD1665" s="22"/>
      <c r="DE1665" s="22"/>
      <c r="DF1665" s="22"/>
      <c r="DG1665" s="22"/>
      <c r="DH1665" s="22"/>
      <c r="DI1665" s="22"/>
      <c r="DJ1665" s="22"/>
      <c r="DK1665" s="22"/>
      <c r="DL1665" s="22"/>
      <c r="DM1665" s="22"/>
      <c r="DN1665" s="22"/>
      <c r="DO1665" s="22"/>
      <c r="DP1665" s="22"/>
      <c r="DQ1665" s="22"/>
      <c r="DR1665" s="22"/>
      <c r="DS1665" s="22"/>
      <c r="DT1665" s="22"/>
      <c r="DU1665" s="22"/>
      <c r="DV1665" s="22"/>
      <c r="DW1665" s="22"/>
      <c r="DX1665" s="22"/>
      <c r="DY1665" s="22"/>
      <c r="DZ1665" s="22"/>
      <c r="EA1665" s="22"/>
      <c r="EB1665" s="22"/>
      <c r="EC1665" s="22"/>
      <c r="ED1665" s="22"/>
      <c r="EE1665" s="22"/>
      <c r="EF1665" s="22"/>
      <c r="EG1665" s="22"/>
      <c r="EH1665" s="22"/>
      <c r="EI1665" s="22"/>
      <c r="EJ1665" s="22"/>
      <c r="EK1665" s="22"/>
      <c r="EL1665" s="22"/>
      <c r="EM1665" s="22"/>
      <c r="EN1665" s="22"/>
      <c r="EO1665" s="22"/>
      <c r="EP1665" s="22"/>
      <c r="EQ1665" s="22"/>
      <c r="ER1665" s="22"/>
      <c r="ES1665" s="22"/>
      <c r="ET1665" s="22"/>
      <c r="EU1665" s="22"/>
      <c r="EV1665" s="22"/>
      <c r="EW1665" s="22"/>
      <c r="EX1665" s="22"/>
      <c r="EY1665" s="22"/>
      <c r="EZ1665" s="22"/>
      <c r="FA1665" s="22"/>
      <c r="FB1665" s="22"/>
      <c r="FC1665" s="22"/>
      <c r="FD1665" s="22"/>
      <c r="FE1665" s="22"/>
      <c r="FF1665" s="22"/>
      <c r="FG1665" s="22"/>
      <c r="FH1665" s="22"/>
      <c r="FI1665" s="22"/>
      <c r="FJ1665" s="22"/>
      <c r="FK1665" s="22"/>
      <c r="FL1665" s="22"/>
      <c r="FM1665" s="22"/>
      <c r="FN1665" s="22"/>
      <c r="FO1665" s="22"/>
      <c r="FP1665" s="22"/>
    </row>
    <row r="1666" spans="1:172" ht="15">
      <c r="A1666" s="22"/>
      <c r="B1666" s="22"/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  <c r="AF1666" s="22"/>
      <c r="AG1666" s="22"/>
      <c r="AH1666" s="22"/>
      <c r="AI1666" s="22"/>
      <c r="AJ1666" s="22"/>
      <c r="AK1666" s="22"/>
      <c r="AL1666" s="22"/>
      <c r="AM1666" s="22"/>
      <c r="AN1666" s="22"/>
      <c r="AO1666" s="22"/>
      <c r="AP1666" s="22"/>
      <c r="AQ1666" s="22"/>
      <c r="AR1666" s="22"/>
      <c r="AS1666" s="22"/>
      <c r="AT1666" s="22"/>
      <c r="AU1666" s="22"/>
      <c r="AV1666" s="22"/>
      <c r="AW1666" s="22"/>
      <c r="AX1666" s="22"/>
      <c r="AY1666" s="22"/>
      <c r="AZ1666" s="22"/>
      <c r="BA1666" s="22"/>
      <c r="BB1666" s="22"/>
      <c r="BC1666" s="22"/>
      <c r="BD1666" s="22"/>
      <c r="BE1666" s="22"/>
      <c r="BF1666" s="22"/>
      <c r="BG1666" s="22"/>
      <c r="BH1666" s="22"/>
      <c r="BI1666" s="22"/>
      <c r="BJ1666" s="22"/>
      <c r="BK1666" s="22"/>
      <c r="BL1666" s="22"/>
      <c r="BM1666" s="22"/>
      <c r="BN1666" s="22"/>
      <c r="BO1666" s="22"/>
      <c r="BP1666" s="22"/>
      <c r="BQ1666" s="22"/>
      <c r="BR1666" s="22"/>
      <c r="BS1666" s="22"/>
      <c r="BT1666" s="22"/>
      <c r="BU1666" s="22"/>
      <c r="BV1666" s="22"/>
      <c r="BW1666" s="22"/>
      <c r="BX1666" s="22"/>
      <c r="BY1666" s="22"/>
      <c r="BZ1666" s="22"/>
      <c r="CA1666" s="22"/>
      <c r="CB1666" s="22"/>
      <c r="CC1666" s="22"/>
      <c r="CD1666" s="22"/>
      <c r="CE1666" s="22"/>
      <c r="CF1666" s="22"/>
      <c r="CG1666" s="22"/>
      <c r="CH1666" s="22"/>
      <c r="CI1666" s="22"/>
      <c r="CJ1666" s="22"/>
      <c r="CK1666" s="22"/>
      <c r="CL1666" s="22"/>
      <c r="CM1666" s="22"/>
      <c r="CN1666" s="22"/>
      <c r="CO1666" s="22"/>
      <c r="CP1666" s="22"/>
      <c r="CQ1666" s="22"/>
      <c r="CR1666" s="22"/>
      <c r="CS1666" s="22"/>
      <c r="CT1666" s="22"/>
      <c r="CU1666" s="22"/>
      <c r="CV1666" s="22"/>
      <c r="CW1666" s="22"/>
      <c r="CX1666" s="22"/>
      <c r="CY1666" s="22"/>
      <c r="CZ1666" s="22"/>
      <c r="DA1666" s="22"/>
      <c r="DB1666" s="22"/>
      <c r="DC1666" s="22"/>
      <c r="DD1666" s="22"/>
      <c r="DE1666" s="22"/>
      <c r="DF1666" s="22"/>
      <c r="DG1666" s="22"/>
      <c r="DH1666" s="22"/>
      <c r="DI1666" s="22"/>
      <c r="DJ1666" s="22"/>
      <c r="DK1666" s="22"/>
      <c r="DL1666" s="22"/>
      <c r="DM1666" s="22"/>
      <c r="DN1666" s="22"/>
      <c r="DO1666" s="22"/>
      <c r="DP1666" s="22"/>
      <c r="DQ1666" s="22"/>
      <c r="DR1666" s="22"/>
      <c r="DS1666" s="22"/>
      <c r="DT1666" s="22"/>
      <c r="DU1666" s="22"/>
      <c r="DV1666" s="22"/>
      <c r="DW1666" s="22"/>
      <c r="DX1666" s="22"/>
      <c r="DY1666" s="22"/>
      <c r="DZ1666" s="22"/>
      <c r="EA1666" s="22"/>
      <c r="EB1666" s="22"/>
      <c r="EC1666" s="22"/>
      <c r="ED1666" s="22"/>
      <c r="EE1666" s="22"/>
      <c r="EF1666" s="22"/>
      <c r="EG1666" s="22"/>
      <c r="EH1666" s="22"/>
      <c r="EI1666" s="22"/>
      <c r="EJ1666" s="22"/>
      <c r="EK1666" s="22"/>
      <c r="EL1666" s="22"/>
      <c r="EM1666" s="22"/>
      <c r="EN1666" s="22"/>
      <c r="EO1666" s="22"/>
      <c r="EP1666" s="22"/>
      <c r="EQ1666" s="22"/>
      <c r="ER1666" s="22"/>
      <c r="ES1666" s="22"/>
      <c r="ET1666" s="22"/>
      <c r="EU1666" s="22"/>
      <c r="EV1666" s="22"/>
      <c r="EW1666" s="22"/>
      <c r="EX1666" s="22"/>
      <c r="EY1666" s="22"/>
      <c r="EZ1666" s="22"/>
      <c r="FA1666" s="22"/>
      <c r="FB1666" s="22"/>
      <c r="FC1666" s="22"/>
      <c r="FD1666" s="22"/>
      <c r="FE1666" s="22"/>
      <c r="FF1666" s="22"/>
      <c r="FG1666" s="22"/>
      <c r="FH1666" s="22"/>
      <c r="FI1666" s="22"/>
      <c r="FJ1666" s="22"/>
      <c r="FK1666" s="22"/>
      <c r="FL1666" s="22"/>
      <c r="FM1666" s="22"/>
      <c r="FN1666" s="22"/>
      <c r="FO1666" s="22"/>
      <c r="FP1666" s="22"/>
    </row>
    <row r="1667" spans="1:172" ht="15">
      <c r="A1667" s="22"/>
      <c r="B1667" s="22"/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  <c r="AF1667" s="22"/>
      <c r="AG1667" s="22"/>
      <c r="AH1667" s="22"/>
      <c r="AI1667" s="22"/>
      <c r="AJ1667" s="22"/>
      <c r="AK1667" s="22"/>
      <c r="AL1667" s="22"/>
      <c r="AM1667" s="22"/>
      <c r="AN1667" s="22"/>
      <c r="AO1667" s="22"/>
      <c r="AP1667" s="22"/>
      <c r="AQ1667" s="22"/>
      <c r="AR1667" s="22"/>
      <c r="AS1667" s="22"/>
      <c r="AT1667" s="22"/>
      <c r="AU1667" s="22"/>
      <c r="AV1667" s="22"/>
      <c r="AW1667" s="22"/>
      <c r="AX1667" s="22"/>
      <c r="AY1667" s="22"/>
      <c r="AZ1667" s="22"/>
      <c r="BA1667" s="22"/>
      <c r="BB1667" s="22"/>
      <c r="BC1667" s="22"/>
      <c r="BD1667" s="22"/>
      <c r="BE1667" s="22"/>
      <c r="BF1667" s="22"/>
      <c r="BG1667" s="22"/>
      <c r="BH1667" s="22"/>
      <c r="BI1667" s="22"/>
      <c r="BJ1667" s="22"/>
      <c r="BK1667" s="22"/>
      <c r="BL1667" s="22"/>
      <c r="BM1667" s="22"/>
      <c r="BN1667" s="22"/>
      <c r="BO1667" s="22"/>
      <c r="BP1667" s="22"/>
      <c r="BQ1667" s="22"/>
      <c r="BR1667" s="22"/>
      <c r="BS1667" s="22"/>
      <c r="BT1667" s="22"/>
      <c r="BU1667" s="22"/>
      <c r="BV1667" s="22"/>
      <c r="BW1667" s="22"/>
      <c r="BX1667" s="22"/>
      <c r="BY1667" s="22"/>
      <c r="BZ1667" s="22"/>
      <c r="CA1667" s="22"/>
      <c r="CB1667" s="22"/>
      <c r="CC1667" s="22"/>
      <c r="CD1667" s="22"/>
      <c r="CE1667" s="22"/>
      <c r="CF1667" s="22"/>
      <c r="CG1667" s="22"/>
      <c r="CH1667" s="22"/>
      <c r="CI1667" s="22"/>
      <c r="CJ1667" s="22"/>
      <c r="CK1667" s="22"/>
      <c r="CL1667" s="22"/>
      <c r="CM1667" s="22"/>
      <c r="CN1667" s="22"/>
      <c r="CO1667" s="22"/>
      <c r="CP1667" s="22"/>
      <c r="CQ1667" s="22"/>
      <c r="CR1667" s="22"/>
      <c r="CS1667" s="22"/>
      <c r="CT1667" s="22"/>
      <c r="CU1667" s="22"/>
      <c r="CV1667" s="22"/>
      <c r="CW1667" s="22"/>
      <c r="CX1667" s="22"/>
      <c r="CY1667" s="22"/>
      <c r="CZ1667" s="22"/>
      <c r="DA1667" s="22"/>
      <c r="DB1667" s="22"/>
      <c r="DC1667" s="22"/>
      <c r="DD1667" s="22"/>
      <c r="DE1667" s="22"/>
      <c r="DF1667" s="22"/>
      <c r="DG1667" s="22"/>
      <c r="DH1667" s="22"/>
      <c r="DI1667" s="22"/>
      <c r="DJ1667" s="22"/>
      <c r="DK1667" s="22"/>
      <c r="DL1667" s="22"/>
      <c r="DM1667" s="22"/>
      <c r="DN1667" s="22"/>
      <c r="DO1667" s="22"/>
      <c r="DP1667" s="22"/>
      <c r="DQ1667" s="22"/>
      <c r="DR1667" s="22"/>
      <c r="DS1667" s="22"/>
      <c r="DT1667" s="22"/>
      <c r="DU1667" s="22"/>
      <c r="DV1667" s="22"/>
      <c r="DW1667" s="22"/>
      <c r="DX1667" s="22"/>
      <c r="DY1667" s="22"/>
      <c r="DZ1667" s="22"/>
      <c r="EA1667" s="22"/>
      <c r="EB1667" s="22"/>
      <c r="EC1667" s="22"/>
      <c r="ED1667" s="22"/>
      <c r="EE1667" s="22"/>
      <c r="EF1667" s="22"/>
      <c r="EG1667" s="22"/>
      <c r="EH1667" s="22"/>
      <c r="EI1667" s="22"/>
      <c r="EJ1667" s="22"/>
      <c r="EK1667" s="22"/>
      <c r="EL1667" s="22"/>
      <c r="EM1667" s="22"/>
      <c r="EN1667" s="22"/>
      <c r="EO1667" s="22"/>
      <c r="EP1667" s="22"/>
      <c r="EQ1667" s="22"/>
      <c r="ER1667" s="22"/>
      <c r="ES1667" s="22"/>
      <c r="ET1667" s="22"/>
      <c r="EU1667" s="22"/>
      <c r="EV1667" s="22"/>
      <c r="EW1667" s="22"/>
      <c r="EX1667" s="22"/>
      <c r="EY1667" s="22"/>
      <c r="EZ1667" s="22"/>
      <c r="FA1667" s="22"/>
      <c r="FB1667" s="22"/>
      <c r="FC1667" s="22"/>
      <c r="FD1667" s="22"/>
      <c r="FE1667" s="22"/>
      <c r="FF1667" s="22"/>
      <c r="FG1667" s="22"/>
      <c r="FH1667" s="22"/>
      <c r="FI1667" s="22"/>
      <c r="FJ1667" s="22"/>
      <c r="FK1667" s="22"/>
      <c r="FL1667" s="22"/>
      <c r="FM1667" s="22"/>
      <c r="FN1667" s="22"/>
      <c r="FO1667" s="22"/>
      <c r="FP1667" s="22"/>
    </row>
    <row r="1668" spans="1:172" ht="15">
      <c r="A1668" s="22"/>
      <c r="B1668" s="22"/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  <c r="AF1668" s="22"/>
      <c r="AG1668" s="22"/>
      <c r="AH1668" s="22"/>
      <c r="AI1668" s="22"/>
      <c r="AJ1668" s="22"/>
      <c r="AK1668" s="22"/>
      <c r="AL1668" s="22"/>
      <c r="AM1668" s="22"/>
      <c r="AN1668" s="22"/>
      <c r="AO1668" s="22"/>
      <c r="AP1668" s="22"/>
      <c r="AQ1668" s="22"/>
      <c r="AR1668" s="22"/>
      <c r="AS1668" s="22"/>
      <c r="AT1668" s="22"/>
      <c r="AU1668" s="22"/>
      <c r="AV1668" s="22"/>
      <c r="AW1668" s="22"/>
      <c r="AX1668" s="22"/>
      <c r="AY1668" s="22"/>
      <c r="AZ1668" s="22"/>
      <c r="BA1668" s="22"/>
      <c r="BB1668" s="22"/>
      <c r="BC1668" s="22"/>
      <c r="BD1668" s="22"/>
      <c r="BE1668" s="22"/>
      <c r="BF1668" s="22"/>
      <c r="BG1668" s="22"/>
      <c r="BH1668" s="22"/>
      <c r="BI1668" s="22"/>
      <c r="BJ1668" s="22"/>
      <c r="BK1668" s="22"/>
      <c r="BL1668" s="22"/>
      <c r="BM1668" s="22"/>
      <c r="BN1668" s="22"/>
      <c r="BO1668" s="22"/>
      <c r="BP1668" s="22"/>
      <c r="BQ1668" s="22"/>
      <c r="BR1668" s="22"/>
      <c r="BS1668" s="22"/>
      <c r="BT1668" s="22"/>
      <c r="BU1668" s="22"/>
      <c r="BV1668" s="22"/>
      <c r="BW1668" s="22"/>
      <c r="BX1668" s="22"/>
      <c r="BY1668" s="22"/>
      <c r="BZ1668" s="22"/>
      <c r="CA1668" s="22"/>
      <c r="CB1668" s="22"/>
      <c r="CC1668" s="22"/>
      <c r="CD1668" s="22"/>
      <c r="CE1668" s="22"/>
      <c r="CF1668" s="22"/>
      <c r="CG1668" s="22"/>
      <c r="CH1668" s="22"/>
      <c r="CI1668" s="22"/>
      <c r="CJ1668" s="22"/>
      <c r="CK1668" s="22"/>
      <c r="CL1668" s="22"/>
      <c r="CM1668" s="22"/>
      <c r="CN1668" s="22"/>
      <c r="CO1668" s="22"/>
      <c r="CP1668" s="22"/>
      <c r="CQ1668" s="22"/>
      <c r="CR1668" s="22"/>
      <c r="CS1668" s="22"/>
      <c r="CT1668" s="22"/>
      <c r="CU1668" s="22"/>
      <c r="CV1668" s="22"/>
      <c r="CW1668" s="22"/>
      <c r="CX1668" s="22"/>
      <c r="CY1668" s="22"/>
      <c r="CZ1668" s="22"/>
      <c r="DA1668" s="22"/>
      <c r="DB1668" s="22"/>
      <c r="DC1668" s="22"/>
      <c r="DD1668" s="22"/>
      <c r="DE1668" s="22"/>
      <c r="DF1668" s="22"/>
      <c r="DG1668" s="22"/>
      <c r="DH1668" s="22"/>
      <c r="DI1668" s="22"/>
      <c r="DJ1668" s="22"/>
      <c r="DK1668" s="22"/>
      <c r="DL1668" s="22"/>
      <c r="DM1668" s="22"/>
      <c r="DN1668" s="22"/>
      <c r="DO1668" s="22"/>
      <c r="DP1668" s="22"/>
      <c r="DQ1668" s="22"/>
      <c r="DR1668" s="22"/>
      <c r="DS1668" s="22"/>
      <c r="DT1668" s="22"/>
      <c r="DU1668" s="22"/>
      <c r="DV1668" s="22"/>
      <c r="DW1668" s="22"/>
      <c r="DX1668" s="22"/>
      <c r="DY1668" s="22"/>
      <c r="DZ1668" s="22"/>
      <c r="EA1668" s="22"/>
      <c r="EB1668" s="22"/>
      <c r="EC1668" s="22"/>
      <c r="ED1668" s="22"/>
      <c r="EE1668" s="22"/>
      <c r="EF1668" s="22"/>
      <c r="EG1668" s="22"/>
      <c r="EH1668" s="22"/>
      <c r="EI1668" s="22"/>
      <c r="EJ1668" s="22"/>
      <c r="EK1668" s="22"/>
      <c r="EL1668" s="22"/>
      <c r="EM1668" s="22"/>
      <c r="EN1668" s="22"/>
      <c r="EO1668" s="22"/>
      <c r="EP1668" s="22"/>
      <c r="EQ1668" s="22"/>
      <c r="ER1668" s="22"/>
      <c r="ES1668" s="22"/>
      <c r="ET1668" s="22"/>
      <c r="EU1668" s="22"/>
      <c r="EV1668" s="22"/>
      <c r="EW1668" s="22"/>
      <c r="EX1668" s="22"/>
      <c r="EY1668" s="22"/>
      <c r="EZ1668" s="22"/>
      <c r="FA1668" s="22"/>
      <c r="FB1668" s="22"/>
      <c r="FC1668" s="22"/>
      <c r="FD1668" s="22"/>
      <c r="FE1668" s="22"/>
      <c r="FF1668" s="22"/>
      <c r="FG1668" s="22"/>
      <c r="FH1668" s="22"/>
      <c r="FI1668" s="22"/>
      <c r="FJ1668" s="22"/>
      <c r="FK1668" s="22"/>
      <c r="FL1668" s="22"/>
      <c r="FM1668" s="22"/>
      <c r="FN1668" s="22"/>
      <c r="FO1668" s="22"/>
      <c r="FP1668" s="22"/>
    </row>
    <row r="1669" spans="1:172" ht="15">
      <c r="A1669" s="22"/>
      <c r="B1669" s="22"/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22"/>
      <c r="AH1669" s="22"/>
      <c r="AI1669" s="22"/>
      <c r="AJ1669" s="22"/>
      <c r="AK1669" s="22"/>
      <c r="AL1669" s="22"/>
      <c r="AM1669" s="22"/>
      <c r="AN1669" s="22"/>
      <c r="AO1669" s="22"/>
      <c r="AP1669" s="22"/>
      <c r="AQ1669" s="22"/>
      <c r="AR1669" s="22"/>
      <c r="AS1669" s="22"/>
      <c r="AT1669" s="22"/>
      <c r="AU1669" s="22"/>
      <c r="AV1669" s="22"/>
      <c r="AW1669" s="22"/>
      <c r="AX1669" s="22"/>
      <c r="AY1669" s="22"/>
      <c r="AZ1669" s="22"/>
      <c r="BA1669" s="22"/>
      <c r="BB1669" s="22"/>
      <c r="BC1669" s="22"/>
      <c r="BD1669" s="22"/>
      <c r="BE1669" s="22"/>
      <c r="BF1669" s="22"/>
      <c r="BG1669" s="22"/>
      <c r="BH1669" s="22"/>
      <c r="BI1669" s="22"/>
      <c r="BJ1669" s="22"/>
      <c r="BK1669" s="22"/>
      <c r="BL1669" s="22"/>
      <c r="BM1669" s="22"/>
      <c r="BN1669" s="22"/>
      <c r="BO1669" s="22"/>
      <c r="BP1669" s="22"/>
      <c r="BQ1669" s="22"/>
      <c r="BR1669" s="22"/>
      <c r="BS1669" s="22"/>
      <c r="BT1669" s="22"/>
      <c r="BU1669" s="22"/>
      <c r="BV1669" s="22"/>
      <c r="BW1669" s="22"/>
      <c r="BX1669" s="22"/>
      <c r="BY1669" s="22"/>
      <c r="BZ1669" s="22"/>
      <c r="CA1669" s="22"/>
      <c r="CB1669" s="22"/>
      <c r="CC1669" s="22"/>
      <c r="CD1669" s="22"/>
      <c r="CE1669" s="22"/>
      <c r="CF1669" s="22"/>
      <c r="CG1669" s="22"/>
      <c r="CH1669" s="22"/>
      <c r="CI1669" s="22"/>
      <c r="CJ1669" s="22"/>
      <c r="CK1669" s="22"/>
      <c r="CL1669" s="22"/>
      <c r="CM1669" s="22"/>
      <c r="CN1669" s="22"/>
      <c r="CO1669" s="22"/>
      <c r="CP1669" s="22"/>
      <c r="CQ1669" s="22"/>
      <c r="CR1669" s="22"/>
      <c r="CS1669" s="22"/>
      <c r="CT1669" s="22"/>
      <c r="CU1669" s="22"/>
      <c r="CV1669" s="22"/>
      <c r="CW1669" s="22"/>
      <c r="CX1669" s="22"/>
      <c r="CY1669" s="22"/>
      <c r="CZ1669" s="22"/>
      <c r="DA1669" s="22"/>
      <c r="DB1669" s="22"/>
      <c r="DC1669" s="22"/>
      <c r="DD1669" s="22"/>
      <c r="DE1669" s="22"/>
      <c r="DF1669" s="22"/>
      <c r="DG1669" s="22"/>
      <c r="DH1669" s="22"/>
      <c r="DI1669" s="22"/>
      <c r="DJ1669" s="22"/>
      <c r="DK1669" s="22"/>
      <c r="DL1669" s="22"/>
      <c r="DM1669" s="22"/>
      <c r="DN1669" s="22"/>
      <c r="DO1669" s="22"/>
      <c r="DP1669" s="22"/>
      <c r="DQ1669" s="22"/>
      <c r="DR1669" s="22"/>
      <c r="DS1669" s="22"/>
      <c r="DT1669" s="22"/>
      <c r="DU1669" s="22"/>
      <c r="DV1669" s="22"/>
      <c r="DW1669" s="22"/>
      <c r="DX1669" s="22"/>
      <c r="DY1669" s="22"/>
      <c r="DZ1669" s="22"/>
      <c r="EA1669" s="22"/>
      <c r="EB1669" s="22"/>
      <c r="EC1669" s="22"/>
      <c r="ED1669" s="22"/>
      <c r="EE1669" s="22"/>
      <c r="EF1669" s="22"/>
      <c r="EG1669" s="22"/>
      <c r="EH1669" s="22"/>
      <c r="EI1669" s="22"/>
      <c r="EJ1669" s="22"/>
      <c r="EK1669" s="22"/>
      <c r="EL1669" s="22"/>
      <c r="EM1669" s="22"/>
      <c r="EN1669" s="22"/>
      <c r="EO1669" s="22"/>
      <c r="EP1669" s="22"/>
      <c r="EQ1669" s="22"/>
      <c r="ER1669" s="22"/>
      <c r="ES1669" s="22"/>
      <c r="ET1669" s="22"/>
      <c r="EU1669" s="22"/>
      <c r="EV1669" s="22"/>
      <c r="EW1669" s="22"/>
      <c r="EX1669" s="22"/>
      <c r="EY1669" s="22"/>
      <c r="EZ1669" s="22"/>
      <c r="FA1669" s="22"/>
      <c r="FB1669" s="22"/>
      <c r="FC1669" s="22"/>
      <c r="FD1669" s="22"/>
      <c r="FE1669" s="22"/>
      <c r="FF1669" s="22"/>
      <c r="FG1669" s="22"/>
      <c r="FH1669" s="22"/>
      <c r="FI1669" s="22"/>
      <c r="FJ1669" s="22"/>
      <c r="FK1669" s="22"/>
      <c r="FL1669" s="22"/>
      <c r="FM1669" s="22"/>
      <c r="FN1669" s="22"/>
      <c r="FO1669" s="22"/>
      <c r="FP1669" s="22"/>
    </row>
    <row r="1670" spans="1:172" ht="15">
      <c r="A1670" s="22"/>
      <c r="B1670" s="22"/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22"/>
      <c r="AH1670" s="22"/>
      <c r="AI1670" s="22"/>
      <c r="AJ1670" s="22"/>
      <c r="AK1670" s="22"/>
      <c r="AL1670" s="22"/>
      <c r="AM1670" s="22"/>
      <c r="AN1670" s="22"/>
      <c r="AO1670" s="22"/>
      <c r="AP1670" s="22"/>
      <c r="AQ1670" s="22"/>
      <c r="AR1670" s="22"/>
      <c r="AS1670" s="22"/>
      <c r="AT1670" s="22"/>
      <c r="AU1670" s="22"/>
      <c r="AV1670" s="22"/>
      <c r="AW1670" s="22"/>
      <c r="AX1670" s="22"/>
      <c r="AY1670" s="22"/>
      <c r="AZ1670" s="22"/>
      <c r="BA1670" s="22"/>
      <c r="BB1670" s="22"/>
      <c r="BC1670" s="22"/>
      <c r="BD1670" s="22"/>
      <c r="BE1670" s="22"/>
      <c r="BF1670" s="22"/>
      <c r="BG1670" s="22"/>
      <c r="BH1670" s="22"/>
      <c r="BI1670" s="22"/>
      <c r="BJ1670" s="22"/>
      <c r="BK1670" s="22"/>
      <c r="BL1670" s="22"/>
      <c r="BM1670" s="22"/>
      <c r="BN1670" s="22"/>
      <c r="BO1670" s="22"/>
      <c r="BP1670" s="22"/>
      <c r="BQ1670" s="22"/>
      <c r="BR1670" s="22"/>
      <c r="BS1670" s="22"/>
      <c r="BT1670" s="22"/>
      <c r="BU1670" s="22"/>
      <c r="BV1670" s="22"/>
      <c r="BW1670" s="22"/>
      <c r="BX1670" s="22"/>
      <c r="BY1670" s="22"/>
      <c r="BZ1670" s="22"/>
      <c r="CA1670" s="22"/>
      <c r="CB1670" s="22"/>
      <c r="CC1670" s="22"/>
      <c r="CD1670" s="22"/>
      <c r="CE1670" s="22"/>
      <c r="CF1670" s="22"/>
      <c r="CG1670" s="22"/>
      <c r="CH1670" s="22"/>
      <c r="CI1670" s="22"/>
      <c r="CJ1670" s="22"/>
      <c r="CK1670" s="22"/>
      <c r="CL1670" s="22"/>
      <c r="CM1670" s="22"/>
      <c r="CN1670" s="22"/>
      <c r="CO1670" s="22"/>
      <c r="CP1670" s="22"/>
      <c r="CQ1670" s="22"/>
      <c r="CR1670" s="22"/>
      <c r="CS1670" s="22"/>
      <c r="CT1670" s="22"/>
      <c r="CU1670" s="22"/>
      <c r="CV1670" s="22"/>
      <c r="CW1670" s="22"/>
      <c r="CX1670" s="22"/>
      <c r="CY1670" s="22"/>
      <c r="CZ1670" s="22"/>
      <c r="DA1670" s="22"/>
      <c r="DB1670" s="22"/>
      <c r="DC1670" s="22"/>
      <c r="DD1670" s="22"/>
      <c r="DE1670" s="22"/>
      <c r="DF1670" s="22"/>
      <c r="DG1670" s="22"/>
      <c r="DH1670" s="22"/>
      <c r="DI1670" s="22"/>
      <c r="DJ1670" s="22"/>
      <c r="DK1670" s="22"/>
      <c r="DL1670" s="22"/>
      <c r="DM1670" s="22"/>
      <c r="DN1670" s="22"/>
      <c r="DO1670" s="22"/>
      <c r="DP1670" s="22"/>
      <c r="DQ1670" s="22"/>
      <c r="DR1670" s="22"/>
      <c r="DS1670" s="22"/>
      <c r="DT1670" s="22"/>
      <c r="DU1670" s="22"/>
      <c r="DV1670" s="22"/>
      <c r="DW1670" s="22"/>
      <c r="DX1670" s="22"/>
      <c r="DY1670" s="22"/>
      <c r="DZ1670" s="22"/>
      <c r="EA1670" s="22"/>
      <c r="EB1670" s="22"/>
      <c r="EC1670" s="22"/>
      <c r="ED1670" s="22"/>
      <c r="EE1670" s="22"/>
      <c r="EF1670" s="22"/>
      <c r="EG1670" s="22"/>
      <c r="EH1670" s="22"/>
      <c r="EI1670" s="22"/>
      <c r="EJ1670" s="22"/>
      <c r="EK1670" s="22"/>
      <c r="EL1670" s="22"/>
      <c r="EM1670" s="22"/>
      <c r="EN1670" s="22"/>
      <c r="EO1670" s="22"/>
      <c r="EP1670" s="22"/>
      <c r="EQ1670" s="22"/>
      <c r="ER1670" s="22"/>
      <c r="ES1670" s="22"/>
      <c r="ET1670" s="22"/>
      <c r="EU1670" s="22"/>
      <c r="EV1670" s="22"/>
      <c r="EW1670" s="22"/>
      <c r="EX1670" s="22"/>
      <c r="EY1670" s="22"/>
      <c r="EZ1670" s="22"/>
      <c r="FA1670" s="22"/>
      <c r="FB1670" s="22"/>
      <c r="FC1670" s="22"/>
      <c r="FD1670" s="22"/>
      <c r="FE1670" s="22"/>
      <c r="FF1670" s="22"/>
      <c r="FG1670" s="22"/>
      <c r="FH1670" s="22"/>
      <c r="FI1670" s="22"/>
      <c r="FJ1670" s="22"/>
      <c r="FK1670" s="22"/>
      <c r="FL1670" s="22"/>
      <c r="FM1670" s="22"/>
      <c r="FN1670" s="22"/>
      <c r="FO1670" s="22"/>
      <c r="FP1670" s="22"/>
    </row>
    <row r="1671" spans="1:172" ht="15">
      <c r="A1671" s="22"/>
      <c r="B1671" s="22"/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22"/>
      <c r="AH1671" s="22"/>
      <c r="AI1671" s="22"/>
      <c r="AJ1671" s="22"/>
      <c r="AK1671" s="22"/>
      <c r="AL1671" s="22"/>
      <c r="AM1671" s="22"/>
      <c r="AN1671" s="22"/>
      <c r="AO1671" s="22"/>
      <c r="AP1671" s="22"/>
      <c r="AQ1671" s="22"/>
      <c r="AR1671" s="22"/>
      <c r="AS1671" s="22"/>
      <c r="AT1671" s="22"/>
      <c r="AU1671" s="22"/>
      <c r="AV1671" s="22"/>
      <c r="AW1671" s="22"/>
      <c r="AX1671" s="22"/>
      <c r="AY1671" s="22"/>
      <c r="AZ1671" s="22"/>
      <c r="BA1671" s="22"/>
      <c r="BB1671" s="22"/>
      <c r="BC1671" s="22"/>
      <c r="BD1671" s="22"/>
      <c r="BE1671" s="22"/>
      <c r="BF1671" s="22"/>
      <c r="BG1671" s="22"/>
      <c r="BH1671" s="22"/>
      <c r="BI1671" s="22"/>
      <c r="BJ1671" s="22"/>
      <c r="BK1671" s="22"/>
      <c r="BL1671" s="22"/>
      <c r="BM1671" s="22"/>
      <c r="BN1671" s="22"/>
      <c r="BO1671" s="22"/>
      <c r="BP1671" s="22"/>
      <c r="BQ1671" s="22"/>
      <c r="BR1671" s="22"/>
      <c r="BS1671" s="22"/>
      <c r="BT1671" s="22"/>
      <c r="BU1671" s="22"/>
      <c r="BV1671" s="22"/>
      <c r="BW1671" s="22"/>
      <c r="BX1671" s="22"/>
      <c r="BY1671" s="22"/>
      <c r="BZ1671" s="22"/>
      <c r="CA1671" s="22"/>
      <c r="CB1671" s="22"/>
      <c r="CC1671" s="22"/>
      <c r="CD1671" s="22"/>
      <c r="CE1671" s="22"/>
      <c r="CF1671" s="22"/>
      <c r="CG1671" s="22"/>
      <c r="CH1671" s="22"/>
      <c r="CI1671" s="22"/>
      <c r="CJ1671" s="22"/>
      <c r="CK1671" s="22"/>
      <c r="CL1671" s="22"/>
      <c r="CM1671" s="22"/>
      <c r="CN1671" s="22"/>
      <c r="CO1671" s="22"/>
      <c r="CP1671" s="22"/>
      <c r="CQ1671" s="22"/>
      <c r="CR1671" s="22"/>
      <c r="CS1671" s="22"/>
      <c r="CT1671" s="22"/>
      <c r="CU1671" s="22"/>
      <c r="CV1671" s="22"/>
      <c r="CW1671" s="22"/>
      <c r="CX1671" s="22"/>
      <c r="CY1671" s="22"/>
      <c r="CZ1671" s="22"/>
      <c r="DA1671" s="22"/>
      <c r="DB1671" s="22"/>
      <c r="DC1671" s="22"/>
      <c r="DD1671" s="22"/>
      <c r="DE1671" s="22"/>
      <c r="DF1671" s="22"/>
      <c r="DG1671" s="22"/>
      <c r="DH1671" s="22"/>
      <c r="DI1671" s="22"/>
      <c r="DJ1671" s="22"/>
      <c r="DK1671" s="22"/>
      <c r="DL1671" s="22"/>
      <c r="DM1671" s="22"/>
      <c r="DN1671" s="22"/>
      <c r="DO1671" s="22"/>
      <c r="DP1671" s="22"/>
      <c r="DQ1671" s="22"/>
      <c r="DR1671" s="22"/>
      <c r="DS1671" s="22"/>
      <c r="DT1671" s="22"/>
      <c r="DU1671" s="22"/>
      <c r="DV1671" s="22"/>
      <c r="DW1671" s="22"/>
      <c r="DX1671" s="22"/>
      <c r="DY1671" s="22"/>
      <c r="DZ1671" s="22"/>
      <c r="EA1671" s="22"/>
      <c r="EB1671" s="22"/>
      <c r="EC1671" s="22"/>
      <c r="ED1671" s="22"/>
      <c r="EE1671" s="22"/>
      <c r="EF1671" s="22"/>
      <c r="EG1671" s="22"/>
      <c r="EH1671" s="22"/>
      <c r="EI1671" s="22"/>
      <c r="EJ1671" s="22"/>
      <c r="EK1671" s="22"/>
      <c r="EL1671" s="22"/>
      <c r="EM1671" s="22"/>
      <c r="EN1671" s="22"/>
      <c r="EO1671" s="22"/>
      <c r="EP1671" s="22"/>
      <c r="EQ1671" s="22"/>
      <c r="ER1671" s="22"/>
      <c r="ES1671" s="22"/>
      <c r="ET1671" s="22"/>
      <c r="EU1671" s="22"/>
      <c r="EV1671" s="22"/>
      <c r="EW1671" s="22"/>
      <c r="EX1671" s="22"/>
      <c r="EY1671" s="22"/>
      <c r="EZ1671" s="22"/>
      <c r="FA1671" s="22"/>
      <c r="FB1671" s="22"/>
      <c r="FC1671" s="22"/>
      <c r="FD1671" s="22"/>
      <c r="FE1671" s="22"/>
      <c r="FF1671" s="22"/>
      <c r="FG1671" s="22"/>
      <c r="FH1671" s="22"/>
      <c r="FI1671" s="22"/>
      <c r="FJ1671" s="22"/>
      <c r="FK1671" s="22"/>
      <c r="FL1671" s="22"/>
      <c r="FM1671" s="22"/>
      <c r="FN1671" s="22"/>
      <c r="FO1671" s="22"/>
      <c r="FP1671" s="22"/>
    </row>
    <row r="1672" spans="1:172" ht="15">
      <c r="A1672" s="22"/>
      <c r="B1672" s="22"/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22"/>
      <c r="AH1672" s="22"/>
      <c r="AI1672" s="22"/>
      <c r="AJ1672" s="22"/>
      <c r="AK1672" s="22"/>
      <c r="AL1672" s="22"/>
      <c r="AM1672" s="22"/>
      <c r="AN1672" s="22"/>
      <c r="AO1672" s="22"/>
      <c r="AP1672" s="22"/>
      <c r="AQ1672" s="22"/>
      <c r="AR1672" s="22"/>
      <c r="AS1672" s="22"/>
      <c r="AT1672" s="22"/>
      <c r="AU1672" s="22"/>
      <c r="AV1672" s="22"/>
      <c r="AW1672" s="22"/>
      <c r="AX1672" s="22"/>
      <c r="AY1672" s="22"/>
      <c r="AZ1672" s="22"/>
      <c r="BA1672" s="22"/>
      <c r="BB1672" s="22"/>
      <c r="BC1672" s="22"/>
      <c r="BD1672" s="22"/>
      <c r="BE1672" s="22"/>
      <c r="BF1672" s="22"/>
      <c r="BG1672" s="22"/>
      <c r="BH1672" s="22"/>
      <c r="BI1672" s="22"/>
      <c r="BJ1672" s="22"/>
      <c r="BK1672" s="22"/>
      <c r="BL1672" s="22"/>
      <c r="BM1672" s="22"/>
      <c r="BN1672" s="22"/>
      <c r="BO1672" s="22"/>
      <c r="BP1672" s="22"/>
      <c r="BQ1672" s="22"/>
      <c r="BR1672" s="22"/>
      <c r="BS1672" s="22"/>
      <c r="BT1672" s="22"/>
      <c r="BU1672" s="22"/>
      <c r="BV1672" s="22"/>
      <c r="BW1672" s="22"/>
      <c r="BX1672" s="22"/>
      <c r="BY1672" s="22"/>
      <c r="BZ1672" s="22"/>
      <c r="CA1672" s="22"/>
      <c r="CB1672" s="22"/>
      <c r="CC1672" s="22"/>
      <c r="CD1672" s="22"/>
      <c r="CE1672" s="22"/>
      <c r="CF1672" s="22"/>
      <c r="CG1672" s="22"/>
      <c r="CH1672" s="22"/>
      <c r="CI1672" s="22"/>
      <c r="CJ1672" s="22"/>
      <c r="CK1672" s="22"/>
      <c r="CL1672" s="22"/>
      <c r="CM1672" s="22"/>
      <c r="CN1672" s="22"/>
      <c r="CO1672" s="22"/>
      <c r="CP1672" s="22"/>
      <c r="CQ1672" s="22"/>
      <c r="CR1672" s="22"/>
      <c r="CS1672" s="22"/>
      <c r="CT1672" s="22"/>
      <c r="CU1672" s="22"/>
      <c r="CV1672" s="22"/>
      <c r="CW1672" s="22"/>
      <c r="CX1672" s="22"/>
      <c r="CY1672" s="22"/>
      <c r="CZ1672" s="22"/>
      <c r="DA1672" s="22"/>
      <c r="DB1672" s="22"/>
      <c r="DC1672" s="22"/>
      <c r="DD1672" s="22"/>
      <c r="DE1672" s="22"/>
      <c r="DF1672" s="22"/>
      <c r="DG1672" s="22"/>
      <c r="DH1672" s="22"/>
      <c r="DI1672" s="22"/>
      <c r="DJ1672" s="22"/>
      <c r="DK1672" s="22"/>
      <c r="DL1672" s="22"/>
      <c r="DM1672" s="22"/>
      <c r="DN1672" s="22"/>
      <c r="DO1672" s="22"/>
      <c r="DP1672" s="22"/>
      <c r="DQ1672" s="22"/>
      <c r="DR1672" s="22"/>
      <c r="DS1672" s="22"/>
      <c r="DT1672" s="22"/>
      <c r="DU1672" s="22"/>
      <c r="DV1672" s="22"/>
      <c r="DW1672" s="22"/>
      <c r="DX1672" s="22"/>
      <c r="DY1672" s="22"/>
      <c r="DZ1672" s="22"/>
      <c r="EA1672" s="22"/>
      <c r="EB1672" s="22"/>
      <c r="EC1672" s="22"/>
      <c r="ED1672" s="22"/>
      <c r="EE1672" s="22"/>
      <c r="EF1672" s="22"/>
      <c r="EG1672" s="22"/>
      <c r="EH1672" s="22"/>
      <c r="EI1672" s="22"/>
      <c r="EJ1672" s="22"/>
      <c r="EK1672" s="22"/>
      <c r="EL1672" s="22"/>
      <c r="EM1672" s="22"/>
      <c r="EN1672" s="22"/>
      <c r="EO1672" s="22"/>
      <c r="EP1672" s="22"/>
      <c r="EQ1672" s="22"/>
      <c r="ER1672" s="22"/>
      <c r="ES1672" s="22"/>
      <c r="ET1672" s="22"/>
      <c r="EU1672" s="22"/>
      <c r="EV1672" s="22"/>
      <c r="EW1672" s="22"/>
      <c r="EX1672" s="22"/>
      <c r="EY1672" s="22"/>
      <c r="EZ1672" s="22"/>
      <c r="FA1672" s="22"/>
      <c r="FB1672" s="22"/>
      <c r="FC1672" s="22"/>
      <c r="FD1672" s="22"/>
      <c r="FE1672" s="22"/>
      <c r="FF1672" s="22"/>
      <c r="FG1672" s="22"/>
      <c r="FH1672" s="22"/>
      <c r="FI1672" s="22"/>
      <c r="FJ1672" s="22"/>
      <c r="FK1672" s="22"/>
      <c r="FL1672" s="22"/>
      <c r="FM1672" s="22"/>
      <c r="FN1672" s="22"/>
      <c r="FO1672" s="22"/>
      <c r="FP1672" s="22"/>
    </row>
    <row r="1673" spans="1:172" ht="15">
      <c r="A1673" s="22"/>
      <c r="B1673" s="22"/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22"/>
      <c r="AH1673" s="22"/>
      <c r="AI1673" s="22"/>
      <c r="AJ1673" s="22"/>
      <c r="AK1673" s="22"/>
      <c r="AL1673" s="22"/>
      <c r="AM1673" s="22"/>
      <c r="AN1673" s="22"/>
      <c r="AO1673" s="22"/>
      <c r="AP1673" s="22"/>
      <c r="AQ1673" s="22"/>
      <c r="AR1673" s="22"/>
      <c r="AS1673" s="22"/>
      <c r="AT1673" s="22"/>
      <c r="AU1673" s="22"/>
      <c r="AV1673" s="22"/>
      <c r="AW1673" s="22"/>
      <c r="AX1673" s="22"/>
      <c r="AY1673" s="22"/>
      <c r="AZ1673" s="22"/>
      <c r="BA1673" s="22"/>
      <c r="BB1673" s="22"/>
      <c r="BC1673" s="22"/>
      <c r="BD1673" s="22"/>
      <c r="BE1673" s="22"/>
      <c r="BF1673" s="22"/>
      <c r="BG1673" s="22"/>
      <c r="BH1673" s="22"/>
      <c r="BI1673" s="22"/>
      <c r="BJ1673" s="22"/>
      <c r="BK1673" s="22"/>
      <c r="BL1673" s="22"/>
      <c r="BM1673" s="22"/>
      <c r="BN1673" s="22"/>
      <c r="BO1673" s="22"/>
      <c r="BP1673" s="22"/>
      <c r="BQ1673" s="22"/>
      <c r="BR1673" s="22"/>
      <c r="BS1673" s="22"/>
      <c r="BT1673" s="22"/>
      <c r="BU1673" s="22"/>
      <c r="BV1673" s="22"/>
      <c r="BW1673" s="22"/>
      <c r="BX1673" s="22"/>
      <c r="BY1673" s="22"/>
      <c r="BZ1673" s="22"/>
      <c r="CA1673" s="22"/>
      <c r="CB1673" s="22"/>
      <c r="CC1673" s="22"/>
      <c r="CD1673" s="22"/>
      <c r="CE1673" s="22"/>
      <c r="CF1673" s="22"/>
      <c r="CG1673" s="22"/>
      <c r="CH1673" s="22"/>
      <c r="CI1673" s="22"/>
      <c r="CJ1673" s="22"/>
      <c r="CK1673" s="22"/>
      <c r="CL1673" s="22"/>
      <c r="CM1673" s="22"/>
      <c r="CN1673" s="22"/>
      <c r="CO1673" s="22"/>
      <c r="CP1673" s="22"/>
      <c r="CQ1673" s="22"/>
      <c r="CR1673" s="22"/>
      <c r="CS1673" s="22"/>
      <c r="CT1673" s="22"/>
      <c r="CU1673" s="22"/>
      <c r="CV1673" s="22"/>
      <c r="CW1673" s="22"/>
      <c r="CX1673" s="22"/>
      <c r="CY1673" s="22"/>
      <c r="CZ1673" s="22"/>
      <c r="DA1673" s="22"/>
      <c r="DB1673" s="22"/>
      <c r="DC1673" s="22"/>
      <c r="DD1673" s="22"/>
      <c r="DE1673" s="22"/>
      <c r="DF1673" s="22"/>
      <c r="DG1673" s="22"/>
      <c r="DH1673" s="22"/>
      <c r="DI1673" s="22"/>
      <c r="DJ1673" s="22"/>
      <c r="DK1673" s="22"/>
      <c r="DL1673" s="22"/>
      <c r="DM1673" s="22"/>
      <c r="DN1673" s="22"/>
      <c r="DO1673" s="22"/>
      <c r="DP1673" s="22"/>
      <c r="DQ1673" s="22"/>
      <c r="DR1673" s="22"/>
      <c r="DS1673" s="22"/>
      <c r="DT1673" s="22"/>
      <c r="DU1673" s="22"/>
      <c r="DV1673" s="22"/>
      <c r="DW1673" s="22"/>
      <c r="DX1673" s="22"/>
      <c r="DY1673" s="22"/>
      <c r="DZ1673" s="22"/>
      <c r="EA1673" s="22"/>
      <c r="EB1673" s="22"/>
      <c r="EC1673" s="22"/>
      <c r="ED1673" s="22"/>
      <c r="EE1673" s="22"/>
      <c r="EF1673" s="22"/>
      <c r="EG1673" s="22"/>
      <c r="EH1673" s="22"/>
      <c r="EI1673" s="22"/>
      <c r="EJ1673" s="22"/>
      <c r="EK1673" s="22"/>
      <c r="EL1673" s="22"/>
      <c r="EM1673" s="22"/>
      <c r="EN1673" s="22"/>
      <c r="EO1673" s="22"/>
      <c r="EP1673" s="22"/>
      <c r="EQ1673" s="22"/>
      <c r="ER1673" s="22"/>
      <c r="ES1673" s="22"/>
      <c r="ET1673" s="22"/>
      <c r="EU1673" s="22"/>
      <c r="EV1673" s="22"/>
      <c r="EW1673" s="22"/>
      <c r="EX1673" s="22"/>
      <c r="EY1673" s="22"/>
      <c r="EZ1673" s="22"/>
      <c r="FA1673" s="22"/>
      <c r="FB1673" s="22"/>
      <c r="FC1673" s="22"/>
      <c r="FD1673" s="22"/>
      <c r="FE1673" s="22"/>
      <c r="FF1673" s="22"/>
      <c r="FG1673" s="22"/>
      <c r="FH1673" s="22"/>
      <c r="FI1673" s="22"/>
      <c r="FJ1673" s="22"/>
      <c r="FK1673" s="22"/>
      <c r="FL1673" s="22"/>
      <c r="FM1673" s="22"/>
      <c r="FN1673" s="22"/>
      <c r="FO1673" s="22"/>
      <c r="FP1673" s="22"/>
    </row>
    <row r="1674" spans="1:172" ht="15">
      <c r="A1674" s="22"/>
      <c r="B1674" s="22"/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  <c r="AF1674" s="22"/>
      <c r="AG1674" s="22"/>
      <c r="AH1674" s="22"/>
      <c r="AI1674" s="22"/>
      <c r="AJ1674" s="22"/>
      <c r="AK1674" s="22"/>
      <c r="AL1674" s="22"/>
      <c r="AM1674" s="22"/>
      <c r="AN1674" s="22"/>
      <c r="AO1674" s="22"/>
      <c r="AP1674" s="22"/>
      <c r="AQ1674" s="22"/>
      <c r="AR1674" s="22"/>
      <c r="AS1674" s="22"/>
      <c r="AT1674" s="22"/>
      <c r="AU1674" s="22"/>
      <c r="AV1674" s="22"/>
      <c r="AW1674" s="22"/>
      <c r="AX1674" s="22"/>
      <c r="AY1674" s="22"/>
      <c r="AZ1674" s="22"/>
      <c r="BA1674" s="22"/>
      <c r="BB1674" s="22"/>
      <c r="BC1674" s="22"/>
      <c r="BD1674" s="22"/>
      <c r="BE1674" s="22"/>
      <c r="BF1674" s="22"/>
      <c r="BG1674" s="22"/>
      <c r="BH1674" s="22"/>
      <c r="BI1674" s="22"/>
      <c r="BJ1674" s="22"/>
      <c r="BK1674" s="22"/>
      <c r="BL1674" s="22"/>
      <c r="BM1674" s="22"/>
      <c r="BN1674" s="22"/>
      <c r="BO1674" s="22"/>
      <c r="BP1674" s="22"/>
      <c r="BQ1674" s="22"/>
      <c r="BR1674" s="22"/>
      <c r="BS1674" s="22"/>
      <c r="BT1674" s="22"/>
      <c r="BU1674" s="22"/>
      <c r="BV1674" s="22"/>
      <c r="BW1674" s="22"/>
      <c r="BX1674" s="22"/>
      <c r="BY1674" s="22"/>
      <c r="BZ1674" s="22"/>
      <c r="CA1674" s="22"/>
      <c r="CB1674" s="22"/>
      <c r="CC1674" s="22"/>
      <c r="CD1674" s="22"/>
      <c r="CE1674" s="22"/>
      <c r="CF1674" s="22"/>
      <c r="CG1674" s="22"/>
      <c r="CH1674" s="22"/>
      <c r="CI1674" s="22"/>
      <c r="CJ1674" s="22"/>
      <c r="CK1674" s="22"/>
      <c r="CL1674" s="22"/>
      <c r="CM1674" s="22"/>
      <c r="CN1674" s="22"/>
      <c r="CO1674" s="22"/>
      <c r="CP1674" s="22"/>
      <c r="CQ1674" s="22"/>
      <c r="CR1674" s="22"/>
      <c r="CS1674" s="22"/>
      <c r="CT1674" s="22"/>
      <c r="CU1674" s="22"/>
      <c r="CV1674" s="22"/>
      <c r="CW1674" s="22"/>
      <c r="CX1674" s="22"/>
      <c r="CY1674" s="22"/>
      <c r="CZ1674" s="22"/>
      <c r="DA1674" s="22"/>
      <c r="DB1674" s="22"/>
      <c r="DC1674" s="22"/>
      <c r="DD1674" s="22"/>
      <c r="DE1674" s="22"/>
      <c r="DF1674" s="22"/>
      <c r="DG1674" s="22"/>
      <c r="DH1674" s="22"/>
      <c r="DI1674" s="22"/>
      <c r="DJ1674" s="22"/>
      <c r="DK1674" s="22"/>
      <c r="DL1674" s="22"/>
      <c r="DM1674" s="22"/>
      <c r="DN1674" s="22"/>
      <c r="DO1674" s="22"/>
      <c r="DP1674" s="22"/>
      <c r="DQ1674" s="22"/>
      <c r="DR1674" s="22"/>
      <c r="DS1674" s="22"/>
      <c r="DT1674" s="22"/>
      <c r="DU1674" s="22"/>
      <c r="DV1674" s="22"/>
      <c r="DW1674" s="22"/>
      <c r="DX1674" s="22"/>
      <c r="DY1674" s="22"/>
      <c r="DZ1674" s="22"/>
      <c r="EA1674" s="22"/>
      <c r="EB1674" s="22"/>
      <c r="EC1674" s="22"/>
      <c r="ED1674" s="22"/>
      <c r="EE1674" s="22"/>
      <c r="EF1674" s="22"/>
      <c r="EG1674" s="22"/>
      <c r="EH1674" s="22"/>
      <c r="EI1674" s="22"/>
      <c r="EJ1674" s="22"/>
      <c r="EK1674" s="22"/>
      <c r="EL1674" s="22"/>
      <c r="EM1674" s="22"/>
      <c r="EN1674" s="22"/>
      <c r="EO1674" s="22"/>
      <c r="EP1674" s="22"/>
      <c r="EQ1674" s="22"/>
      <c r="ER1674" s="22"/>
      <c r="ES1674" s="22"/>
      <c r="ET1674" s="22"/>
      <c r="EU1674" s="22"/>
      <c r="EV1674" s="22"/>
      <c r="EW1674" s="22"/>
      <c r="EX1674" s="22"/>
      <c r="EY1674" s="22"/>
      <c r="EZ1674" s="22"/>
      <c r="FA1674" s="22"/>
      <c r="FB1674" s="22"/>
      <c r="FC1674" s="22"/>
      <c r="FD1674" s="22"/>
      <c r="FE1674" s="22"/>
      <c r="FF1674" s="22"/>
      <c r="FG1674" s="22"/>
      <c r="FH1674" s="22"/>
      <c r="FI1674" s="22"/>
      <c r="FJ1674" s="22"/>
      <c r="FK1674" s="22"/>
      <c r="FL1674" s="22"/>
      <c r="FM1674" s="22"/>
      <c r="FN1674" s="22"/>
      <c r="FO1674" s="22"/>
      <c r="FP1674" s="22"/>
    </row>
    <row r="1675" spans="1:172" ht="15">
      <c r="A1675" s="22"/>
      <c r="B1675" s="22"/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  <c r="AF1675" s="22"/>
      <c r="AG1675" s="22"/>
      <c r="AH1675" s="22"/>
      <c r="AI1675" s="22"/>
      <c r="AJ1675" s="22"/>
      <c r="AK1675" s="22"/>
      <c r="AL1675" s="22"/>
      <c r="AM1675" s="22"/>
      <c r="AN1675" s="22"/>
      <c r="AO1675" s="22"/>
      <c r="AP1675" s="22"/>
      <c r="AQ1675" s="22"/>
      <c r="AR1675" s="22"/>
      <c r="AS1675" s="22"/>
      <c r="AT1675" s="22"/>
      <c r="AU1675" s="22"/>
      <c r="AV1675" s="22"/>
      <c r="AW1675" s="22"/>
      <c r="AX1675" s="22"/>
      <c r="AY1675" s="22"/>
      <c r="AZ1675" s="22"/>
      <c r="BA1675" s="22"/>
      <c r="BB1675" s="22"/>
      <c r="BC1675" s="22"/>
      <c r="BD1675" s="22"/>
      <c r="BE1675" s="22"/>
      <c r="BF1675" s="22"/>
      <c r="BG1675" s="22"/>
      <c r="BH1675" s="22"/>
      <c r="BI1675" s="22"/>
      <c r="BJ1675" s="22"/>
      <c r="BK1675" s="22"/>
      <c r="BL1675" s="22"/>
      <c r="BM1675" s="22"/>
      <c r="BN1675" s="22"/>
      <c r="BO1675" s="22"/>
      <c r="BP1675" s="22"/>
      <c r="BQ1675" s="22"/>
      <c r="BR1675" s="22"/>
      <c r="BS1675" s="22"/>
      <c r="BT1675" s="22"/>
      <c r="BU1675" s="22"/>
      <c r="BV1675" s="22"/>
      <c r="BW1675" s="22"/>
      <c r="BX1675" s="22"/>
      <c r="BY1675" s="22"/>
      <c r="BZ1675" s="22"/>
      <c r="CA1675" s="22"/>
      <c r="CB1675" s="22"/>
      <c r="CC1675" s="22"/>
      <c r="CD1675" s="22"/>
      <c r="CE1675" s="22"/>
      <c r="CF1675" s="22"/>
      <c r="CG1675" s="22"/>
      <c r="CH1675" s="22"/>
      <c r="CI1675" s="22"/>
      <c r="CJ1675" s="22"/>
      <c r="CK1675" s="22"/>
      <c r="CL1675" s="22"/>
      <c r="CM1675" s="22"/>
      <c r="CN1675" s="22"/>
      <c r="CO1675" s="22"/>
      <c r="CP1675" s="22"/>
      <c r="CQ1675" s="22"/>
      <c r="CR1675" s="22"/>
      <c r="CS1675" s="22"/>
      <c r="CT1675" s="22"/>
      <c r="CU1675" s="22"/>
      <c r="CV1675" s="22"/>
      <c r="CW1675" s="22"/>
      <c r="CX1675" s="22"/>
      <c r="CY1675" s="22"/>
      <c r="CZ1675" s="22"/>
      <c r="DA1675" s="22"/>
      <c r="DB1675" s="22"/>
      <c r="DC1675" s="22"/>
      <c r="DD1675" s="22"/>
      <c r="DE1675" s="22"/>
      <c r="DF1675" s="22"/>
      <c r="DG1675" s="22"/>
      <c r="DH1675" s="22"/>
      <c r="DI1675" s="22"/>
      <c r="DJ1675" s="22"/>
      <c r="DK1675" s="22"/>
      <c r="DL1675" s="22"/>
      <c r="DM1675" s="22"/>
      <c r="DN1675" s="22"/>
      <c r="DO1675" s="22"/>
      <c r="DP1675" s="22"/>
      <c r="DQ1675" s="22"/>
      <c r="DR1675" s="22"/>
      <c r="DS1675" s="22"/>
      <c r="DT1675" s="22"/>
      <c r="DU1675" s="22"/>
      <c r="DV1675" s="22"/>
      <c r="DW1675" s="22"/>
      <c r="DX1675" s="22"/>
      <c r="DY1675" s="22"/>
      <c r="DZ1675" s="22"/>
      <c r="EA1675" s="22"/>
      <c r="EB1675" s="22"/>
      <c r="EC1675" s="22"/>
      <c r="ED1675" s="22"/>
      <c r="EE1675" s="22"/>
      <c r="EF1675" s="22"/>
      <c r="EG1675" s="22"/>
      <c r="EH1675" s="22"/>
      <c r="EI1675" s="22"/>
      <c r="EJ1675" s="22"/>
      <c r="EK1675" s="22"/>
      <c r="EL1675" s="22"/>
      <c r="EM1675" s="22"/>
      <c r="EN1675" s="22"/>
      <c r="EO1675" s="22"/>
      <c r="EP1675" s="22"/>
      <c r="EQ1675" s="22"/>
      <c r="ER1675" s="22"/>
      <c r="ES1675" s="22"/>
      <c r="ET1675" s="22"/>
      <c r="EU1675" s="22"/>
      <c r="EV1675" s="22"/>
      <c r="EW1675" s="22"/>
      <c r="EX1675" s="22"/>
      <c r="EY1675" s="22"/>
      <c r="EZ1675" s="22"/>
      <c r="FA1675" s="22"/>
      <c r="FB1675" s="22"/>
      <c r="FC1675" s="22"/>
      <c r="FD1675" s="22"/>
      <c r="FE1675" s="22"/>
      <c r="FF1675" s="22"/>
      <c r="FG1675" s="22"/>
      <c r="FH1675" s="22"/>
      <c r="FI1675" s="22"/>
      <c r="FJ1675" s="22"/>
      <c r="FK1675" s="22"/>
      <c r="FL1675" s="22"/>
      <c r="FM1675" s="22"/>
      <c r="FN1675" s="22"/>
      <c r="FO1675" s="22"/>
      <c r="FP1675" s="22"/>
    </row>
    <row r="1676" spans="1:172" ht="15">
      <c r="A1676" s="22"/>
      <c r="B1676" s="22"/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  <c r="AF1676" s="22"/>
      <c r="AG1676" s="22"/>
      <c r="AH1676" s="22"/>
      <c r="AI1676" s="22"/>
      <c r="AJ1676" s="22"/>
      <c r="AK1676" s="22"/>
      <c r="AL1676" s="22"/>
      <c r="AM1676" s="22"/>
      <c r="AN1676" s="22"/>
      <c r="AO1676" s="22"/>
      <c r="AP1676" s="22"/>
      <c r="AQ1676" s="22"/>
      <c r="AR1676" s="22"/>
      <c r="AS1676" s="22"/>
      <c r="AT1676" s="22"/>
      <c r="AU1676" s="22"/>
      <c r="AV1676" s="22"/>
      <c r="AW1676" s="22"/>
      <c r="AX1676" s="22"/>
      <c r="AY1676" s="22"/>
      <c r="AZ1676" s="22"/>
      <c r="BA1676" s="22"/>
      <c r="BB1676" s="22"/>
      <c r="BC1676" s="22"/>
      <c r="BD1676" s="22"/>
      <c r="BE1676" s="22"/>
      <c r="BF1676" s="22"/>
      <c r="BG1676" s="22"/>
      <c r="BH1676" s="22"/>
      <c r="BI1676" s="22"/>
      <c r="BJ1676" s="22"/>
      <c r="BK1676" s="22"/>
      <c r="BL1676" s="22"/>
      <c r="BM1676" s="22"/>
      <c r="BN1676" s="22"/>
      <c r="BO1676" s="22"/>
      <c r="BP1676" s="22"/>
      <c r="BQ1676" s="22"/>
      <c r="BR1676" s="22"/>
      <c r="BS1676" s="22"/>
      <c r="BT1676" s="22"/>
      <c r="BU1676" s="22"/>
      <c r="BV1676" s="22"/>
      <c r="BW1676" s="22"/>
      <c r="BX1676" s="22"/>
      <c r="BY1676" s="22"/>
      <c r="BZ1676" s="22"/>
      <c r="CA1676" s="22"/>
      <c r="CB1676" s="22"/>
      <c r="CC1676" s="22"/>
      <c r="CD1676" s="22"/>
      <c r="CE1676" s="22"/>
      <c r="CF1676" s="22"/>
      <c r="CG1676" s="22"/>
      <c r="CH1676" s="22"/>
      <c r="CI1676" s="22"/>
      <c r="CJ1676" s="22"/>
      <c r="CK1676" s="22"/>
      <c r="CL1676" s="22"/>
      <c r="CM1676" s="22"/>
      <c r="CN1676" s="22"/>
      <c r="CO1676" s="22"/>
      <c r="CP1676" s="22"/>
      <c r="CQ1676" s="22"/>
      <c r="CR1676" s="22"/>
      <c r="CS1676" s="22"/>
      <c r="CT1676" s="22"/>
      <c r="CU1676" s="22"/>
      <c r="CV1676" s="22"/>
      <c r="CW1676" s="22"/>
      <c r="CX1676" s="22"/>
      <c r="CY1676" s="22"/>
      <c r="CZ1676" s="22"/>
      <c r="DA1676" s="22"/>
      <c r="DB1676" s="22"/>
      <c r="DC1676" s="22"/>
      <c r="DD1676" s="22"/>
      <c r="DE1676" s="22"/>
      <c r="DF1676" s="22"/>
      <c r="DG1676" s="22"/>
      <c r="DH1676" s="22"/>
      <c r="DI1676" s="22"/>
      <c r="DJ1676" s="22"/>
      <c r="DK1676" s="22"/>
      <c r="DL1676" s="22"/>
      <c r="DM1676" s="22"/>
      <c r="DN1676" s="22"/>
      <c r="DO1676" s="22"/>
      <c r="DP1676" s="22"/>
      <c r="DQ1676" s="22"/>
      <c r="DR1676" s="22"/>
      <c r="DS1676" s="22"/>
      <c r="DT1676" s="22"/>
      <c r="DU1676" s="22"/>
      <c r="DV1676" s="22"/>
      <c r="DW1676" s="22"/>
      <c r="DX1676" s="22"/>
      <c r="DY1676" s="22"/>
      <c r="DZ1676" s="22"/>
      <c r="EA1676" s="22"/>
      <c r="EB1676" s="22"/>
      <c r="EC1676" s="22"/>
      <c r="ED1676" s="22"/>
      <c r="EE1676" s="22"/>
      <c r="EF1676" s="22"/>
      <c r="EG1676" s="22"/>
      <c r="EH1676" s="22"/>
      <c r="EI1676" s="22"/>
      <c r="EJ1676" s="22"/>
      <c r="EK1676" s="22"/>
      <c r="EL1676" s="22"/>
      <c r="EM1676" s="22"/>
      <c r="EN1676" s="22"/>
      <c r="EO1676" s="22"/>
      <c r="EP1676" s="22"/>
      <c r="EQ1676" s="22"/>
      <c r="ER1676" s="22"/>
      <c r="ES1676" s="22"/>
      <c r="ET1676" s="22"/>
      <c r="EU1676" s="22"/>
      <c r="EV1676" s="22"/>
      <c r="EW1676" s="22"/>
      <c r="EX1676" s="22"/>
      <c r="EY1676" s="22"/>
      <c r="EZ1676" s="22"/>
      <c r="FA1676" s="22"/>
      <c r="FB1676" s="22"/>
      <c r="FC1676" s="22"/>
      <c r="FD1676" s="22"/>
      <c r="FE1676" s="22"/>
      <c r="FF1676" s="22"/>
      <c r="FG1676" s="22"/>
      <c r="FH1676" s="22"/>
      <c r="FI1676" s="22"/>
      <c r="FJ1676" s="22"/>
      <c r="FK1676" s="22"/>
      <c r="FL1676" s="22"/>
      <c r="FM1676" s="22"/>
      <c r="FN1676" s="22"/>
      <c r="FO1676" s="22"/>
      <c r="FP1676" s="22"/>
    </row>
    <row r="1677" spans="1:172" ht="15">
      <c r="A1677" s="22"/>
      <c r="B1677" s="22"/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  <c r="AF1677" s="22"/>
      <c r="AG1677" s="22"/>
      <c r="AH1677" s="22"/>
      <c r="AI1677" s="22"/>
      <c r="AJ1677" s="22"/>
      <c r="AK1677" s="22"/>
      <c r="AL1677" s="22"/>
      <c r="AM1677" s="22"/>
      <c r="AN1677" s="22"/>
      <c r="AO1677" s="22"/>
      <c r="AP1677" s="22"/>
      <c r="AQ1677" s="22"/>
      <c r="AR1677" s="22"/>
      <c r="AS1677" s="22"/>
      <c r="AT1677" s="22"/>
      <c r="AU1677" s="22"/>
      <c r="AV1677" s="22"/>
      <c r="AW1677" s="22"/>
      <c r="AX1677" s="22"/>
      <c r="AY1677" s="22"/>
      <c r="AZ1677" s="22"/>
      <c r="BA1677" s="22"/>
      <c r="BB1677" s="22"/>
      <c r="BC1677" s="22"/>
      <c r="BD1677" s="22"/>
      <c r="BE1677" s="22"/>
      <c r="BF1677" s="22"/>
      <c r="BG1677" s="22"/>
      <c r="BH1677" s="22"/>
      <c r="BI1677" s="22"/>
      <c r="BJ1677" s="22"/>
      <c r="BK1677" s="22"/>
      <c r="BL1677" s="22"/>
      <c r="BM1677" s="22"/>
      <c r="BN1677" s="22"/>
      <c r="BO1677" s="22"/>
      <c r="BP1677" s="22"/>
      <c r="BQ1677" s="22"/>
      <c r="BR1677" s="22"/>
      <c r="BS1677" s="22"/>
      <c r="BT1677" s="22"/>
      <c r="BU1677" s="22"/>
      <c r="BV1677" s="22"/>
      <c r="BW1677" s="22"/>
      <c r="BX1677" s="22"/>
      <c r="BY1677" s="22"/>
      <c r="BZ1677" s="22"/>
      <c r="CA1677" s="22"/>
      <c r="CB1677" s="22"/>
      <c r="CC1677" s="22"/>
      <c r="CD1677" s="22"/>
      <c r="CE1677" s="22"/>
      <c r="CF1677" s="22"/>
      <c r="CG1677" s="22"/>
      <c r="CH1677" s="22"/>
      <c r="CI1677" s="22"/>
      <c r="CJ1677" s="22"/>
      <c r="CK1677" s="22"/>
      <c r="CL1677" s="22"/>
      <c r="CM1677" s="22"/>
      <c r="CN1677" s="22"/>
      <c r="CO1677" s="22"/>
      <c r="CP1677" s="22"/>
      <c r="CQ1677" s="22"/>
      <c r="CR1677" s="22"/>
      <c r="CS1677" s="22"/>
      <c r="CT1677" s="22"/>
      <c r="CU1677" s="22"/>
      <c r="CV1677" s="22"/>
      <c r="CW1677" s="22"/>
      <c r="CX1677" s="22"/>
      <c r="CY1677" s="22"/>
      <c r="CZ1677" s="22"/>
      <c r="DA1677" s="22"/>
      <c r="DB1677" s="22"/>
      <c r="DC1677" s="22"/>
      <c r="DD1677" s="22"/>
      <c r="DE1677" s="22"/>
      <c r="DF1677" s="22"/>
      <c r="DG1677" s="22"/>
      <c r="DH1677" s="22"/>
      <c r="DI1677" s="22"/>
      <c r="DJ1677" s="22"/>
      <c r="DK1677" s="22"/>
      <c r="DL1677" s="22"/>
      <c r="DM1677" s="22"/>
      <c r="DN1677" s="22"/>
      <c r="DO1677" s="22"/>
      <c r="DP1677" s="22"/>
      <c r="DQ1677" s="22"/>
      <c r="DR1677" s="22"/>
      <c r="DS1677" s="22"/>
      <c r="DT1677" s="22"/>
      <c r="DU1677" s="22"/>
      <c r="DV1677" s="22"/>
      <c r="DW1677" s="22"/>
      <c r="DX1677" s="22"/>
      <c r="DY1677" s="22"/>
      <c r="DZ1677" s="22"/>
      <c r="EA1677" s="22"/>
      <c r="EB1677" s="22"/>
      <c r="EC1677" s="22"/>
      <c r="ED1677" s="22"/>
      <c r="EE1677" s="22"/>
      <c r="EF1677" s="22"/>
      <c r="EG1677" s="22"/>
      <c r="EH1677" s="22"/>
      <c r="EI1677" s="22"/>
      <c r="EJ1677" s="22"/>
      <c r="EK1677" s="22"/>
      <c r="EL1677" s="22"/>
      <c r="EM1677" s="22"/>
      <c r="EN1677" s="22"/>
      <c r="EO1677" s="22"/>
      <c r="EP1677" s="22"/>
      <c r="EQ1677" s="22"/>
      <c r="ER1677" s="22"/>
      <c r="ES1677" s="22"/>
      <c r="ET1677" s="22"/>
      <c r="EU1677" s="22"/>
      <c r="EV1677" s="22"/>
      <c r="EW1677" s="22"/>
      <c r="EX1677" s="22"/>
      <c r="EY1677" s="22"/>
      <c r="EZ1677" s="22"/>
      <c r="FA1677" s="22"/>
      <c r="FB1677" s="22"/>
      <c r="FC1677" s="22"/>
      <c r="FD1677" s="22"/>
      <c r="FE1677" s="22"/>
      <c r="FF1677" s="22"/>
      <c r="FG1677" s="22"/>
      <c r="FH1677" s="22"/>
      <c r="FI1677" s="22"/>
      <c r="FJ1677" s="22"/>
      <c r="FK1677" s="22"/>
      <c r="FL1677" s="22"/>
      <c r="FM1677" s="22"/>
      <c r="FN1677" s="22"/>
      <c r="FO1677" s="22"/>
      <c r="FP1677" s="22"/>
    </row>
    <row r="1678" spans="1:172" ht="15">
      <c r="A1678" s="22"/>
      <c r="B1678" s="22"/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  <c r="AF1678" s="22"/>
      <c r="AG1678" s="22"/>
      <c r="AH1678" s="22"/>
      <c r="AI1678" s="22"/>
      <c r="AJ1678" s="22"/>
      <c r="AK1678" s="22"/>
      <c r="AL1678" s="22"/>
      <c r="AM1678" s="22"/>
      <c r="AN1678" s="22"/>
      <c r="AO1678" s="22"/>
      <c r="AP1678" s="22"/>
      <c r="AQ1678" s="22"/>
      <c r="AR1678" s="22"/>
      <c r="AS1678" s="22"/>
      <c r="AT1678" s="22"/>
      <c r="AU1678" s="22"/>
      <c r="AV1678" s="22"/>
      <c r="AW1678" s="22"/>
      <c r="AX1678" s="22"/>
      <c r="AY1678" s="22"/>
      <c r="AZ1678" s="22"/>
      <c r="BA1678" s="22"/>
      <c r="BB1678" s="22"/>
      <c r="BC1678" s="22"/>
      <c r="BD1678" s="22"/>
      <c r="BE1678" s="22"/>
      <c r="BF1678" s="22"/>
      <c r="BG1678" s="22"/>
      <c r="BH1678" s="22"/>
      <c r="BI1678" s="22"/>
      <c r="BJ1678" s="22"/>
      <c r="BK1678" s="22"/>
      <c r="BL1678" s="22"/>
      <c r="BM1678" s="22"/>
      <c r="BN1678" s="22"/>
      <c r="BO1678" s="22"/>
      <c r="BP1678" s="22"/>
      <c r="BQ1678" s="22"/>
      <c r="BR1678" s="22"/>
      <c r="BS1678" s="22"/>
      <c r="BT1678" s="22"/>
      <c r="BU1678" s="22"/>
      <c r="BV1678" s="22"/>
      <c r="BW1678" s="22"/>
      <c r="BX1678" s="22"/>
      <c r="BY1678" s="22"/>
      <c r="BZ1678" s="22"/>
      <c r="CA1678" s="22"/>
      <c r="CB1678" s="22"/>
      <c r="CC1678" s="22"/>
      <c r="CD1678" s="22"/>
      <c r="CE1678" s="22"/>
      <c r="CF1678" s="22"/>
      <c r="CG1678" s="22"/>
      <c r="CH1678" s="22"/>
      <c r="CI1678" s="22"/>
      <c r="CJ1678" s="22"/>
      <c r="CK1678" s="22"/>
      <c r="CL1678" s="22"/>
      <c r="CM1678" s="22"/>
      <c r="CN1678" s="22"/>
      <c r="CO1678" s="22"/>
      <c r="CP1678" s="22"/>
      <c r="CQ1678" s="22"/>
      <c r="CR1678" s="22"/>
      <c r="CS1678" s="22"/>
      <c r="CT1678" s="22"/>
      <c r="CU1678" s="22"/>
      <c r="CV1678" s="22"/>
      <c r="CW1678" s="22"/>
      <c r="CX1678" s="22"/>
      <c r="CY1678" s="22"/>
      <c r="CZ1678" s="22"/>
      <c r="DA1678" s="22"/>
      <c r="DB1678" s="22"/>
      <c r="DC1678" s="22"/>
      <c r="DD1678" s="22"/>
      <c r="DE1678" s="22"/>
      <c r="DF1678" s="22"/>
      <c r="DG1678" s="22"/>
      <c r="DH1678" s="22"/>
      <c r="DI1678" s="22"/>
      <c r="DJ1678" s="22"/>
      <c r="DK1678" s="22"/>
      <c r="DL1678" s="22"/>
      <c r="DM1678" s="22"/>
      <c r="DN1678" s="22"/>
      <c r="DO1678" s="22"/>
      <c r="DP1678" s="22"/>
      <c r="DQ1678" s="22"/>
      <c r="DR1678" s="22"/>
      <c r="DS1678" s="22"/>
      <c r="DT1678" s="22"/>
      <c r="DU1678" s="22"/>
      <c r="DV1678" s="22"/>
      <c r="DW1678" s="22"/>
      <c r="DX1678" s="22"/>
      <c r="DY1678" s="22"/>
      <c r="DZ1678" s="22"/>
      <c r="EA1678" s="22"/>
      <c r="EB1678" s="22"/>
      <c r="EC1678" s="22"/>
      <c r="ED1678" s="22"/>
      <c r="EE1678" s="22"/>
      <c r="EF1678" s="22"/>
      <c r="EG1678" s="22"/>
      <c r="EH1678" s="22"/>
      <c r="EI1678" s="22"/>
      <c r="EJ1678" s="22"/>
      <c r="EK1678" s="22"/>
      <c r="EL1678" s="22"/>
      <c r="EM1678" s="22"/>
      <c r="EN1678" s="22"/>
      <c r="EO1678" s="22"/>
      <c r="EP1678" s="22"/>
      <c r="EQ1678" s="22"/>
      <c r="ER1678" s="22"/>
      <c r="ES1678" s="22"/>
      <c r="ET1678" s="22"/>
      <c r="EU1678" s="22"/>
      <c r="EV1678" s="22"/>
      <c r="EW1678" s="22"/>
      <c r="EX1678" s="22"/>
      <c r="EY1678" s="22"/>
      <c r="EZ1678" s="22"/>
      <c r="FA1678" s="22"/>
      <c r="FB1678" s="22"/>
      <c r="FC1678" s="22"/>
      <c r="FD1678" s="22"/>
      <c r="FE1678" s="22"/>
      <c r="FF1678" s="22"/>
      <c r="FG1678" s="22"/>
      <c r="FH1678" s="22"/>
      <c r="FI1678" s="22"/>
      <c r="FJ1678" s="22"/>
      <c r="FK1678" s="22"/>
      <c r="FL1678" s="22"/>
      <c r="FM1678" s="22"/>
      <c r="FN1678" s="22"/>
      <c r="FO1678" s="22"/>
      <c r="FP1678" s="22"/>
    </row>
    <row r="1679" spans="1:172" ht="15">
      <c r="A1679" s="22"/>
      <c r="B1679" s="22"/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22"/>
      <c r="AH1679" s="22"/>
      <c r="AI1679" s="22"/>
      <c r="AJ1679" s="22"/>
      <c r="AK1679" s="22"/>
      <c r="AL1679" s="22"/>
      <c r="AM1679" s="22"/>
      <c r="AN1679" s="22"/>
      <c r="AO1679" s="22"/>
      <c r="AP1679" s="22"/>
      <c r="AQ1679" s="22"/>
      <c r="AR1679" s="22"/>
      <c r="AS1679" s="22"/>
      <c r="AT1679" s="22"/>
      <c r="AU1679" s="22"/>
      <c r="AV1679" s="22"/>
      <c r="AW1679" s="22"/>
      <c r="AX1679" s="22"/>
      <c r="AY1679" s="22"/>
      <c r="AZ1679" s="22"/>
      <c r="BA1679" s="22"/>
      <c r="BB1679" s="22"/>
      <c r="BC1679" s="22"/>
      <c r="BD1679" s="22"/>
      <c r="BE1679" s="22"/>
      <c r="BF1679" s="22"/>
      <c r="BG1679" s="22"/>
      <c r="BH1679" s="22"/>
      <c r="BI1679" s="22"/>
      <c r="BJ1679" s="22"/>
      <c r="BK1679" s="22"/>
      <c r="BL1679" s="22"/>
      <c r="BM1679" s="22"/>
      <c r="BN1679" s="22"/>
      <c r="BO1679" s="22"/>
      <c r="BP1679" s="22"/>
      <c r="BQ1679" s="22"/>
      <c r="BR1679" s="22"/>
      <c r="BS1679" s="22"/>
      <c r="BT1679" s="22"/>
      <c r="BU1679" s="22"/>
      <c r="BV1679" s="22"/>
      <c r="BW1679" s="22"/>
      <c r="BX1679" s="22"/>
      <c r="BY1679" s="22"/>
      <c r="BZ1679" s="22"/>
      <c r="CA1679" s="22"/>
      <c r="CB1679" s="22"/>
      <c r="CC1679" s="22"/>
      <c r="CD1679" s="22"/>
      <c r="CE1679" s="22"/>
      <c r="CF1679" s="22"/>
      <c r="CG1679" s="22"/>
      <c r="CH1679" s="22"/>
      <c r="CI1679" s="22"/>
      <c r="CJ1679" s="22"/>
      <c r="CK1679" s="22"/>
      <c r="CL1679" s="22"/>
      <c r="CM1679" s="22"/>
      <c r="CN1679" s="22"/>
      <c r="CO1679" s="22"/>
      <c r="CP1679" s="22"/>
      <c r="CQ1679" s="22"/>
      <c r="CR1679" s="22"/>
      <c r="CS1679" s="22"/>
      <c r="CT1679" s="22"/>
      <c r="CU1679" s="22"/>
      <c r="CV1679" s="22"/>
      <c r="CW1679" s="22"/>
      <c r="CX1679" s="22"/>
      <c r="CY1679" s="22"/>
      <c r="CZ1679" s="22"/>
      <c r="DA1679" s="22"/>
      <c r="DB1679" s="22"/>
      <c r="DC1679" s="22"/>
      <c r="DD1679" s="22"/>
      <c r="DE1679" s="22"/>
      <c r="DF1679" s="22"/>
      <c r="DG1679" s="22"/>
      <c r="DH1679" s="22"/>
      <c r="DI1679" s="22"/>
      <c r="DJ1679" s="22"/>
      <c r="DK1679" s="22"/>
      <c r="DL1679" s="22"/>
      <c r="DM1679" s="22"/>
      <c r="DN1679" s="22"/>
      <c r="DO1679" s="22"/>
      <c r="DP1679" s="22"/>
      <c r="DQ1679" s="22"/>
      <c r="DR1679" s="22"/>
      <c r="DS1679" s="22"/>
      <c r="DT1679" s="22"/>
      <c r="DU1679" s="22"/>
      <c r="DV1679" s="22"/>
      <c r="DW1679" s="22"/>
      <c r="DX1679" s="22"/>
      <c r="DY1679" s="22"/>
      <c r="DZ1679" s="22"/>
      <c r="EA1679" s="22"/>
      <c r="EB1679" s="22"/>
      <c r="EC1679" s="22"/>
      <c r="ED1679" s="22"/>
      <c r="EE1679" s="22"/>
      <c r="EF1679" s="22"/>
      <c r="EG1679" s="22"/>
      <c r="EH1679" s="22"/>
      <c r="EI1679" s="22"/>
      <c r="EJ1679" s="22"/>
      <c r="EK1679" s="22"/>
      <c r="EL1679" s="22"/>
      <c r="EM1679" s="22"/>
      <c r="EN1679" s="22"/>
      <c r="EO1679" s="22"/>
      <c r="EP1679" s="22"/>
      <c r="EQ1679" s="22"/>
      <c r="ER1679" s="22"/>
      <c r="ES1679" s="22"/>
      <c r="ET1679" s="22"/>
      <c r="EU1679" s="22"/>
      <c r="EV1679" s="22"/>
      <c r="EW1679" s="22"/>
      <c r="EX1679" s="22"/>
      <c r="EY1679" s="22"/>
      <c r="EZ1679" s="22"/>
      <c r="FA1679" s="22"/>
      <c r="FB1679" s="22"/>
      <c r="FC1679" s="22"/>
      <c r="FD1679" s="22"/>
      <c r="FE1679" s="22"/>
      <c r="FF1679" s="22"/>
      <c r="FG1679" s="22"/>
      <c r="FH1679" s="22"/>
      <c r="FI1679" s="22"/>
      <c r="FJ1679" s="22"/>
      <c r="FK1679" s="22"/>
      <c r="FL1679" s="22"/>
      <c r="FM1679" s="22"/>
      <c r="FN1679" s="22"/>
      <c r="FO1679" s="22"/>
      <c r="FP1679" s="22"/>
    </row>
    <row r="1680" spans="1:172" ht="15">
      <c r="A1680" s="22"/>
      <c r="B1680" s="22"/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  <c r="AF1680" s="22"/>
      <c r="AG1680" s="22"/>
      <c r="AH1680" s="22"/>
      <c r="AI1680" s="22"/>
      <c r="AJ1680" s="22"/>
      <c r="AK1680" s="22"/>
      <c r="AL1680" s="22"/>
      <c r="AM1680" s="22"/>
      <c r="AN1680" s="22"/>
      <c r="AO1680" s="22"/>
      <c r="AP1680" s="22"/>
      <c r="AQ1680" s="22"/>
      <c r="AR1680" s="22"/>
      <c r="AS1680" s="22"/>
      <c r="AT1680" s="22"/>
      <c r="AU1680" s="22"/>
      <c r="AV1680" s="22"/>
      <c r="AW1680" s="22"/>
      <c r="AX1680" s="22"/>
      <c r="AY1680" s="22"/>
      <c r="AZ1680" s="22"/>
      <c r="BA1680" s="22"/>
      <c r="BB1680" s="22"/>
      <c r="BC1680" s="22"/>
      <c r="BD1680" s="22"/>
      <c r="BE1680" s="22"/>
      <c r="BF1680" s="22"/>
      <c r="BG1680" s="22"/>
      <c r="BH1680" s="22"/>
      <c r="BI1680" s="22"/>
      <c r="BJ1680" s="22"/>
      <c r="BK1680" s="22"/>
      <c r="BL1680" s="22"/>
      <c r="BM1680" s="22"/>
      <c r="BN1680" s="22"/>
      <c r="BO1680" s="22"/>
      <c r="BP1680" s="22"/>
      <c r="BQ1680" s="22"/>
      <c r="BR1680" s="22"/>
      <c r="BS1680" s="22"/>
      <c r="BT1680" s="22"/>
      <c r="BU1680" s="22"/>
      <c r="BV1680" s="22"/>
      <c r="BW1680" s="22"/>
      <c r="BX1680" s="22"/>
      <c r="BY1680" s="22"/>
      <c r="BZ1680" s="22"/>
      <c r="CA1680" s="22"/>
      <c r="CB1680" s="22"/>
      <c r="CC1680" s="22"/>
      <c r="CD1680" s="22"/>
      <c r="CE1680" s="22"/>
      <c r="CF1680" s="22"/>
      <c r="CG1680" s="22"/>
      <c r="CH1680" s="22"/>
      <c r="CI1680" s="22"/>
      <c r="CJ1680" s="22"/>
      <c r="CK1680" s="22"/>
      <c r="CL1680" s="22"/>
      <c r="CM1680" s="22"/>
      <c r="CN1680" s="22"/>
      <c r="CO1680" s="22"/>
      <c r="CP1680" s="22"/>
      <c r="CQ1680" s="22"/>
      <c r="CR1680" s="22"/>
      <c r="CS1680" s="22"/>
      <c r="CT1680" s="22"/>
      <c r="CU1680" s="22"/>
      <c r="CV1680" s="22"/>
      <c r="CW1680" s="22"/>
      <c r="CX1680" s="22"/>
      <c r="CY1680" s="22"/>
      <c r="CZ1680" s="22"/>
      <c r="DA1680" s="22"/>
      <c r="DB1680" s="22"/>
      <c r="DC1680" s="22"/>
      <c r="DD1680" s="22"/>
      <c r="DE1680" s="22"/>
      <c r="DF1680" s="22"/>
      <c r="DG1680" s="22"/>
      <c r="DH1680" s="22"/>
      <c r="DI1680" s="22"/>
      <c r="DJ1680" s="22"/>
      <c r="DK1680" s="22"/>
      <c r="DL1680" s="22"/>
      <c r="DM1680" s="22"/>
      <c r="DN1680" s="22"/>
      <c r="DO1680" s="22"/>
      <c r="DP1680" s="22"/>
      <c r="DQ1680" s="22"/>
      <c r="DR1680" s="22"/>
      <c r="DS1680" s="22"/>
      <c r="DT1680" s="22"/>
      <c r="DU1680" s="22"/>
      <c r="DV1680" s="22"/>
      <c r="DW1680" s="22"/>
      <c r="DX1680" s="22"/>
      <c r="DY1680" s="22"/>
      <c r="DZ1680" s="22"/>
      <c r="EA1680" s="22"/>
      <c r="EB1680" s="22"/>
      <c r="EC1680" s="22"/>
      <c r="ED1680" s="22"/>
      <c r="EE1680" s="22"/>
      <c r="EF1680" s="22"/>
      <c r="EG1680" s="22"/>
      <c r="EH1680" s="22"/>
      <c r="EI1680" s="22"/>
      <c r="EJ1680" s="22"/>
      <c r="EK1680" s="22"/>
      <c r="EL1680" s="22"/>
      <c r="EM1680" s="22"/>
      <c r="EN1680" s="22"/>
      <c r="EO1680" s="22"/>
      <c r="EP1680" s="22"/>
      <c r="EQ1680" s="22"/>
      <c r="ER1680" s="22"/>
      <c r="ES1680" s="22"/>
      <c r="ET1680" s="22"/>
      <c r="EU1680" s="22"/>
      <c r="EV1680" s="22"/>
      <c r="EW1680" s="22"/>
      <c r="EX1680" s="22"/>
      <c r="EY1680" s="22"/>
      <c r="EZ1680" s="22"/>
      <c r="FA1680" s="22"/>
      <c r="FB1680" s="22"/>
      <c r="FC1680" s="22"/>
      <c r="FD1680" s="22"/>
      <c r="FE1680" s="22"/>
      <c r="FF1680" s="22"/>
      <c r="FG1680" s="22"/>
      <c r="FH1680" s="22"/>
      <c r="FI1680" s="22"/>
      <c r="FJ1680" s="22"/>
      <c r="FK1680" s="22"/>
      <c r="FL1680" s="22"/>
      <c r="FM1680" s="22"/>
      <c r="FN1680" s="22"/>
      <c r="FO1680" s="22"/>
      <c r="FP1680" s="22"/>
    </row>
    <row r="1681" spans="1:172" ht="15">
      <c r="A1681" s="22"/>
      <c r="B1681" s="22"/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  <c r="AF1681" s="22"/>
      <c r="AG1681" s="22"/>
      <c r="AH1681" s="22"/>
      <c r="AI1681" s="22"/>
      <c r="AJ1681" s="22"/>
      <c r="AK1681" s="22"/>
      <c r="AL1681" s="22"/>
      <c r="AM1681" s="22"/>
      <c r="AN1681" s="22"/>
      <c r="AO1681" s="22"/>
      <c r="AP1681" s="22"/>
      <c r="AQ1681" s="22"/>
      <c r="AR1681" s="22"/>
      <c r="AS1681" s="22"/>
      <c r="AT1681" s="22"/>
      <c r="AU1681" s="22"/>
      <c r="AV1681" s="22"/>
      <c r="AW1681" s="22"/>
      <c r="AX1681" s="22"/>
      <c r="AY1681" s="22"/>
      <c r="AZ1681" s="22"/>
      <c r="BA1681" s="22"/>
      <c r="BB1681" s="22"/>
      <c r="BC1681" s="22"/>
      <c r="BD1681" s="22"/>
      <c r="BE1681" s="22"/>
      <c r="BF1681" s="22"/>
      <c r="BG1681" s="22"/>
      <c r="BH1681" s="22"/>
      <c r="BI1681" s="22"/>
      <c r="BJ1681" s="22"/>
      <c r="BK1681" s="22"/>
      <c r="BL1681" s="22"/>
      <c r="BM1681" s="22"/>
      <c r="BN1681" s="22"/>
      <c r="BO1681" s="22"/>
      <c r="BP1681" s="22"/>
      <c r="BQ1681" s="22"/>
      <c r="BR1681" s="22"/>
      <c r="BS1681" s="22"/>
      <c r="BT1681" s="22"/>
      <c r="BU1681" s="22"/>
      <c r="BV1681" s="22"/>
      <c r="BW1681" s="22"/>
      <c r="BX1681" s="22"/>
      <c r="BY1681" s="22"/>
      <c r="BZ1681" s="22"/>
      <c r="CA1681" s="22"/>
      <c r="CB1681" s="22"/>
      <c r="CC1681" s="22"/>
      <c r="CD1681" s="22"/>
      <c r="CE1681" s="22"/>
      <c r="CF1681" s="22"/>
      <c r="CG1681" s="22"/>
      <c r="CH1681" s="22"/>
      <c r="CI1681" s="22"/>
      <c r="CJ1681" s="22"/>
      <c r="CK1681" s="22"/>
      <c r="CL1681" s="22"/>
      <c r="CM1681" s="22"/>
      <c r="CN1681" s="22"/>
      <c r="CO1681" s="22"/>
      <c r="CP1681" s="22"/>
      <c r="CQ1681" s="22"/>
      <c r="CR1681" s="22"/>
      <c r="CS1681" s="22"/>
      <c r="CT1681" s="22"/>
      <c r="CU1681" s="22"/>
      <c r="CV1681" s="22"/>
      <c r="CW1681" s="22"/>
      <c r="CX1681" s="22"/>
      <c r="CY1681" s="22"/>
      <c r="CZ1681" s="22"/>
      <c r="DA1681" s="22"/>
      <c r="DB1681" s="22"/>
      <c r="DC1681" s="22"/>
      <c r="DD1681" s="22"/>
      <c r="DE1681" s="22"/>
      <c r="DF1681" s="22"/>
      <c r="DG1681" s="22"/>
      <c r="DH1681" s="22"/>
      <c r="DI1681" s="22"/>
      <c r="DJ1681" s="22"/>
      <c r="DK1681" s="22"/>
      <c r="DL1681" s="22"/>
      <c r="DM1681" s="22"/>
      <c r="DN1681" s="22"/>
      <c r="DO1681" s="22"/>
      <c r="DP1681" s="22"/>
      <c r="DQ1681" s="22"/>
      <c r="DR1681" s="22"/>
      <c r="DS1681" s="22"/>
      <c r="DT1681" s="22"/>
      <c r="DU1681" s="22"/>
      <c r="DV1681" s="22"/>
      <c r="DW1681" s="22"/>
      <c r="DX1681" s="22"/>
      <c r="DY1681" s="22"/>
      <c r="DZ1681" s="22"/>
      <c r="EA1681" s="22"/>
      <c r="EB1681" s="22"/>
      <c r="EC1681" s="22"/>
      <c r="ED1681" s="22"/>
      <c r="EE1681" s="22"/>
      <c r="EF1681" s="22"/>
      <c r="EG1681" s="22"/>
      <c r="EH1681" s="22"/>
      <c r="EI1681" s="22"/>
      <c r="EJ1681" s="22"/>
      <c r="EK1681" s="22"/>
      <c r="EL1681" s="22"/>
      <c r="EM1681" s="22"/>
      <c r="EN1681" s="22"/>
      <c r="EO1681" s="22"/>
      <c r="EP1681" s="22"/>
      <c r="EQ1681" s="22"/>
      <c r="ER1681" s="22"/>
      <c r="ES1681" s="22"/>
      <c r="ET1681" s="22"/>
      <c r="EU1681" s="22"/>
      <c r="EV1681" s="22"/>
      <c r="EW1681" s="22"/>
      <c r="EX1681" s="22"/>
      <c r="EY1681" s="22"/>
      <c r="EZ1681" s="22"/>
      <c r="FA1681" s="22"/>
      <c r="FB1681" s="22"/>
      <c r="FC1681" s="22"/>
      <c r="FD1681" s="22"/>
      <c r="FE1681" s="22"/>
      <c r="FF1681" s="22"/>
      <c r="FG1681" s="22"/>
      <c r="FH1681" s="22"/>
      <c r="FI1681" s="22"/>
      <c r="FJ1681" s="22"/>
      <c r="FK1681" s="22"/>
      <c r="FL1681" s="22"/>
      <c r="FM1681" s="22"/>
      <c r="FN1681" s="22"/>
      <c r="FO1681" s="22"/>
      <c r="FP1681" s="22"/>
    </row>
    <row r="1682" spans="1:172" ht="15">
      <c r="A1682" s="22"/>
      <c r="B1682" s="22"/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  <c r="AF1682" s="22"/>
      <c r="AG1682" s="22"/>
      <c r="AH1682" s="22"/>
      <c r="AI1682" s="22"/>
      <c r="AJ1682" s="22"/>
      <c r="AK1682" s="22"/>
      <c r="AL1682" s="22"/>
      <c r="AM1682" s="22"/>
      <c r="AN1682" s="22"/>
      <c r="AO1682" s="22"/>
      <c r="AP1682" s="22"/>
      <c r="AQ1682" s="22"/>
      <c r="AR1682" s="22"/>
      <c r="AS1682" s="22"/>
      <c r="AT1682" s="22"/>
      <c r="AU1682" s="22"/>
      <c r="AV1682" s="22"/>
      <c r="AW1682" s="22"/>
      <c r="AX1682" s="22"/>
      <c r="AY1682" s="22"/>
      <c r="AZ1682" s="22"/>
      <c r="BA1682" s="22"/>
      <c r="BB1682" s="22"/>
      <c r="BC1682" s="22"/>
      <c r="BD1682" s="22"/>
      <c r="BE1682" s="22"/>
      <c r="BF1682" s="22"/>
      <c r="BG1682" s="22"/>
      <c r="BH1682" s="22"/>
      <c r="BI1682" s="22"/>
      <c r="BJ1682" s="22"/>
      <c r="BK1682" s="22"/>
      <c r="BL1682" s="22"/>
      <c r="BM1682" s="22"/>
      <c r="BN1682" s="22"/>
      <c r="BO1682" s="22"/>
      <c r="BP1682" s="22"/>
      <c r="BQ1682" s="22"/>
      <c r="BR1682" s="22"/>
      <c r="BS1682" s="22"/>
      <c r="BT1682" s="22"/>
      <c r="BU1682" s="22"/>
      <c r="BV1682" s="22"/>
      <c r="BW1682" s="22"/>
      <c r="BX1682" s="22"/>
      <c r="BY1682" s="22"/>
      <c r="BZ1682" s="22"/>
      <c r="CA1682" s="22"/>
      <c r="CB1682" s="22"/>
      <c r="CC1682" s="22"/>
      <c r="CD1682" s="22"/>
      <c r="CE1682" s="22"/>
      <c r="CF1682" s="22"/>
      <c r="CG1682" s="22"/>
      <c r="CH1682" s="22"/>
      <c r="CI1682" s="22"/>
      <c r="CJ1682" s="22"/>
      <c r="CK1682" s="22"/>
      <c r="CL1682" s="22"/>
      <c r="CM1682" s="22"/>
      <c r="CN1682" s="22"/>
      <c r="CO1682" s="22"/>
      <c r="CP1682" s="22"/>
      <c r="CQ1682" s="22"/>
      <c r="CR1682" s="22"/>
      <c r="CS1682" s="22"/>
      <c r="CT1682" s="22"/>
      <c r="CU1682" s="22"/>
      <c r="CV1682" s="22"/>
      <c r="CW1682" s="22"/>
      <c r="CX1682" s="22"/>
      <c r="CY1682" s="22"/>
      <c r="CZ1682" s="22"/>
      <c r="DA1682" s="22"/>
      <c r="DB1682" s="22"/>
      <c r="DC1682" s="22"/>
      <c r="DD1682" s="22"/>
      <c r="DE1682" s="22"/>
      <c r="DF1682" s="22"/>
      <c r="DG1682" s="22"/>
      <c r="DH1682" s="22"/>
      <c r="DI1682" s="22"/>
      <c r="DJ1682" s="22"/>
      <c r="DK1682" s="22"/>
      <c r="DL1682" s="22"/>
      <c r="DM1682" s="22"/>
      <c r="DN1682" s="22"/>
      <c r="DO1682" s="22"/>
      <c r="DP1682" s="22"/>
      <c r="DQ1682" s="22"/>
      <c r="DR1682" s="22"/>
      <c r="DS1682" s="22"/>
      <c r="DT1682" s="22"/>
      <c r="DU1682" s="22"/>
      <c r="DV1682" s="22"/>
      <c r="DW1682" s="22"/>
      <c r="DX1682" s="22"/>
      <c r="DY1682" s="22"/>
      <c r="DZ1682" s="22"/>
      <c r="EA1682" s="22"/>
      <c r="EB1682" s="22"/>
      <c r="EC1682" s="22"/>
      <c r="ED1682" s="22"/>
      <c r="EE1682" s="22"/>
      <c r="EF1682" s="22"/>
      <c r="EG1682" s="22"/>
      <c r="EH1682" s="22"/>
      <c r="EI1682" s="22"/>
      <c r="EJ1682" s="22"/>
      <c r="EK1682" s="22"/>
      <c r="EL1682" s="22"/>
      <c r="EM1682" s="22"/>
      <c r="EN1682" s="22"/>
      <c r="EO1682" s="22"/>
      <c r="EP1682" s="22"/>
      <c r="EQ1682" s="22"/>
      <c r="ER1682" s="22"/>
      <c r="ES1682" s="22"/>
      <c r="ET1682" s="22"/>
      <c r="EU1682" s="22"/>
      <c r="EV1682" s="22"/>
      <c r="EW1682" s="22"/>
      <c r="EX1682" s="22"/>
      <c r="EY1682" s="22"/>
      <c r="EZ1682" s="22"/>
      <c r="FA1682" s="22"/>
      <c r="FB1682" s="22"/>
      <c r="FC1682" s="22"/>
      <c r="FD1682" s="22"/>
      <c r="FE1682" s="22"/>
      <c r="FF1682" s="22"/>
      <c r="FG1682" s="22"/>
      <c r="FH1682" s="22"/>
      <c r="FI1682" s="22"/>
      <c r="FJ1682" s="22"/>
      <c r="FK1682" s="22"/>
      <c r="FL1682" s="22"/>
      <c r="FM1682" s="22"/>
      <c r="FN1682" s="22"/>
      <c r="FO1682" s="22"/>
      <c r="FP1682" s="22"/>
    </row>
    <row r="1683" spans="1:172" ht="15">
      <c r="A1683" s="22"/>
      <c r="B1683" s="22"/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  <c r="AF1683" s="22"/>
      <c r="AG1683" s="22"/>
      <c r="AH1683" s="22"/>
      <c r="AI1683" s="22"/>
      <c r="AJ1683" s="22"/>
      <c r="AK1683" s="22"/>
      <c r="AL1683" s="22"/>
      <c r="AM1683" s="22"/>
      <c r="AN1683" s="22"/>
      <c r="AO1683" s="22"/>
      <c r="AP1683" s="22"/>
      <c r="AQ1683" s="22"/>
      <c r="AR1683" s="22"/>
      <c r="AS1683" s="22"/>
      <c r="AT1683" s="22"/>
      <c r="AU1683" s="22"/>
      <c r="AV1683" s="22"/>
      <c r="AW1683" s="22"/>
      <c r="AX1683" s="22"/>
      <c r="AY1683" s="22"/>
      <c r="AZ1683" s="22"/>
      <c r="BA1683" s="22"/>
      <c r="BB1683" s="22"/>
      <c r="BC1683" s="22"/>
      <c r="BD1683" s="22"/>
      <c r="BE1683" s="22"/>
      <c r="BF1683" s="22"/>
      <c r="BG1683" s="22"/>
      <c r="BH1683" s="22"/>
      <c r="BI1683" s="22"/>
      <c r="BJ1683" s="22"/>
      <c r="BK1683" s="22"/>
      <c r="BL1683" s="22"/>
      <c r="BM1683" s="22"/>
      <c r="BN1683" s="22"/>
      <c r="BO1683" s="22"/>
      <c r="BP1683" s="22"/>
      <c r="BQ1683" s="22"/>
      <c r="BR1683" s="22"/>
      <c r="BS1683" s="22"/>
      <c r="BT1683" s="22"/>
      <c r="BU1683" s="22"/>
      <c r="BV1683" s="22"/>
      <c r="BW1683" s="22"/>
      <c r="BX1683" s="22"/>
      <c r="BY1683" s="22"/>
      <c r="BZ1683" s="22"/>
      <c r="CA1683" s="22"/>
      <c r="CB1683" s="22"/>
      <c r="CC1683" s="22"/>
      <c r="CD1683" s="22"/>
      <c r="CE1683" s="22"/>
      <c r="CF1683" s="22"/>
      <c r="CG1683" s="22"/>
      <c r="CH1683" s="22"/>
      <c r="CI1683" s="22"/>
      <c r="CJ1683" s="22"/>
      <c r="CK1683" s="22"/>
      <c r="CL1683" s="22"/>
      <c r="CM1683" s="22"/>
      <c r="CN1683" s="22"/>
      <c r="CO1683" s="22"/>
      <c r="CP1683" s="22"/>
      <c r="CQ1683" s="22"/>
      <c r="CR1683" s="22"/>
      <c r="CS1683" s="22"/>
      <c r="CT1683" s="22"/>
      <c r="CU1683" s="22"/>
      <c r="CV1683" s="22"/>
      <c r="CW1683" s="22"/>
      <c r="CX1683" s="22"/>
      <c r="CY1683" s="22"/>
      <c r="CZ1683" s="22"/>
      <c r="DA1683" s="22"/>
      <c r="DB1683" s="22"/>
      <c r="DC1683" s="22"/>
      <c r="DD1683" s="22"/>
      <c r="DE1683" s="22"/>
      <c r="DF1683" s="22"/>
      <c r="DG1683" s="22"/>
      <c r="DH1683" s="22"/>
      <c r="DI1683" s="22"/>
      <c r="DJ1683" s="22"/>
      <c r="DK1683" s="22"/>
      <c r="DL1683" s="22"/>
      <c r="DM1683" s="22"/>
      <c r="DN1683" s="22"/>
      <c r="DO1683" s="22"/>
      <c r="DP1683" s="22"/>
      <c r="DQ1683" s="22"/>
      <c r="DR1683" s="22"/>
      <c r="DS1683" s="22"/>
      <c r="DT1683" s="22"/>
      <c r="DU1683" s="22"/>
      <c r="DV1683" s="22"/>
      <c r="DW1683" s="22"/>
      <c r="DX1683" s="22"/>
      <c r="DY1683" s="22"/>
      <c r="DZ1683" s="22"/>
      <c r="EA1683" s="22"/>
      <c r="EB1683" s="22"/>
      <c r="EC1683" s="22"/>
      <c r="ED1683" s="22"/>
      <c r="EE1683" s="22"/>
      <c r="EF1683" s="22"/>
      <c r="EG1683" s="22"/>
      <c r="EH1683" s="22"/>
      <c r="EI1683" s="22"/>
      <c r="EJ1683" s="22"/>
      <c r="EK1683" s="22"/>
      <c r="EL1683" s="22"/>
      <c r="EM1683" s="22"/>
      <c r="EN1683" s="22"/>
      <c r="EO1683" s="22"/>
      <c r="EP1683" s="22"/>
      <c r="EQ1683" s="22"/>
      <c r="ER1683" s="22"/>
      <c r="ES1683" s="22"/>
      <c r="ET1683" s="22"/>
      <c r="EU1683" s="22"/>
      <c r="EV1683" s="22"/>
      <c r="EW1683" s="22"/>
      <c r="EX1683" s="22"/>
      <c r="EY1683" s="22"/>
      <c r="EZ1683" s="22"/>
      <c r="FA1683" s="22"/>
      <c r="FB1683" s="22"/>
      <c r="FC1683" s="22"/>
      <c r="FD1683" s="22"/>
      <c r="FE1683" s="22"/>
      <c r="FF1683" s="22"/>
      <c r="FG1683" s="22"/>
      <c r="FH1683" s="22"/>
      <c r="FI1683" s="22"/>
      <c r="FJ1683" s="22"/>
      <c r="FK1683" s="22"/>
      <c r="FL1683" s="22"/>
      <c r="FM1683" s="22"/>
      <c r="FN1683" s="22"/>
      <c r="FO1683" s="22"/>
      <c r="FP1683" s="22"/>
    </row>
    <row r="1684" spans="1:172" ht="15">
      <c r="A1684" s="22"/>
      <c r="B1684" s="22"/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  <c r="AF1684" s="22"/>
      <c r="AG1684" s="22"/>
      <c r="AH1684" s="22"/>
      <c r="AI1684" s="22"/>
      <c r="AJ1684" s="22"/>
      <c r="AK1684" s="22"/>
      <c r="AL1684" s="22"/>
      <c r="AM1684" s="22"/>
      <c r="AN1684" s="22"/>
      <c r="AO1684" s="22"/>
      <c r="AP1684" s="22"/>
      <c r="AQ1684" s="22"/>
      <c r="AR1684" s="22"/>
      <c r="AS1684" s="22"/>
      <c r="AT1684" s="22"/>
      <c r="AU1684" s="22"/>
      <c r="AV1684" s="22"/>
      <c r="AW1684" s="22"/>
      <c r="AX1684" s="22"/>
      <c r="AY1684" s="22"/>
      <c r="AZ1684" s="22"/>
      <c r="BA1684" s="22"/>
      <c r="BB1684" s="22"/>
      <c r="BC1684" s="22"/>
      <c r="BD1684" s="22"/>
      <c r="BE1684" s="22"/>
      <c r="BF1684" s="22"/>
      <c r="BG1684" s="22"/>
      <c r="BH1684" s="22"/>
      <c r="BI1684" s="22"/>
      <c r="BJ1684" s="22"/>
      <c r="BK1684" s="22"/>
      <c r="BL1684" s="22"/>
      <c r="BM1684" s="22"/>
      <c r="BN1684" s="22"/>
      <c r="BO1684" s="22"/>
      <c r="BP1684" s="22"/>
      <c r="BQ1684" s="22"/>
      <c r="BR1684" s="22"/>
      <c r="BS1684" s="22"/>
      <c r="BT1684" s="22"/>
      <c r="BU1684" s="22"/>
      <c r="BV1684" s="22"/>
      <c r="BW1684" s="22"/>
      <c r="BX1684" s="22"/>
      <c r="BY1684" s="22"/>
      <c r="BZ1684" s="22"/>
      <c r="CA1684" s="22"/>
      <c r="CB1684" s="22"/>
      <c r="CC1684" s="22"/>
      <c r="CD1684" s="22"/>
      <c r="CE1684" s="22"/>
      <c r="CF1684" s="22"/>
      <c r="CG1684" s="22"/>
      <c r="CH1684" s="22"/>
      <c r="CI1684" s="22"/>
      <c r="CJ1684" s="22"/>
      <c r="CK1684" s="22"/>
      <c r="CL1684" s="22"/>
      <c r="CM1684" s="22"/>
      <c r="CN1684" s="22"/>
      <c r="CO1684" s="22"/>
      <c r="CP1684" s="22"/>
      <c r="CQ1684" s="22"/>
      <c r="CR1684" s="22"/>
      <c r="CS1684" s="22"/>
      <c r="CT1684" s="22"/>
      <c r="CU1684" s="22"/>
      <c r="CV1684" s="22"/>
      <c r="CW1684" s="22"/>
      <c r="CX1684" s="22"/>
      <c r="CY1684" s="22"/>
      <c r="CZ1684" s="22"/>
      <c r="DA1684" s="22"/>
      <c r="DB1684" s="22"/>
      <c r="DC1684" s="22"/>
      <c r="DD1684" s="22"/>
      <c r="DE1684" s="22"/>
      <c r="DF1684" s="22"/>
      <c r="DG1684" s="22"/>
      <c r="DH1684" s="22"/>
      <c r="DI1684" s="22"/>
      <c r="DJ1684" s="22"/>
      <c r="DK1684" s="22"/>
      <c r="DL1684" s="22"/>
      <c r="DM1684" s="22"/>
      <c r="DN1684" s="22"/>
      <c r="DO1684" s="22"/>
      <c r="DP1684" s="22"/>
      <c r="DQ1684" s="22"/>
      <c r="DR1684" s="22"/>
      <c r="DS1684" s="22"/>
      <c r="DT1684" s="22"/>
      <c r="DU1684" s="22"/>
      <c r="DV1684" s="22"/>
      <c r="DW1684" s="22"/>
      <c r="DX1684" s="22"/>
      <c r="DY1684" s="22"/>
      <c r="DZ1684" s="22"/>
      <c r="EA1684" s="22"/>
      <c r="EB1684" s="22"/>
      <c r="EC1684" s="22"/>
      <c r="ED1684" s="22"/>
      <c r="EE1684" s="22"/>
      <c r="EF1684" s="22"/>
      <c r="EG1684" s="22"/>
      <c r="EH1684" s="22"/>
      <c r="EI1684" s="22"/>
      <c r="EJ1684" s="22"/>
      <c r="EK1684" s="22"/>
      <c r="EL1684" s="22"/>
      <c r="EM1684" s="22"/>
      <c r="EN1684" s="22"/>
      <c r="EO1684" s="22"/>
      <c r="EP1684" s="22"/>
      <c r="EQ1684" s="22"/>
      <c r="ER1684" s="22"/>
      <c r="ES1684" s="22"/>
      <c r="ET1684" s="22"/>
      <c r="EU1684" s="22"/>
      <c r="EV1684" s="22"/>
      <c r="EW1684" s="22"/>
      <c r="EX1684" s="22"/>
      <c r="EY1684" s="22"/>
      <c r="EZ1684" s="22"/>
      <c r="FA1684" s="22"/>
      <c r="FB1684" s="22"/>
      <c r="FC1684" s="22"/>
      <c r="FD1684" s="22"/>
      <c r="FE1684" s="22"/>
      <c r="FF1684" s="22"/>
      <c r="FG1684" s="22"/>
      <c r="FH1684" s="22"/>
      <c r="FI1684" s="22"/>
      <c r="FJ1684" s="22"/>
      <c r="FK1684" s="22"/>
      <c r="FL1684" s="22"/>
      <c r="FM1684" s="22"/>
      <c r="FN1684" s="22"/>
      <c r="FO1684" s="22"/>
      <c r="FP1684" s="22"/>
    </row>
    <row r="1685" spans="1:172" ht="15">
      <c r="A1685" s="22"/>
      <c r="B1685" s="22"/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  <c r="AF1685" s="22"/>
      <c r="AG1685" s="22"/>
      <c r="AH1685" s="22"/>
      <c r="AI1685" s="22"/>
      <c r="AJ1685" s="22"/>
      <c r="AK1685" s="22"/>
      <c r="AL1685" s="22"/>
      <c r="AM1685" s="22"/>
      <c r="AN1685" s="22"/>
      <c r="AO1685" s="22"/>
      <c r="AP1685" s="22"/>
      <c r="AQ1685" s="22"/>
      <c r="AR1685" s="22"/>
      <c r="AS1685" s="22"/>
      <c r="AT1685" s="22"/>
      <c r="AU1685" s="22"/>
      <c r="AV1685" s="22"/>
      <c r="AW1685" s="22"/>
      <c r="AX1685" s="22"/>
      <c r="AY1685" s="22"/>
      <c r="AZ1685" s="22"/>
      <c r="BA1685" s="22"/>
      <c r="BB1685" s="22"/>
      <c r="BC1685" s="22"/>
      <c r="BD1685" s="22"/>
      <c r="BE1685" s="22"/>
      <c r="BF1685" s="22"/>
      <c r="BG1685" s="22"/>
      <c r="BH1685" s="22"/>
      <c r="BI1685" s="22"/>
      <c r="BJ1685" s="22"/>
      <c r="BK1685" s="22"/>
      <c r="BL1685" s="22"/>
      <c r="BM1685" s="22"/>
      <c r="BN1685" s="22"/>
      <c r="BO1685" s="22"/>
      <c r="BP1685" s="22"/>
      <c r="BQ1685" s="22"/>
      <c r="BR1685" s="22"/>
      <c r="BS1685" s="22"/>
      <c r="BT1685" s="22"/>
      <c r="BU1685" s="22"/>
      <c r="BV1685" s="22"/>
      <c r="BW1685" s="22"/>
      <c r="BX1685" s="22"/>
      <c r="BY1685" s="22"/>
      <c r="BZ1685" s="22"/>
      <c r="CA1685" s="22"/>
      <c r="CB1685" s="22"/>
      <c r="CC1685" s="22"/>
      <c r="CD1685" s="22"/>
      <c r="CE1685" s="22"/>
      <c r="CF1685" s="22"/>
      <c r="CG1685" s="22"/>
      <c r="CH1685" s="22"/>
      <c r="CI1685" s="22"/>
      <c r="CJ1685" s="22"/>
      <c r="CK1685" s="22"/>
      <c r="CL1685" s="22"/>
      <c r="CM1685" s="22"/>
      <c r="CN1685" s="22"/>
      <c r="CO1685" s="22"/>
      <c r="CP1685" s="22"/>
      <c r="CQ1685" s="22"/>
      <c r="CR1685" s="22"/>
      <c r="CS1685" s="22"/>
      <c r="CT1685" s="22"/>
      <c r="CU1685" s="22"/>
      <c r="CV1685" s="22"/>
      <c r="CW1685" s="22"/>
      <c r="CX1685" s="22"/>
      <c r="CY1685" s="22"/>
      <c r="CZ1685" s="22"/>
      <c r="DA1685" s="22"/>
      <c r="DB1685" s="22"/>
      <c r="DC1685" s="22"/>
      <c r="DD1685" s="22"/>
      <c r="DE1685" s="22"/>
      <c r="DF1685" s="22"/>
      <c r="DG1685" s="22"/>
      <c r="DH1685" s="22"/>
      <c r="DI1685" s="22"/>
      <c r="DJ1685" s="22"/>
      <c r="DK1685" s="22"/>
      <c r="DL1685" s="22"/>
      <c r="DM1685" s="22"/>
      <c r="DN1685" s="22"/>
      <c r="DO1685" s="22"/>
      <c r="DP1685" s="22"/>
      <c r="DQ1685" s="22"/>
      <c r="DR1685" s="22"/>
      <c r="DS1685" s="22"/>
      <c r="DT1685" s="22"/>
      <c r="DU1685" s="22"/>
      <c r="DV1685" s="22"/>
      <c r="DW1685" s="22"/>
      <c r="DX1685" s="22"/>
      <c r="DY1685" s="22"/>
      <c r="DZ1685" s="22"/>
      <c r="EA1685" s="22"/>
      <c r="EB1685" s="22"/>
      <c r="EC1685" s="22"/>
      <c r="ED1685" s="22"/>
      <c r="EE1685" s="22"/>
      <c r="EF1685" s="22"/>
      <c r="EG1685" s="22"/>
      <c r="EH1685" s="22"/>
      <c r="EI1685" s="22"/>
      <c r="EJ1685" s="22"/>
      <c r="EK1685" s="22"/>
      <c r="EL1685" s="22"/>
      <c r="EM1685" s="22"/>
      <c r="EN1685" s="22"/>
      <c r="EO1685" s="22"/>
      <c r="EP1685" s="22"/>
      <c r="EQ1685" s="22"/>
      <c r="ER1685" s="22"/>
      <c r="ES1685" s="22"/>
      <c r="ET1685" s="22"/>
      <c r="EU1685" s="22"/>
      <c r="EV1685" s="22"/>
      <c r="EW1685" s="22"/>
      <c r="EX1685" s="22"/>
      <c r="EY1685" s="22"/>
      <c r="EZ1685" s="22"/>
      <c r="FA1685" s="22"/>
      <c r="FB1685" s="22"/>
      <c r="FC1685" s="22"/>
      <c r="FD1685" s="22"/>
      <c r="FE1685" s="22"/>
      <c r="FF1685" s="22"/>
      <c r="FG1685" s="22"/>
      <c r="FH1685" s="22"/>
      <c r="FI1685" s="22"/>
      <c r="FJ1685" s="22"/>
      <c r="FK1685" s="22"/>
      <c r="FL1685" s="22"/>
      <c r="FM1685" s="22"/>
      <c r="FN1685" s="22"/>
      <c r="FO1685" s="22"/>
      <c r="FP1685" s="22"/>
    </row>
    <row r="1686" spans="1:172" ht="15">
      <c r="A1686" s="22"/>
      <c r="B1686" s="22"/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2"/>
      <c r="AN1686" s="22"/>
      <c r="AO1686" s="22"/>
      <c r="AP1686" s="22"/>
      <c r="AQ1686" s="22"/>
      <c r="AR1686" s="22"/>
      <c r="AS1686" s="22"/>
      <c r="AT1686" s="22"/>
      <c r="AU1686" s="22"/>
      <c r="AV1686" s="22"/>
      <c r="AW1686" s="22"/>
      <c r="AX1686" s="22"/>
      <c r="AY1686" s="22"/>
      <c r="AZ1686" s="22"/>
      <c r="BA1686" s="22"/>
      <c r="BB1686" s="22"/>
      <c r="BC1686" s="22"/>
      <c r="BD1686" s="22"/>
      <c r="BE1686" s="22"/>
      <c r="BF1686" s="22"/>
      <c r="BG1686" s="22"/>
      <c r="BH1686" s="22"/>
      <c r="BI1686" s="22"/>
      <c r="BJ1686" s="22"/>
      <c r="BK1686" s="22"/>
      <c r="BL1686" s="22"/>
      <c r="BM1686" s="22"/>
      <c r="BN1686" s="22"/>
      <c r="BO1686" s="22"/>
      <c r="BP1686" s="22"/>
      <c r="BQ1686" s="22"/>
      <c r="BR1686" s="22"/>
      <c r="BS1686" s="22"/>
      <c r="BT1686" s="22"/>
      <c r="BU1686" s="22"/>
      <c r="BV1686" s="22"/>
      <c r="BW1686" s="22"/>
      <c r="BX1686" s="22"/>
      <c r="BY1686" s="22"/>
      <c r="BZ1686" s="22"/>
      <c r="CA1686" s="22"/>
      <c r="CB1686" s="22"/>
      <c r="CC1686" s="22"/>
      <c r="CD1686" s="22"/>
      <c r="CE1686" s="22"/>
      <c r="CF1686" s="22"/>
      <c r="CG1686" s="22"/>
      <c r="CH1686" s="22"/>
      <c r="CI1686" s="22"/>
      <c r="CJ1686" s="22"/>
      <c r="CK1686" s="22"/>
      <c r="CL1686" s="22"/>
      <c r="CM1686" s="22"/>
      <c r="CN1686" s="22"/>
      <c r="CO1686" s="22"/>
      <c r="CP1686" s="22"/>
      <c r="CQ1686" s="22"/>
      <c r="CR1686" s="22"/>
      <c r="CS1686" s="22"/>
      <c r="CT1686" s="22"/>
      <c r="CU1686" s="22"/>
      <c r="CV1686" s="22"/>
      <c r="CW1686" s="22"/>
      <c r="CX1686" s="22"/>
      <c r="CY1686" s="22"/>
      <c r="CZ1686" s="22"/>
      <c r="DA1686" s="22"/>
      <c r="DB1686" s="22"/>
      <c r="DC1686" s="22"/>
      <c r="DD1686" s="22"/>
      <c r="DE1686" s="22"/>
      <c r="DF1686" s="22"/>
      <c r="DG1686" s="22"/>
      <c r="DH1686" s="22"/>
      <c r="DI1686" s="22"/>
      <c r="DJ1686" s="22"/>
      <c r="DK1686" s="22"/>
      <c r="DL1686" s="22"/>
      <c r="DM1686" s="22"/>
      <c r="DN1686" s="22"/>
      <c r="DO1686" s="22"/>
      <c r="DP1686" s="22"/>
      <c r="DQ1686" s="22"/>
      <c r="DR1686" s="22"/>
      <c r="DS1686" s="22"/>
      <c r="DT1686" s="22"/>
      <c r="DU1686" s="22"/>
      <c r="DV1686" s="22"/>
      <c r="DW1686" s="22"/>
      <c r="DX1686" s="22"/>
      <c r="DY1686" s="22"/>
      <c r="DZ1686" s="22"/>
      <c r="EA1686" s="22"/>
      <c r="EB1686" s="22"/>
      <c r="EC1686" s="22"/>
      <c r="ED1686" s="22"/>
      <c r="EE1686" s="22"/>
      <c r="EF1686" s="22"/>
      <c r="EG1686" s="22"/>
      <c r="EH1686" s="22"/>
      <c r="EI1686" s="22"/>
      <c r="EJ1686" s="22"/>
      <c r="EK1686" s="22"/>
      <c r="EL1686" s="22"/>
      <c r="EM1686" s="22"/>
      <c r="EN1686" s="22"/>
      <c r="EO1686" s="22"/>
      <c r="EP1686" s="22"/>
      <c r="EQ1686" s="22"/>
      <c r="ER1686" s="22"/>
      <c r="ES1686" s="22"/>
      <c r="ET1686" s="22"/>
      <c r="EU1686" s="22"/>
      <c r="EV1686" s="22"/>
      <c r="EW1686" s="22"/>
      <c r="EX1686" s="22"/>
      <c r="EY1686" s="22"/>
      <c r="EZ1686" s="22"/>
      <c r="FA1686" s="22"/>
      <c r="FB1686" s="22"/>
      <c r="FC1686" s="22"/>
      <c r="FD1686" s="22"/>
      <c r="FE1686" s="22"/>
      <c r="FF1686" s="22"/>
      <c r="FG1686" s="22"/>
      <c r="FH1686" s="22"/>
      <c r="FI1686" s="22"/>
      <c r="FJ1686" s="22"/>
      <c r="FK1686" s="22"/>
      <c r="FL1686" s="22"/>
      <c r="FM1686" s="22"/>
      <c r="FN1686" s="22"/>
      <c r="FO1686" s="22"/>
      <c r="FP1686" s="22"/>
    </row>
    <row r="1687" spans="1:172" ht="15">
      <c r="A1687" s="22"/>
      <c r="B1687" s="22"/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  <c r="AF1687" s="22"/>
      <c r="AG1687" s="22"/>
      <c r="AH1687" s="22"/>
      <c r="AI1687" s="22"/>
      <c r="AJ1687" s="22"/>
      <c r="AK1687" s="22"/>
      <c r="AL1687" s="22"/>
      <c r="AM1687" s="22"/>
      <c r="AN1687" s="22"/>
      <c r="AO1687" s="22"/>
      <c r="AP1687" s="22"/>
      <c r="AQ1687" s="22"/>
      <c r="AR1687" s="22"/>
      <c r="AS1687" s="22"/>
      <c r="AT1687" s="22"/>
      <c r="AU1687" s="22"/>
      <c r="AV1687" s="22"/>
      <c r="AW1687" s="22"/>
      <c r="AX1687" s="22"/>
      <c r="AY1687" s="22"/>
      <c r="AZ1687" s="22"/>
      <c r="BA1687" s="22"/>
      <c r="BB1687" s="22"/>
      <c r="BC1687" s="22"/>
      <c r="BD1687" s="22"/>
      <c r="BE1687" s="22"/>
      <c r="BF1687" s="22"/>
      <c r="BG1687" s="22"/>
      <c r="BH1687" s="22"/>
      <c r="BI1687" s="22"/>
      <c r="BJ1687" s="22"/>
      <c r="BK1687" s="22"/>
      <c r="BL1687" s="22"/>
      <c r="BM1687" s="22"/>
      <c r="BN1687" s="22"/>
      <c r="BO1687" s="22"/>
      <c r="BP1687" s="22"/>
      <c r="BQ1687" s="22"/>
      <c r="BR1687" s="22"/>
      <c r="BS1687" s="22"/>
      <c r="BT1687" s="22"/>
      <c r="BU1687" s="22"/>
      <c r="BV1687" s="22"/>
      <c r="BW1687" s="22"/>
      <c r="BX1687" s="22"/>
      <c r="BY1687" s="22"/>
      <c r="BZ1687" s="22"/>
      <c r="CA1687" s="22"/>
      <c r="CB1687" s="22"/>
      <c r="CC1687" s="22"/>
      <c r="CD1687" s="22"/>
      <c r="CE1687" s="22"/>
      <c r="CF1687" s="22"/>
      <c r="CG1687" s="22"/>
      <c r="CH1687" s="22"/>
      <c r="CI1687" s="22"/>
      <c r="CJ1687" s="22"/>
      <c r="CK1687" s="22"/>
      <c r="CL1687" s="22"/>
      <c r="CM1687" s="22"/>
      <c r="CN1687" s="22"/>
      <c r="CO1687" s="22"/>
      <c r="CP1687" s="22"/>
      <c r="CQ1687" s="22"/>
      <c r="CR1687" s="22"/>
      <c r="CS1687" s="22"/>
      <c r="CT1687" s="22"/>
      <c r="CU1687" s="22"/>
      <c r="CV1687" s="22"/>
      <c r="CW1687" s="22"/>
      <c r="CX1687" s="22"/>
      <c r="CY1687" s="22"/>
      <c r="CZ1687" s="22"/>
      <c r="DA1687" s="22"/>
      <c r="DB1687" s="22"/>
      <c r="DC1687" s="22"/>
      <c r="DD1687" s="22"/>
      <c r="DE1687" s="22"/>
      <c r="DF1687" s="22"/>
      <c r="DG1687" s="22"/>
      <c r="DH1687" s="22"/>
      <c r="DI1687" s="22"/>
      <c r="DJ1687" s="22"/>
      <c r="DK1687" s="22"/>
      <c r="DL1687" s="22"/>
      <c r="DM1687" s="22"/>
      <c r="DN1687" s="22"/>
      <c r="DO1687" s="22"/>
      <c r="DP1687" s="22"/>
      <c r="DQ1687" s="22"/>
      <c r="DR1687" s="22"/>
      <c r="DS1687" s="22"/>
      <c r="DT1687" s="22"/>
      <c r="DU1687" s="22"/>
      <c r="DV1687" s="22"/>
      <c r="DW1687" s="22"/>
      <c r="DX1687" s="22"/>
      <c r="DY1687" s="22"/>
      <c r="DZ1687" s="22"/>
      <c r="EA1687" s="22"/>
      <c r="EB1687" s="22"/>
      <c r="EC1687" s="22"/>
      <c r="ED1687" s="22"/>
      <c r="EE1687" s="22"/>
      <c r="EF1687" s="22"/>
      <c r="EG1687" s="22"/>
      <c r="EH1687" s="22"/>
      <c r="EI1687" s="22"/>
      <c r="EJ1687" s="22"/>
      <c r="EK1687" s="22"/>
      <c r="EL1687" s="22"/>
      <c r="EM1687" s="22"/>
      <c r="EN1687" s="22"/>
      <c r="EO1687" s="22"/>
      <c r="EP1687" s="22"/>
      <c r="EQ1687" s="22"/>
      <c r="ER1687" s="22"/>
      <c r="ES1687" s="22"/>
      <c r="ET1687" s="22"/>
      <c r="EU1687" s="22"/>
      <c r="EV1687" s="22"/>
      <c r="EW1687" s="22"/>
      <c r="EX1687" s="22"/>
      <c r="EY1687" s="22"/>
      <c r="EZ1687" s="22"/>
      <c r="FA1687" s="22"/>
      <c r="FB1687" s="22"/>
      <c r="FC1687" s="22"/>
      <c r="FD1687" s="22"/>
      <c r="FE1687" s="22"/>
      <c r="FF1687" s="22"/>
      <c r="FG1687" s="22"/>
      <c r="FH1687" s="22"/>
      <c r="FI1687" s="22"/>
      <c r="FJ1687" s="22"/>
      <c r="FK1687" s="22"/>
      <c r="FL1687" s="22"/>
      <c r="FM1687" s="22"/>
      <c r="FN1687" s="22"/>
      <c r="FO1687" s="22"/>
      <c r="FP1687" s="22"/>
    </row>
    <row r="1688" spans="1:172" ht="15">
      <c r="A1688" s="22"/>
      <c r="B1688" s="22"/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22"/>
      <c r="AH1688" s="22"/>
      <c r="AI1688" s="22"/>
      <c r="AJ1688" s="22"/>
      <c r="AK1688" s="22"/>
      <c r="AL1688" s="22"/>
      <c r="AM1688" s="22"/>
      <c r="AN1688" s="22"/>
      <c r="AO1688" s="22"/>
      <c r="AP1688" s="22"/>
      <c r="AQ1688" s="22"/>
      <c r="AR1688" s="22"/>
      <c r="AS1688" s="22"/>
      <c r="AT1688" s="22"/>
      <c r="AU1688" s="22"/>
      <c r="AV1688" s="22"/>
      <c r="AW1688" s="22"/>
      <c r="AX1688" s="22"/>
      <c r="AY1688" s="22"/>
      <c r="AZ1688" s="22"/>
      <c r="BA1688" s="22"/>
      <c r="BB1688" s="22"/>
      <c r="BC1688" s="22"/>
      <c r="BD1688" s="22"/>
      <c r="BE1688" s="22"/>
      <c r="BF1688" s="22"/>
      <c r="BG1688" s="22"/>
      <c r="BH1688" s="22"/>
      <c r="BI1688" s="22"/>
      <c r="BJ1688" s="22"/>
      <c r="BK1688" s="22"/>
      <c r="BL1688" s="22"/>
      <c r="BM1688" s="22"/>
      <c r="BN1688" s="22"/>
      <c r="BO1688" s="22"/>
      <c r="BP1688" s="22"/>
      <c r="BQ1688" s="22"/>
      <c r="BR1688" s="22"/>
      <c r="BS1688" s="22"/>
      <c r="BT1688" s="22"/>
      <c r="BU1688" s="22"/>
      <c r="BV1688" s="22"/>
      <c r="BW1688" s="22"/>
      <c r="BX1688" s="22"/>
      <c r="BY1688" s="22"/>
      <c r="BZ1688" s="22"/>
      <c r="CA1688" s="22"/>
      <c r="CB1688" s="22"/>
      <c r="CC1688" s="22"/>
      <c r="CD1688" s="22"/>
      <c r="CE1688" s="22"/>
      <c r="CF1688" s="22"/>
      <c r="CG1688" s="22"/>
      <c r="CH1688" s="22"/>
      <c r="CI1688" s="22"/>
      <c r="CJ1688" s="22"/>
      <c r="CK1688" s="22"/>
      <c r="CL1688" s="22"/>
      <c r="CM1688" s="22"/>
      <c r="CN1688" s="22"/>
      <c r="CO1688" s="22"/>
      <c r="CP1688" s="22"/>
      <c r="CQ1688" s="22"/>
      <c r="CR1688" s="22"/>
      <c r="CS1688" s="22"/>
      <c r="CT1688" s="22"/>
      <c r="CU1688" s="22"/>
      <c r="CV1688" s="22"/>
      <c r="CW1688" s="22"/>
      <c r="CX1688" s="22"/>
      <c r="CY1688" s="22"/>
      <c r="CZ1688" s="22"/>
      <c r="DA1688" s="22"/>
      <c r="DB1688" s="22"/>
      <c r="DC1688" s="22"/>
      <c r="DD1688" s="22"/>
      <c r="DE1688" s="22"/>
      <c r="DF1688" s="22"/>
      <c r="DG1688" s="22"/>
      <c r="DH1688" s="22"/>
      <c r="DI1688" s="22"/>
      <c r="DJ1688" s="22"/>
      <c r="DK1688" s="22"/>
      <c r="DL1688" s="22"/>
      <c r="DM1688" s="22"/>
      <c r="DN1688" s="22"/>
      <c r="DO1688" s="22"/>
      <c r="DP1688" s="22"/>
      <c r="DQ1688" s="22"/>
      <c r="DR1688" s="22"/>
      <c r="DS1688" s="22"/>
      <c r="DT1688" s="22"/>
      <c r="DU1688" s="22"/>
      <c r="DV1688" s="22"/>
      <c r="DW1688" s="22"/>
      <c r="DX1688" s="22"/>
      <c r="DY1688" s="22"/>
      <c r="DZ1688" s="22"/>
      <c r="EA1688" s="22"/>
      <c r="EB1688" s="22"/>
      <c r="EC1688" s="22"/>
      <c r="ED1688" s="22"/>
      <c r="EE1688" s="22"/>
      <c r="EF1688" s="22"/>
      <c r="EG1688" s="22"/>
      <c r="EH1688" s="22"/>
      <c r="EI1688" s="22"/>
      <c r="EJ1688" s="22"/>
      <c r="EK1688" s="22"/>
      <c r="EL1688" s="22"/>
      <c r="EM1688" s="22"/>
      <c r="EN1688" s="22"/>
      <c r="EO1688" s="22"/>
      <c r="EP1688" s="22"/>
      <c r="EQ1688" s="22"/>
      <c r="ER1688" s="22"/>
      <c r="ES1688" s="22"/>
      <c r="ET1688" s="22"/>
      <c r="EU1688" s="22"/>
      <c r="EV1688" s="22"/>
      <c r="EW1688" s="22"/>
      <c r="EX1688" s="22"/>
      <c r="EY1688" s="22"/>
      <c r="EZ1688" s="22"/>
      <c r="FA1688" s="22"/>
      <c r="FB1688" s="22"/>
      <c r="FC1688" s="22"/>
      <c r="FD1688" s="22"/>
      <c r="FE1688" s="22"/>
      <c r="FF1688" s="22"/>
      <c r="FG1688" s="22"/>
      <c r="FH1688" s="22"/>
      <c r="FI1688" s="22"/>
      <c r="FJ1688" s="22"/>
      <c r="FK1688" s="22"/>
      <c r="FL1688" s="22"/>
      <c r="FM1688" s="22"/>
      <c r="FN1688" s="22"/>
      <c r="FO1688" s="22"/>
      <c r="FP1688" s="22"/>
    </row>
    <row r="1689" spans="1:172" ht="15">
      <c r="A1689" s="22"/>
      <c r="B1689" s="22"/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  <c r="AF1689" s="22"/>
      <c r="AG1689" s="22"/>
      <c r="AH1689" s="22"/>
      <c r="AI1689" s="22"/>
      <c r="AJ1689" s="22"/>
      <c r="AK1689" s="22"/>
      <c r="AL1689" s="22"/>
      <c r="AM1689" s="22"/>
      <c r="AN1689" s="22"/>
      <c r="AO1689" s="22"/>
      <c r="AP1689" s="22"/>
      <c r="AQ1689" s="22"/>
      <c r="AR1689" s="22"/>
      <c r="AS1689" s="22"/>
      <c r="AT1689" s="22"/>
      <c r="AU1689" s="22"/>
      <c r="AV1689" s="22"/>
      <c r="AW1689" s="22"/>
      <c r="AX1689" s="22"/>
      <c r="AY1689" s="22"/>
      <c r="AZ1689" s="22"/>
      <c r="BA1689" s="22"/>
      <c r="BB1689" s="22"/>
      <c r="BC1689" s="22"/>
      <c r="BD1689" s="22"/>
      <c r="BE1689" s="22"/>
      <c r="BF1689" s="22"/>
      <c r="BG1689" s="22"/>
      <c r="BH1689" s="22"/>
      <c r="BI1689" s="22"/>
      <c r="BJ1689" s="22"/>
      <c r="BK1689" s="22"/>
      <c r="BL1689" s="22"/>
      <c r="BM1689" s="22"/>
      <c r="BN1689" s="22"/>
      <c r="BO1689" s="22"/>
      <c r="BP1689" s="22"/>
      <c r="BQ1689" s="22"/>
      <c r="BR1689" s="22"/>
      <c r="BS1689" s="22"/>
      <c r="BT1689" s="22"/>
      <c r="BU1689" s="22"/>
      <c r="BV1689" s="22"/>
      <c r="BW1689" s="22"/>
      <c r="BX1689" s="22"/>
      <c r="BY1689" s="22"/>
      <c r="BZ1689" s="22"/>
      <c r="CA1689" s="22"/>
      <c r="CB1689" s="22"/>
      <c r="CC1689" s="22"/>
      <c r="CD1689" s="22"/>
      <c r="CE1689" s="22"/>
      <c r="CF1689" s="22"/>
      <c r="CG1689" s="22"/>
      <c r="CH1689" s="22"/>
      <c r="CI1689" s="22"/>
      <c r="CJ1689" s="22"/>
      <c r="CK1689" s="22"/>
      <c r="CL1689" s="22"/>
      <c r="CM1689" s="22"/>
      <c r="CN1689" s="22"/>
      <c r="CO1689" s="22"/>
      <c r="CP1689" s="22"/>
      <c r="CQ1689" s="22"/>
      <c r="CR1689" s="22"/>
      <c r="CS1689" s="22"/>
      <c r="CT1689" s="22"/>
      <c r="CU1689" s="22"/>
      <c r="CV1689" s="22"/>
      <c r="CW1689" s="22"/>
      <c r="CX1689" s="22"/>
      <c r="CY1689" s="22"/>
      <c r="CZ1689" s="22"/>
      <c r="DA1689" s="22"/>
      <c r="DB1689" s="22"/>
      <c r="DC1689" s="22"/>
      <c r="DD1689" s="22"/>
      <c r="DE1689" s="22"/>
      <c r="DF1689" s="22"/>
      <c r="DG1689" s="22"/>
      <c r="DH1689" s="22"/>
      <c r="DI1689" s="22"/>
      <c r="DJ1689" s="22"/>
      <c r="DK1689" s="22"/>
      <c r="DL1689" s="22"/>
      <c r="DM1689" s="22"/>
      <c r="DN1689" s="22"/>
      <c r="DO1689" s="22"/>
      <c r="DP1689" s="22"/>
      <c r="DQ1689" s="22"/>
      <c r="DR1689" s="22"/>
      <c r="DS1689" s="22"/>
      <c r="DT1689" s="22"/>
      <c r="DU1689" s="22"/>
      <c r="DV1689" s="22"/>
      <c r="DW1689" s="22"/>
      <c r="DX1689" s="22"/>
      <c r="DY1689" s="22"/>
      <c r="DZ1689" s="22"/>
      <c r="EA1689" s="22"/>
      <c r="EB1689" s="22"/>
      <c r="EC1689" s="22"/>
      <c r="ED1689" s="22"/>
      <c r="EE1689" s="22"/>
      <c r="EF1689" s="22"/>
      <c r="EG1689" s="22"/>
      <c r="EH1689" s="22"/>
      <c r="EI1689" s="22"/>
      <c r="EJ1689" s="22"/>
      <c r="EK1689" s="22"/>
      <c r="EL1689" s="22"/>
      <c r="EM1689" s="22"/>
      <c r="EN1689" s="22"/>
      <c r="EO1689" s="22"/>
      <c r="EP1689" s="22"/>
      <c r="EQ1689" s="22"/>
      <c r="ER1689" s="22"/>
      <c r="ES1689" s="22"/>
      <c r="ET1689" s="22"/>
      <c r="EU1689" s="22"/>
      <c r="EV1689" s="22"/>
      <c r="EW1689" s="22"/>
      <c r="EX1689" s="22"/>
      <c r="EY1689" s="22"/>
      <c r="EZ1689" s="22"/>
      <c r="FA1689" s="22"/>
      <c r="FB1689" s="22"/>
      <c r="FC1689" s="22"/>
      <c r="FD1689" s="22"/>
      <c r="FE1689" s="22"/>
      <c r="FF1689" s="22"/>
      <c r="FG1689" s="22"/>
      <c r="FH1689" s="22"/>
      <c r="FI1689" s="22"/>
      <c r="FJ1689" s="22"/>
      <c r="FK1689" s="22"/>
      <c r="FL1689" s="22"/>
      <c r="FM1689" s="22"/>
      <c r="FN1689" s="22"/>
      <c r="FO1689" s="22"/>
      <c r="FP1689" s="22"/>
    </row>
    <row r="1690" spans="1:172" ht="15">
      <c r="A1690" s="22"/>
      <c r="B1690" s="22"/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  <c r="AF1690" s="22"/>
      <c r="AG1690" s="22"/>
      <c r="AH1690" s="22"/>
      <c r="AI1690" s="22"/>
      <c r="AJ1690" s="22"/>
      <c r="AK1690" s="22"/>
      <c r="AL1690" s="22"/>
      <c r="AM1690" s="22"/>
      <c r="AN1690" s="22"/>
      <c r="AO1690" s="22"/>
      <c r="AP1690" s="22"/>
      <c r="AQ1690" s="22"/>
      <c r="AR1690" s="22"/>
      <c r="AS1690" s="22"/>
      <c r="AT1690" s="22"/>
      <c r="AU1690" s="22"/>
      <c r="AV1690" s="22"/>
      <c r="AW1690" s="22"/>
      <c r="AX1690" s="22"/>
      <c r="AY1690" s="22"/>
      <c r="AZ1690" s="22"/>
      <c r="BA1690" s="22"/>
      <c r="BB1690" s="22"/>
      <c r="BC1690" s="22"/>
      <c r="BD1690" s="22"/>
      <c r="BE1690" s="22"/>
      <c r="BF1690" s="22"/>
      <c r="BG1690" s="22"/>
      <c r="BH1690" s="22"/>
      <c r="BI1690" s="22"/>
      <c r="BJ1690" s="22"/>
      <c r="BK1690" s="22"/>
      <c r="BL1690" s="22"/>
      <c r="BM1690" s="22"/>
      <c r="BN1690" s="22"/>
      <c r="BO1690" s="22"/>
      <c r="BP1690" s="22"/>
      <c r="BQ1690" s="22"/>
      <c r="BR1690" s="22"/>
      <c r="BS1690" s="22"/>
      <c r="BT1690" s="22"/>
      <c r="BU1690" s="22"/>
      <c r="BV1690" s="22"/>
      <c r="BW1690" s="22"/>
      <c r="BX1690" s="22"/>
      <c r="BY1690" s="22"/>
      <c r="BZ1690" s="22"/>
      <c r="CA1690" s="22"/>
      <c r="CB1690" s="22"/>
      <c r="CC1690" s="22"/>
      <c r="CD1690" s="22"/>
      <c r="CE1690" s="22"/>
      <c r="CF1690" s="22"/>
      <c r="CG1690" s="22"/>
      <c r="CH1690" s="22"/>
      <c r="CI1690" s="22"/>
      <c r="CJ1690" s="22"/>
      <c r="CK1690" s="22"/>
      <c r="CL1690" s="22"/>
      <c r="CM1690" s="22"/>
      <c r="CN1690" s="22"/>
      <c r="CO1690" s="22"/>
      <c r="CP1690" s="22"/>
      <c r="CQ1690" s="22"/>
      <c r="CR1690" s="22"/>
      <c r="CS1690" s="22"/>
      <c r="CT1690" s="22"/>
      <c r="CU1690" s="22"/>
      <c r="CV1690" s="22"/>
      <c r="CW1690" s="22"/>
      <c r="CX1690" s="22"/>
      <c r="CY1690" s="22"/>
      <c r="CZ1690" s="22"/>
      <c r="DA1690" s="22"/>
      <c r="DB1690" s="22"/>
      <c r="DC1690" s="22"/>
      <c r="DD1690" s="22"/>
      <c r="DE1690" s="22"/>
      <c r="DF1690" s="22"/>
      <c r="DG1690" s="22"/>
      <c r="DH1690" s="22"/>
      <c r="DI1690" s="22"/>
      <c r="DJ1690" s="22"/>
      <c r="DK1690" s="22"/>
      <c r="DL1690" s="22"/>
      <c r="DM1690" s="22"/>
      <c r="DN1690" s="22"/>
      <c r="DO1690" s="22"/>
      <c r="DP1690" s="22"/>
      <c r="DQ1690" s="22"/>
      <c r="DR1690" s="22"/>
      <c r="DS1690" s="22"/>
      <c r="DT1690" s="22"/>
      <c r="DU1690" s="22"/>
      <c r="DV1690" s="22"/>
      <c r="DW1690" s="22"/>
      <c r="DX1690" s="22"/>
      <c r="DY1690" s="22"/>
      <c r="DZ1690" s="22"/>
      <c r="EA1690" s="22"/>
      <c r="EB1690" s="22"/>
      <c r="EC1690" s="22"/>
      <c r="ED1690" s="22"/>
      <c r="EE1690" s="22"/>
      <c r="EF1690" s="22"/>
      <c r="EG1690" s="22"/>
      <c r="EH1690" s="22"/>
      <c r="EI1690" s="22"/>
      <c r="EJ1690" s="22"/>
      <c r="EK1690" s="22"/>
      <c r="EL1690" s="22"/>
      <c r="EM1690" s="22"/>
      <c r="EN1690" s="22"/>
      <c r="EO1690" s="22"/>
      <c r="EP1690" s="22"/>
      <c r="EQ1690" s="22"/>
      <c r="ER1690" s="22"/>
      <c r="ES1690" s="22"/>
      <c r="ET1690" s="22"/>
      <c r="EU1690" s="22"/>
      <c r="EV1690" s="22"/>
      <c r="EW1690" s="22"/>
      <c r="EX1690" s="22"/>
      <c r="EY1690" s="22"/>
      <c r="EZ1690" s="22"/>
      <c r="FA1690" s="22"/>
      <c r="FB1690" s="22"/>
      <c r="FC1690" s="22"/>
      <c r="FD1690" s="22"/>
      <c r="FE1690" s="22"/>
      <c r="FF1690" s="22"/>
      <c r="FG1690" s="22"/>
      <c r="FH1690" s="22"/>
      <c r="FI1690" s="22"/>
      <c r="FJ1690" s="22"/>
      <c r="FK1690" s="22"/>
      <c r="FL1690" s="22"/>
      <c r="FM1690" s="22"/>
      <c r="FN1690" s="22"/>
      <c r="FO1690" s="22"/>
      <c r="FP1690" s="22"/>
    </row>
    <row r="1691" spans="1:172" ht="15">
      <c r="A1691" s="22"/>
      <c r="B1691" s="22"/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  <c r="AF1691" s="22"/>
      <c r="AG1691" s="22"/>
      <c r="AH1691" s="22"/>
      <c r="AI1691" s="22"/>
      <c r="AJ1691" s="22"/>
      <c r="AK1691" s="22"/>
      <c r="AL1691" s="22"/>
      <c r="AM1691" s="22"/>
      <c r="AN1691" s="22"/>
      <c r="AO1691" s="22"/>
      <c r="AP1691" s="22"/>
      <c r="AQ1691" s="22"/>
      <c r="AR1691" s="22"/>
      <c r="AS1691" s="22"/>
      <c r="AT1691" s="22"/>
      <c r="AU1691" s="22"/>
      <c r="AV1691" s="22"/>
      <c r="AW1691" s="22"/>
      <c r="AX1691" s="22"/>
      <c r="AY1691" s="22"/>
      <c r="AZ1691" s="22"/>
      <c r="BA1691" s="22"/>
      <c r="BB1691" s="22"/>
      <c r="BC1691" s="22"/>
      <c r="BD1691" s="22"/>
      <c r="BE1691" s="22"/>
      <c r="BF1691" s="22"/>
      <c r="BG1691" s="22"/>
      <c r="BH1691" s="22"/>
      <c r="BI1691" s="22"/>
      <c r="BJ1691" s="22"/>
      <c r="BK1691" s="22"/>
      <c r="BL1691" s="22"/>
      <c r="BM1691" s="22"/>
      <c r="BN1691" s="22"/>
      <c r="BO1691" s="22"/>
      <c r="BP1691" s="22"/>
      <c r="BQ1691" s="22"/>
      <c r="BR1691" s="22"/>
      <c r="BS1691" s="22"/>
      <c r="BT1691" s="22"/>
      <c r="BU1691" s="22"/>
      <c r="BV1691" s="22"/>
      <c r="BW1691" s="22"/>
      <c r="BX1691" s="22"/>
      <c r="BY1691" s="22"/>
      <c r="BZ1691" s="22"/>
      <c r="CA1691" s="22"/>
      <c r="CB1691" s="22"/>
      <c r="CC1691" s="22"/>
      <c r="CD1691" s="22"/>
      <c r="CE1691" s="22"/>
      <c r="CF1691" s="22"/>
      <c r="CG1691" s="22"/>
      <c r="CH1691" s="22"/>
      <c r="CI1691" s="22"/>
      <c r="CJ1691" s="22"/>
      <c r="CK1691" s="22"/>
      <c r="CL1691" s="22"/>
      <c r="CM1691" s="22"/>
      <c r="CN1691" s="22"/>
      <c r="CO1691" s="22"/>
      <c r="CP1691" s="22"/>
      <c r="CQ1691" s="22"/>
      <c r="CR1691" s="22"/>
      <c r="CS1691" s="22"/>
      <c r="CT1691" s="22"/>
      <c r="CU1691" s="22"/>
      <c r="CV1691" s="22"/>
      <c r="CW1691" s="22"/>
      <c r="CX1691" s="22"/>
      <c r="CY1691" s="22"/>
      <c r="CZ1691" s="22"/>
      <c r="DA1691" s="22"/>
      <c r="DB1691" s="22"/>
      <c r="DC1691" s="22"/>
      <c r="DD1691" s="22"/>
      <c r="DE1691" s="22"/>
      <c r="DF1691" s="22"/>
      <c r="DG1691" s="22"/>
      <c r="DH1691" s="22"/>
      <c r="DI1691" s="22"/>
      <c r="DJ1691" s="22"/>
      <c r="DK1691" s="22"/>
      <c r="DL1691" s="22"/>
      <c r="DM1691" s="22"/>
      <c r="DN1691" s="22"/>
      <c r="DO1691" s="22"/>
      <c r="DP1691" s="22"/>
      <c r="DQ1691" s="22"/>
      <c r="DR1691" s="22"/>
      <c r="DS1691" s="22"/>
      <c r="DT1691" s="22"/>
      <c r="DU1691" s="22"/>
      <c r="DV1691" s="22"/>
      <c r="DW1691" s="22"/>
      <c r="DX1691" s="22"/>
      <c r="DY1691" s="22"/>
      <c r="DZ1691" s="22"/>
      <c r="EA1691" s="22"/>
      <c r="EB1691" s="22"/>
      <c r="EC1691" s="22"/>
      <c r="ED1691" s="22"/>
      <c r="EE1691" s="22"/>
      <c r="EF1691" s="22"/>
      <c r="EG1691" s="22"/>
      <c r="EH1691" s="22"/>
      <c r="EI1691" s="22"/>
      <c r="EJ1691" s="22"/>
      <c r="EK1691" s="22"/>
      <c r="EL1691" s="22"/>
      <c r="EM1691" s="22"/>
      <c r="EN1691" s="22"/>
      <c r="EO1691" s="22"/>
      <c r="EP1691" s="22"/>
      <c r="EQ1691" s="22"/>
      <c r="ER1691" s="22"/>
      <c r="ES1691" s="22"/>
      <c r="ET1691" s="22"/>
      <c r="EU1691" s="22"/>
      <c r="EV1691" s="22"/>
      <c r="EW1691" s="22"/>
      <c r="EX1691" s="22"/>
      <c r="EY1691" s="22"/>
      <c r="EZ1691" s="22"/>
      <c r="FA1691" s="22"/>
      <c r="FB1691" s="22"/>
      <c r="FC1691" s="22"/>
      <c r="FD1691" s="22"/>
      <c r="FE1691" s="22"/>
      <c r="FF1691" s="22"/>
      <c r="FG1691" s="22"/>
      <c r="FH1691" s="22"/>
      <c r="FI1691" s="22"/>
      <c r="FJ1691" s="22"/>
      <c r="FK1691" s="22"/>
      <c r="FL1691" s="22"/>
      <c r="FM1691" s="22"/>
      <c r="FN1691" s="22"/>
      <c r="FO1691" s="22"/>
      <c r="FP1691" s="22"/>
    </row>
    <row r="1692" spans="1:172" ht="15">
      <c r="A1692" s="22"/>
      <c r="B1692" s="22"/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  <c r="AF1692" s="22"/>
      <c r="AG1692" s="22"/>
      <c r="AH1692" s="22"/>
      <c r="AI1692" s="22"/>
      <c r="AJ1692" s="22"/>
      <c r="AK1692" s="22"/>
      <c r="AL1692" s="22"/>
      <c r="AM1692" s="22"/>
      <c r="AN1692" s="22"/>
      <c r="AO1692" s="22"/>
      <c r="AP1692" s="22"/>
      <c r="AQ1692" s="22"/>
      <c r="AR1692" s="22"/>
      <c r="AS1692" s="22"/>
      <c r="AT1692" s="22"/>
      <c r="AU1692" s="22"/>
      <c r="AV1692" s="22"/>
      <c r="AW1692" s="22"/>
      <c r="AX1692" s="22"/>
      <c r="AY1692" s="22"/>
      <c r="AZ1692" s="22"/>
      <c r="BA1692" s="22"/>
      <c r="BB1692" s="22"/>
      <c r="BC1692" s="22"/>
      <c r="BD1692" s="22"/>
      <c r="BE1692" s="22"/>
      <c r="BF1692" s="22"/>
      <c r="BG1692" s="22"/>
      <c r="BH1692" s="22"/>
      <c r="BI1692" s="22"/>
      <c r="BJ1692" s="22"/>
      <c r="BK1692" s="22"/>
      <c r="BL1692" s="22"/>
      <c r="BM1692" s="22"/>
      <c r="BN1692" s="22"/>
      <c r="BO1692" s="22"/>
      <c r="BP1692" s="22"/>
      <c r="BQ1692" s="22"/>
      <c r="BR1692" s="22"/>
      <c r="BS1692" s="22"/>
      <c r="BT1692" s="22"/>
      <c r="BU1692" s="22"/>
      <c r="BV1692" s="22"/>
      <c r="BW1692" s="22"/>
      <c r="BX1692" s="22"/>
      <c r="BY1692" s="22"/>
      <c r="BZ1692" s="22"/>
      <c r="CA1692" s="22"/>
      <c r="CB1692" s="22"/>
      <c r="CC1692" s="22"/>
      <c r="CD1692" s="22"/>
      <c r="CE1692" s="22"/>
      <c r="CF1692" s="22"/>
      <c r="CG1692" s="22"/>
      <c r="CH1692" s="22"/>
      <c r="CI1692" s="22"/>
      <c r="CJ1692" s="22"/>
      <c r="CK1692" s="22"/>
      <c r="CL1692" s="22"/>
      <c r="CM1692" s="22"/>
      <c r="CN1692" s="22"/>
      <c r="CO1692" s="22"/>
      <c r="CP1692" s="22"/>
      <c r="CQ1692" s="22"/>
      <c r="CR1692" s="22"/>
      <c r="CS1692" s="22"/>
      <c r="CT1692" s="22"/>
      <c r="CU1692" s="22"/>
      <c r="CV1692" s="22"/>
      <c r="CW1692" s="22"/>
      <c r="CX1692" s="22"/>
      <c r="CY1692" s="22"/>
      <c r="CZ1692" s="22"/>
      <c r="DA1692" s="22"/>
      <c r="DB1692" s="22"/>
      <c r="DC1692" s="22"/>
      <c r="DD1692" s="22"/>
      <c r="DE1692" s="22"/>
      <c r="DF1692" s="22"/>
      <c r="DG1692" s="22"/>
      <c r="DH1692" s="22"/>
      <c r="DI1692" s="22"/>
      <c r="DJ1692" s="22"/>
      <c r="DK1692" s="22"/>
      <c r="DL1692" s="22"/>
      <c r="DM1692" s="22"/>
      <c r="DN1692" s="22"/>
      <c r="DO1692" s="22"/>
      <c r="DP1692" s="22"/>
      <c r="DQ1692" s="22"/>
      <c r="DR1692" s="22"/>
      <c r="DS1692" s="22"/>
      <c r="DT1692" s="22"/>
      <c r="DU1692" s="22"/>
      <c r="DV1692" s="22"/>
      <c r="DW1692" s="22"/>
      <c r="DX1692" s="22"/>
      <c r="DY1692" s="22"/>
      <c r="DZ1692" s="22"/>
      <c r="EA1692" s="22"/>
      <c r="EB1692" s="22"/>
      <c r="EC1692" s="22"/>
      <c r="ED1692" s="22"/>
      <c r="EE1692" s="22"/>
      <c r="EF1692" s="22"/>
      <c r="EG1692" s="22"/>
      <c r="EH1692" s="22"/>
      <c r="EI1692" s="22"/>
      <c r="EJ1692" s="22"/>
      <c r="EK1692" s="22"/>
      <c r="EL1692" s="22"/>
      <c r="EM1692" s="22"/>
      <c r="EN1692" s="22"/>
      <c r="EO1692" s="22"/>
      <c r="EP1692" s="22"/>
      <c r="EQ1692" s="22"/>
      <c r="ER1692" s="22"/>
      <c r="ES1692" s="22"/>
      <c r="ET1692" s="22"/>
      <c r="EU1692" s="22"/>
      <c r="EV1692" s="22"/>
      <c r="EW1692" s="22"/>
      <c r="EX1692" s="22"/>
      <c r="EY1692" s="22"/>
      <c r="EZ1692" s="22"/>
      <c r="FA1692" s="22"/>
      <c r="FB1692" s="22"/>
      <c r="FC1692" s="22"/>
      <c r="FD1692" s="22"/>
      <c r="FE1692" s="22"/>
      <c r="FF1692" s="22"/>
      <c r="FG1692" s="22"/>
      <c r="FH1692" s="22"/>
      <c r="FI1692" s="22"/>
      <c r="FJ1692" s="22"/>
      <c r="FK1692" s="22"/>
      <c r="FL1692" s="22"/>
      <c r="FM1692" s="22"/>
      <c r="FN1692" s="22"/>
      <c r="FO1692" s="22"/>
      <c r="FP1692" s="22"/>
    </row>
    <row r="1693" spans="1:172" ht="15">
      <c r="A1693" s="22"/>
      <c r="B1693" s="22"/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  <c r="AF1693" s="22"/>
      <c r="AG1693" s="22"/>
      <c r="AH1693" s="22"/>
      <c r="AI1693" s="22"/>
      <c r="AJ1693" s="22"/>
      <c r="AK1693" s="22"/>
      <c r="AL1693" s="22"/>
      <c r="AM1693" s="22"/>
      <c r="AN1693" s="22"/>
      <c r="AO1693" s="22"/>
      <c r="AP1693" s="22"/>
      <c r="AQ1693" s="22"/>
      <c r="AR1693" s="22"/>
      <c r="AS1693" s="22"/>
      <c r="AT1693" s="22"/>
      <c r="AU1693" s="22"/>
      <c r="AV1693" s="22"/>
      <c r="AW1693" s="22"/>
      <c r="AX1693" s="22"/>
      <c r="AY1693" s="22"/>
      <c r="AZ1693" s="22"/>
      <c r="BA1693" s="22"/>
      <c r="BB1693" s="22"/>
      <c r="BC1693" s="22"/>
      <c r="BD1693" s="22"/>
      <c r="BE1693" s="22"/>
      <c r="BF1693" s="22"/>
      <c r="BG1693" s="22"/>
      <c r="BH1693" s="22"/>
      <c r="BI1693" s="22"/>
      <c r="BJ1693" s="22"/>
      <c r="BK1693" s="22"/>
      <c r="BL1693" s="22"/>
      <c r="BM1693" s="22"/>
      <c r="BN1693" s="22"/>
      <c r="BO1693" s="22"/>
      <c r="BP1693" s="22"/>
      <c r="BQ1693" s="22"/>
      <c r="BR1693" s="22"/>
      <c r="BS1693" s="22"/>
      <c r="BT1693" s="22"/>
      <c r="BU1693" s="22"/>
      <c r="BV1693" s="22"/>
      <c r="BW1693" s="22"/>
      <c r="BX1693" s="22"/>
      <c r="BY1693" s="22"/>
      <c r="BZ1693" s="22"/>
      <c r="CA1693" s="22"/>
      <c r="CB1693" s="22"/>
      <c r="CC1693" s="22"/>
      <c r="CD1693" s="22"/>
      <c r="CE1693" s="22"/>
      <c r="CF1693" s="22"/>
      <c r="CG1693" s="22"/>
      <c r="CH1693" s="22"/>
      <c r="CI1693" s="22"/>
      <c r="CJ1693" s="22"/>
      <c r="CK1693" s="22"/>
      <c r="CL1693" s="22"/>
      <c r="CM1693" s="22"/>
      <c r="CN1693" s="22"/>
      <c r="CO1693" s="22"/>
      <c r="CP1693" s="22"/>
      <c r="CQ1693" s="22"/>
      <c r="CR1693" s="22"/>
      <c r="CS1693" s="22"/>
      <c r="CT1693" s="22"/>
      <c r="CU1693" s="22"/>
      <c r="CV1693" s="22"/>
      <c r="CW1693" s="22"/>
      <c r="CX1693" s="22"/>
      <c r="CY1693" s="22"/>
      <c r="CZ1693" s="22"/>
      <c r="DA1693" s="22"/>
      <c r="DB1693" s="22"/>
      <c r="DC1693" s="22"/>
      <c r="DD1693" s="22"/>
      <c r="DE1693" s="22"/>
      <c r="DF1693" s="22"/>
      <c r="DG1693" s="22"/>
      <c r="DH1693" s="22"/>
      <c r="DI1693" s="22"/>
      <c r="DJ1693" s="22"/>
      <c r="DK1693" s="22"/>
      <c r="DL1693" s="22"/>
      <c r="DM1693" s="22"/>
      <c r="DN1693" s="22"/>
      <c r="DO1693" s="22"/>
      <c r="DP1693" s="22"/>
      <c r="DQ1693" s="22"/>
      <c r="DR1693" s="22"/>
      <c r="DS1693" s="22"/>
      <c r="DT1693" s="22"/>
      <c r="DU1693" s="22"/>
      <c r="DV1693" s="22"/>
      <c r="DW1693" s="22"/>
      <c r="DX1693" s="22"/>
      <c r="DY1693" s="22"/>
      <c r="DZ1693" s="22"/>
      <c r="EA1693" s="22"/>
      <c r="EB1693" s="22"/>
      <c r="EC1693" s="22"/>
      <c r="ED1693" s="22"/>
      <c r="EE1693" s="22"/>
      <c r="EF1693" s="22"/>
      <c r="EG1693" s="22"/>
      <c r="EH1693" s="22"/>
      <c r="EI1693" s="22"/>
      <c r="EJ1693" s="22"/>
      <c r="EK1693" s="22"/>
      <c r="EL1693" s="22"/>
      <c r="EM1693" s="22"/>
      <c r="EN1693" s="22"/>
      <c r="EO1693" s="22"/>
      <c r="EP1693" s="22"/>
      <c r="EQ1693" s="22"/>
      <c r="ER1693" s="22"/>
      <c r="ES1693" s="22"/>
      <c r="ET1693" s="22"/>
      <c r="EU1693" s="22"/>
      <c r="EV1693" s="22"/>
      <c r="EW1693" s="22"/>
      <c r="EX1693" s="22"/>
      <c r="EY1693" s="22"/>
      <c r="EZ1693" s="22"/>
      <c r="FA1693" s="22"/>
      <c r="FB1693" s="22"/>
      <c r="FC1693" s="22"/>
      <c r="FD1693" s="22"/>
      <c r="FE1693" s="22"/>
      <c r="FF1693" s="22"/>
      <c r="FG1693" s="22"/>
      <c r="FH1693" s="22"/>
      <c r="FI1693" s="22"/>
      <c r="FJ1693" s="22"/>
      <c r="FK1693" s="22"/>
      <c r="FL1693" s="22"/>
      <c r="FM1693" s="22"/>
      <c r="FN1693" s="22"/>
      <c r="FO1693" s="22"/>
      <c r="FP1693" s="22"/>
    </row>
    <row r="1694" spans="1:172" ht="15">
      <c r="A1694" s="22"/>
      <c r="B1694" s="22"/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  <c r="AF1694" s="22"/>
      <c r="AG1694" s="22"/>
      <c r="AH1694" s="22"/>
      <c r="AI1694" s="22"/>
      <c r="AJ1694" s="22"/>
      <c r="AK1694" s="22"/>
      <c r="AL1694" s="22"/>
      <c r="AM1694" s="22"/>
      <c r="AN1694" s="22"/>
      <c r="AO1694" s="22"/>
      <c r="AP1694" s="22"/>
      <c r="AQ1694" s="22"/>
      <c r="AR1694" s="22"/>
      <c r="AS1694" s="22"/>
      <c r="AT1694" s="22"/>
      <c r="AU1694" s="22"/>
      <c r="AV1694" s="22"/>
      <c r="AW1694" s="22"/>
      <c r="AX1694" s="22"/>
      <c r="AY1694" s="22"/>
      <c r="AZ1694" s="22"/>
      <c r="BA1694" s="22"/>
      <c r="BB1694" s="22"/>
      <c r="BC1694" s="22"/>
      <c r="BD1694" s="22"/>
      <c r="BE1694" s="22"/>
      <c r="BF1694" s="22"/>
      <c r="BG1694" s="22"/>
      <c r="BH1694" s="22"/>
      <c r="BI1694" s="22"/>
      <c r="BJ1694" s="22"/>
      <c r="BK1694" s="22"/>
      <c r="BL1694" s="22"/>
      <c r="BM1694" s="22"/>
      <c r="BN1694" s="22"/>
      <c r="BO1694" s="22"/>
      <c r="BP1694" s="22"/>
      <c r="BQ1694" s="22"/>
      <c r="BR1694" s="22"/>
      <c r="BS1694" s="22"/>
      <c r="BT1694" s="22"/>
      <c r="BU1694" s="22"/>
      <c r="BV1694" s="22"/>
      <c r="BW1694" s="22"/>
      <c r="BX1694" s="22"/>
      <c r="BY1694" s="22"/>
      <c r="BZ1694" s="22"/>
      <c r="CA1694" s="22"/>
      <c r="CB1694" s="22"/>
      <c r="CC1694" s="22"/>
      <c r="CD1694" s="22"/>
      <c r="CE1694" s="22"/>
      <c r="CF1694" s="22"/>
      <c r="CG1694" s="22"/>
      <c r="CH1694" s="22"/>
      <c r="CI1694" s="22"/>
      <c r="CJ1694" s="22"/>
      <c r="CK1694" s="22"/>
      <c r="CL1694" s="22"/>
      <c r="CM1694" s="22"/>
      <c r="CN1694" s="22"/>
      <c r="CO1694" s="22"/>
      <c r="CP1694" s="22"/>
      <c r="CQ1694" s="22"/>
      <c r="CR1694" s="22"/>
      <c r="CS1694" s="22"/>
      <c r="CT1694" s="22"/>
      <c r="CU1694" s="22"/>
      <c r="CV1694" s="22"/>
      <c r="CW1694" s="22"/>
      <c r="CX1694" s="22"/>
      <c r="CY1694" s="22"/>
      <c r="CZ1694" s="22"/>
      <c r="DA1694" s="22"/>
      <c r="DB1694" s="22"/>
      <c r="DC1694" s="22"/>
      <c r="DD1694" s="22"/>
      <c r="DE1694" s="22"/>
      <c r="DF1694" s="22"/>
      <c r="DG1694" s="22"/>
      <c r="DH1694" s="22"/>
      <c r="DI1694" s="22"/>
      <c r="DJ1694" s="22"/>
      <c r="DK1694" s="22"/>
      <c r="DL1694" s="22"/>
      <c r="DM1694" s="22"/>
      <c r="DN1694" s="22"/>
      <c r="DO1694" s="22"/>
      <c r="DP1694" s="22"/>
      <c r="DQ1694" s="22"/>
      <c r="DR1694" s="22"/>
      <c r="DS1694" s="22"/>
      <c r="DT1694" s="22"/>
      <c r="DU1694" s="22"/>
      <c r="DV1694" s="22"/>
      <c r="DW1694" s="22"/>
      <c r="DX1694" s="22"/>
      <c r="DY1694" s="22"/>
      <c r="DZ1694" s="22"/>
      <c r="EA1694" s="22"/>
      <c r="EB1694" s="22"/>
      <c r="EC1694" s="22"/>
      <c r="ED1694" s="22"/>
      <c r="EE1694" s="22"/>
      <c r="EF1694" s="22"/>
      <c r="EG1694" s="22"/>
      <c r="EH1694" s="22"/>
      <c r="EI1694" s="22"/>
      <c r="EJ1694" s="22"/>
      <c r="EK1694" s="22"/>
      <c r="EL1694" s="22"/>
      <c r="EM1694" s="22"/>
      <c r="EN1694" s="22"/>
      <c r="EO1694" s="22"/>
      <c r="EP1694" s="22"/>
      <c r="EQ1694" s="22"/>
      <c r="ER1694" s="22"/>
      <c r="ES1694" s="22"/>
      <c r="ET1694" s="22"/>
      <c r="EU1694" s="22"/>
      <c r="EV1694" s="22"/>
      <c r="EW1694" s="22"/>
      <c r="EX1694" s="22"/>
      <c r="EY1694" s="22"/>
      <c r="EZ1694" s="22"/>
      <c r="FA1694" s="22"/>
      <c r="FB1694" s="22"/>
      <c r="FC1694" s="22"/>
      <c r="FD1694" s="22"/>
      <c r="FE1694" s="22"/>
      <c r="FF1694" s="22"/>
      <c r="FG1694" s="22"/>
      <c r="FH1694" s="22"/>
      <c r="FI1694" s="22"/>
      <c r="FJ1694" s="22"/>
      <c r="FK1694" s="22"/>
      <c r="FL1694" s="22"/>
      <c r="FM1694" s="22"/>
      <c r="FN1694" s="22"/>
      <c r="FO1694" s="22"/>
      <c r="FP1694" s="22"/>
    </row>
    <row r="1695" spans="1:172" ht="15">
      <c r="A1695" s="22"/>
      <c r="B1695" s="22"/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  <c r="AF1695" s="22"/>
      <c r="AG1695" s="22"/>
      <c r="AH1695" s="22"/>
      <c r="AI1695" s="22"/>
      <c r="AJ1695" s="22"/>
      <c r="AK1695" s="22"/>
      <c r="AL1695" s="22"/>
      <c r="AM1695" s="22"/>
      <c r="AN1695" s="22"/>
      <c r="AO1695" s="22"/>
      <c r="AP1695" s="22"/>
      <c r="AQ1695" s="22"/>
      <c r="AR1695" s="22"/>
      <c r="AS1695" s="22"/>
      <c r="AT1695" s="22"/>
      <c r="AU1695" s="22"/>
      <c r="AV1695" s="22"/>
      <c r="AW1695" s="22"/>
      <c r="AX1695" s="22"/>
      <c r="AY1695" s="22"/>
      <c r="AZ1695" s="22"/>
      <c r="BA1695" s="22"/>
      <c r="BB1695" s="22"/>
      <c r="BC1695" s="22"/>
      <c r="BD1695" s="22"/>
      <c r="BE1695" s="22"/>
      <c r="BF1695" s="22"/>
      <c r="BG1695" s="22"/>
      <c r="BH1695" s="22"/>
      <c r="BI1695" s="22"/>
      <c r="BJ1695" s="22"/>
      <c r="BK1695" s="22"/>
      <c r="BL1695" s="22"/>
      <c r="BM1695" s="22"/>
      <c r="BN1695" s="22"/>
      <c r="BO1695" s="22"/>
      <c r="BP1695" s="22"/>
      <c r="BQ1695" s="22"/>
      <c r="BR1695" s="22"/>
      <c r="BS1695" s="22"/>
      <c r="BT1695" s="22"/>
      <c r="BU1695" s="22"/>
      <c r="BV1695" s="22"/>
      <c r="BW1695" s="22"/>
      <c r="BX1695" s="22"/>
      <c r="BY1695" s="22"/>
      <c r="BZ1695" s="22"/>
      <c r="CA1695" s="22"/>
      <c r="CB1695" s="22"/>
      <c r="CC1695" s="22"/>
      <c r="CD1695" s="22"/>
      <c r="CE1695" s="22"/>
      <c r="CF1695" s="22"/>
      <c r="CG1695" s="22"/>
      <c r="CH1695" s="22"/>
      <c r="CI1695" s="22"/>
      <c r="CJ1695" s="22"/>
      <c r="CK1695" s="22"/>
      <c r="CL1695" s="22"/>
      <c r="CM1695" s="22"/>
      <c r="CN1695" s="22"/>
      <c r="CO1695" s="22"/>
      <c r="CP1695" s="22"/>
      <c r="CQ1695" s="22"/>
      <c r="CR1695" s="22"/>
      <c r="CS1695" s="22"/>
      <c r="CT1695" s="22"/>
      <c r="CU1695" s="22"/>
      <c r="CV1695" s="22"/>
      <c r="CW1695" s="22"/>
      <c r="CX1695" s="22"/>
      <c r="CY1695" s="22"/>
      <c r="CZ1695" s="22"/>
      <c r="DA1695" s="22"/>
      <c r="DB1695" s="22"/>
      <c r="DC1695" s="22"/>
      <c r="DD1695" s="22"/>
      <c r="DE1695" s="22"/>
      <c r="DF1695" s="22"/>
      <c r="DG1695" s="22"/>
      <c r="DH1695" s="22"/>
      <c r="DI1695" s="22"/>
      <c r="DJ1695" s="22"/>
      <c r="DK1695" s="22"/>
      <c r="DL1695" s="22"/>
      <c r="DM1695" s="22"/>
      <c r="DN1695" s="22"/>
      <c r="DO1695" s="22"/>
      <c r="DP1695" s="22"/>
      <c r="DQ1695" s="22"/>
      <c r="DR1695" s="22"/>
      <c r="DS1695" s="22"/>
      <c r="DT1695" s="22"/>
      <c r="DU1695" s="22"/>
      <c r="DV1695" s="22"/>
      <c r="DW1695" s="22"/>
      <c r="DX1695" s="22"/>
      <c r="DY1695" s="22"/>
      <c r="DZ1695" s="22"/>
      <c r="EA1695" s="22"/>
      <c r="EB1695" s="22"/>
      <c r="EC1695" s="22"/>
      <c r="ED1695" s="22"/>
      <c r="EE1695" s="22"/>
      <c r="EF1695" s="22"/>
      <c r="EG1695" s="22"/>
      <c r="EH1695" s="22"/>
      <c r="EI1695" s="22"/>
      <c r="EJ1695" s="22"/>
      <c r="EK1695" s="22"/>
      <c r="EL1695" s="22"/>
      <c r="EM1695" s="22"/>
      <c r="EN1695" s="22"/>
      <c r="EO1695" s="22"/>
      <c r="EP1695" s="22"/>
      <c r="EQ1695" s="22"/>
      <c r="ER1695" s="22"/>
      <c r="ES1695" s="22"/>
      <c r="ET1695" s="22"/>
      <c r="EU1695" s="22"/>
      <c r="EV1695" s="22"/>
      <c r="EW1695" s="22"/>
      <c r="EX1695" s="22"/>
      <c r="EY1695" s="22"/>
      <c r="EZ1695" s="22"/>
      <c r="FA1695" s="22"/>
      <c r="FB1695" s="22"/>
      <c r="FC1695" s="22"/>
      <c r="FD1695" s="22"/>
      <c r="FE1695" s="22"/>
      <c r="FF1695" s="22"/>
      <c r="FG1695" s="22"/>
      <c r="FH1695" s="22"/>
      <c r="FI1695" s="22"/>
      <c r="FJ1695" s="22"/>
      <c r="FK1695" s="22"/>
      <c r="FL1695" s="22"/>
      <c r="FM1695" s="22"/>
      <c r="FN1695" s="22"/>
      <c r="FO1695" s="22"/>
      <c r="FP1695" s="22"/>
    </row>
    <row r="1696" spans="1:172" ht="15">
      <c r="A1696" s="22"/>
      <c r="B1696" s="22"/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  <c r="AF1696" s="22"/>
      <c r="AG1696" s="22"/>
      <c r="AH1696" s="22"/>
      <c r="AI1696" s="22"/>
      <c r="AJ1696" s="22"/>
      <c r="AK1696" s="22"/>
      <c r="AL1696" s="22"/>
      <c r="AM1696" s="22"/>
      <c r="AN1696" s="22"/>
      <c r="AO1696" s="22"/>
      <c r="AP1696" s="22"/>
      <c r="AQ1696" s="22"/>
      <c r="AR1696" s="22"/>
      <c r="AS1696" s="22"/>
      <c r="AT1696" s="22"/>
      <c r="AU1696" s="22"/>
      <c r="AV1696" s="22"/>
      <c r="AW1696" s="22"/>
      <c r="AX1696" s="22"/>
      <c r="AY1696" s="22"/>
      <c r="AZ1696" s="22"/>
      <c r="BA1696" s="22"/>
      <c r="BB1696" s="22"/>
      <c r="BC1696" s="22"/>
      <c r="BD1696" s="22"/>
      <c r="BE1696" s="22"/>
      <c r="BF1696" s="22"/>
      <c r="BG1696" s="22"/>
      <c r="BH1696" s="22"/>
      <c r="BI1696" s="22"/>
      <c r="BJ1696" s="22"/>
      <c r="BK1696" s="22"/>
      <c r="BL1696" s="22"/>
      <c r="BM1696" s="22"/>
      <c r="BN1696" s="22"/>
      <c r="BO1696" s="22"/>
      <c r="BP1696" s="22"/>
      <c r="BQ1696" s="22"/>
      <c r="BR1696" s="22"/>
      <c r="BS1696" s="22"/>
      <c r="BT1696" s="22"/>
      <c r="BU1696" s="22"/>
      <c r="BV1696" s="22"/>
      <c r="BW1696" s="22"/>
      <c r="BX1696" s="22"/>
      <c r="BY1696" s="22"/>
      <c r="BZ1696" s="22"/>
      <c r="CA1696" s="22"/>
      <c r="CB1696" s="22"/>
      <c r="CC1696" s="22"/>
      <c r="CD1696" s="22"/>
      <c r="CE1696" s="22"/>
      <c r="CF1696" s="22"/>
      <c r="CG1696" s="22"/>
      <c r="CH1696" s="22"/>
      <c r="CI1696" s="22"/>
      <c r="CJ1696" s="22"/>
      <c r="CK1696" s="22"/>
      <c r="CL1696" s="22"/>
      <c r="CM1696" s="22"/>
      <c r="CN1696" s="22"/>
      <c r="CO1696" s="22"/>
      <c r="CP1696" s="22"/>
      <c r="CQ1696" s="22"/>
      <c r="CR1696" s="22"/>
      <c r="CS1696" s="22"/>
      <c r="CT1696" s="22"/>
      <c r="CU1696" s="22"/>
      <c r="CV1696" s="22"/>
      <c r="CW1696" s="22"/>
      <c r="CX1696" s="22"/>
      <c r="CY1696" s="22"/>
      <c r="CZ1696" s="22"/>
      <c r="DA1696" s="22"/>
      <c r="DB1696" s="22"/>
      <c r="DC1696" s="22"/>
      <c r="DD1696" s="22"/>
      <c r="DE1696" s="22"/>
      <c r="DF1696" s="22"/>
      <c r="DG1696" s="22"/>
      <c r="DH1696" s="22"/>
      <c r="DI1696" s="22"/>
      <c r="DJ1696" s="22"/>
      <c r="DK1696" s="22"/>
      <c r="DL1696" s="22"/>
      <c r="DM1696" s="22"/>
      <c r="DN1696" s="22"/>
      <c r="DO1696" s="22"/>
      <c r="DP1696" s="22"/>
      <c r="DQ1696" s="22"/>
      <c r="DR1696" s="22"/>
      <c r="DS1696" s="22"/>
      <c r="DT1696" s="22"/>
      <c r="DU1696" s="22"/>
      <c r="DV1696" s="22"/>
      <c r="DW1696" s="22"/>
      <c r="DX1696" s="22"/>
      <c r="DY1696" s="22"/>
      <c r="DZ1696" s="22"/>
      <c r="EA1696" s="22"/>
      <c r="EB1696" s="22"/>
      <c r="EC1696" s="22"/>
      <c r="ED1696" s="22"/>
      <c r="EE1696" s="22"/>
      <c r="EF1696" s="22"/>
      <c r="EG1696" s="22"/>
      <c r="EH1696" s="22"/>
      <c r="EI1696" s="22"/>
      <c r="EJ1696" s="22"/>
      <c r="EK1696" s="22"/>
      <c r="EL1696" s="22"/>
      <c r="EM1696" s="22"/>
      <c r="EN1696" s="22"/>
      <c r="EO1696" s="22"/>
      <c r="EP1696" s="22"/>
      <c r="EQ1696" s="22"/>
      <c r="ER1696" s="22"/>
      <c r="ES1696" s="22"/>
      <c r="ET1696" s="22"/>
      <c r="EU1696" s="22"/>
      <c r="EV1696" s="22"/>
      <c r="EW1696" s="22"/>
      <c r="EX1696" s="22"/>
      <c r="EY1696" s="22"/>
      <c r="EZ1696" s="22"/>
      <c r="FA1696" s="22"/>
      <c r="FB1696" s="22"/>
      <c r="FC1696" s="22"/>
      <c r="FD1696" s="22"/>
      <c r="FE1696" s="22"/>
      <c r="FF1696" s="22"/>
      <c r="FG1696" s="22"/>
      <c r="FH1696" s="22"/>
      <c r="FI1696" s="22"/>
      <c r="FJ1696" s="22"/>
      <c r="FK1696" s="22"/>
      <c r="FL1696" s="22"/>
      <c r="FM1696" s="22"/>
      <c r="FN1696" s="22"/>
      <c r="FO1696" s="22"/>
      <c r="FP1696" s="22"/>
    </row>
    <row r="1697" spans="1:172" ht="15">
      <c r="A1697" s="22"/>
      <c r="B1697" s="22"/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  <c r="AF1697" s="22"/>
      <c r="AG1697" s="22"/>
      <c r="AH1697" s="22"/>
      <c r="AI1697" s="22"/>
      <c r="AJ1697" s="22"/>
      <c r="AK1697" s="22"/>
      <c r="AL1697" s="22"/>
      <c r="AM1697" s="22"/>
      <c r="AN1697" s="22"/>
      <c r="AO1697" s="22"/>
      <c r="AP1697" s="22"/>
      <c r="AQ1697" s="22"/>
      <c r="AR1697" s="22"/>
      <c r="AS1697" s="22"/>
      <c r="AT1697" s="22"/>
      <c r="AU1697" s="22"/>
      <c r="AV1697" s="22"/>
      <c r="AW1697" s="22"/>
      <c r="AX1697" s="22"/>
      <c r="AY1697" s="22"/>
      <c r="AZ1697" s="22"/>
      <c r="BA1697" s="22"/>
      <c r="BB1697" s="22"/>
      <c r="BC1697" s="22"/>
      <c r="BD1697" s="22"/>
      <c r="BE1697" s="22"/>
      <c r="BF1697" s="22"/>
      <c r="BG1697" s="22"/>
      <c r="BH1697" s="22"/>
      <c r="BI1697" s="22"/>
      <c r="BJ1697" s="22"/>
      <c r="BK1697" s="22"/>
      <c r="BL1697" s="22"/>
      <c r="BM1697" s="22"/>
      <c r="BN1697" s="22"/>
      <c r="BO1697" s="22"/>
      <c r="BP1697" s="22"/>
      <c r="BQ1697" s="22"/>
      <c r="BR1697" s="22"/>
      <c r="BS1697" s="22"/>
      <c r="BT1697" s="22"/>
      <c r="BU1697" s="22"/>
      <c r="BV1697" s="22"/>
      <c r="BW1697" s="22"/>
      <c r="BX1697" s="22"/>
      <c r="BY1697" s="22"/>
      <c r="BZ1697" s="22"/>
      <c r="CA1697" s="22"/>
      <c r="CB1697" s="22"/>
      <c r="CC1697" s="22"/>
      <c r="CD1697" s="22"/>
      <c r="CE1697" s="22"/>
      <c r="CF1697" s="22"/>
      <c r="CG1697" s="22"/>
      <c r="CH1697" s="22"/>
      <c r="CI1697" s="22"/>
      <c r="CJ1697" s="22"/>
      <c r="CK1697" s="22"/>
      <c r="CL1697" s="22"/>
      <c r="CM1697" s="22"/>
      <c r="CN1697" s="22"/>
      <c r="CO1697" s="22"/>
      <c r="CP1697" s="22"/>
      <c r="CQ1697" s="22"/>
      <c r="CR1697" s="22"/>
      <c r="CS1697" s="22"/>
      <c r="CT1697" s="22"/>
      <c r="CU1697" s="22"/>
      <c r="CV1697" s="22"/>
      <c r="CW1697" s="22"/>
      <c r="CX1697" s="22"/>
      <c r="CY1697" s="22"/>
      <c r="CZ1697" s="22"/>
      <c r="DA1697" s="22"/>
      <c r="DB1697" s="22"/>
      <c r="DC1697" s="22"/>
      <c r="DD1697" s="22"/>
      <c r="DE1697" s="22"/>
      <c r="DF1697" s="22"/>
      <c r="DG1697" s="22"/>
      <c r="DH1697" s="22"/>
      <c r="DI1697" s="22"/>
      <c r="DJ1697" s="22"/>
      <c r="DK1697" s="22"/>
      <c r="DL1697" s="22"/>
      <c r="DM1697" s="22"/>
      <c r="DN1697" s="22"/>
      <c r="DO1697" s="22"/>
      <c r="DP1697" s="22"/>
      <c r="DQ1697" s="22"/>
      <c r="DR1697" s="22"/>
      <c r="DS1697" s="22"/>
      <c r="DT1697" s="22"/>
      <c r="DU1697" s="22"/>
      <c r="DV1697" s="22"/>
      <c r="DW1697" s="22"/>
      <c r="DX1697" s="22"/>
      <c r="DY1697" s="22"/>
      <c r="DZ1697" s="22"/>
      <c r="EA1697" s="22"/>
      <c r="EB1697" s="22"/>
      <c r="EC1697" s="22"/>
      <c r="ED1697" s="22"/>
      <c r="EE1697" s="22"/>
      <c r="EF1697" s="22"/>
      <c r="EG1697" s="22"/>
      <c r="EH1697" s="22"/>
      <c r="EI1697" s="22"/>
      <c r="EJ1697" s="22"/>
      <c r="EK1697" s="22"/>
      <c r="EL1697" s="22"/>
      <c r="EM1697" s="22"/>
      <c r="EN1697" s="22"/>
      <c r="EO1697" s="22"/>
      <c r="EP1697" s="22"/>
      <c r="EQ1697" s="22"/>
      <c r="ER1697" s="22"/>
      <c r="ES1697" s="22"/>
      <c r="ET1697" s="22"/>
      <c r="EU1697" s="22"/>
      <c r="EV1697" s="22"/>
      <c r="EW1697" s="22"/>
      <c r="EX1697" s="22"/>
      <c r="EY1697" s="22"/>
      <c r="EZ1697" s="22"/>
      <c r="FA1697" s="22"/>
      <c r="FB1697" s="22"/>
      <c r="FC1697" s="22"/>
      <c r="FD1697" s="22"/>
      <c r="FE1697" s="22"/>
      <c r="FF1697" s="22"/>
      <c r="FG1697" s="22"/>
      <c r="FH1697" s="22"/>
      <c r="FI1697" s="22"/>
      <c r="FJ1697" s="22"/>
      <c r="FK1697" s="22"/>
      <c r="FL1697" s="22"/>
      <c r="FM1697" s="22"/>
      <c r="FN1697" s="22"/>
      <c r="FO1697" s="22"/>
      <c r="FP1697" s="22"/>
    </row>
    <row r="1698" spans="1:172" ht="15">
      <c r="A1698" s="22"/>
      <c r="B1698" s="22"/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  <c r="AF1698" s="22"/>
      <c r="AG1698" s="22"/>
      <c r="AH1698" s="22"/>
      <c r="AI1698" s="22"/>
      <c r="AJ1698" s="22"/>
      <c r="AK1698" s="22"/>
      <c r="AL1698" s="22"/>
      <c r="AM1698" s="22"/>
      <c r="AN1698" s="22"/>
      <c r="AO1698" s="22"/>
      <c r="AP1698" s="22"/>
      <c r="AQ1698" s="22"/>
      <c r="AR1698" s="22"/>
      <c r="AS1698" s="22"/>
      <c r="AT1698" s="22"/>
      <c r="AU1698" s="22"/>
      <c r="AV1698" s="22"/>
      <c r="AW1698" s="22"/>
      <c r="AX1698" s="22"/>
      <c r="AY1698" s="22"/>
      <c r="AZ1698" s="22"/>
      <c r="BA1698" s="22"/>
      <c r="BB1698" s="22"/>
      <c r="BC1698" s="22"/>
      <c r="BD1698" s="22"/>
      <c r="BE1698" s="22"/>
      <c r="BF1698" s="22"/>
      <c r="BG1698" s="22"/>
      <c r="BH1698" s="22"/>
      <c r="BI1698" s="22"/>
      <c r="BJ1698" s="22"/>
      <c r="BK1698" s="22"/>
      <c r="BL1698" s="22"/>
      <c r="BM1698" s="22"/>
      <c r="BN1698" s="22"/>
      <c r="BO1698" s="22"/>
      <c r="BP1698" s="22"/>
      <c r="BQ1698" s="22"/>
      <c r="BR1698" s="22"/>
      <c r="BS1698" s="22"/>
      <c r="BT1698" s="22"/>
      <c r="BU1698" s="22"/>
      <c r="BV1698" s="22"/>
      <c r="BW1698" s="22"/>
      <c r="BX1698" s="22"/>
      <c r="BY1698" s="22"/>
      <c r="BZ1698" s="22"/>
      <c r="CA1698" s="22"/>
      <c r="CB1698" s="22"/>
      <c r="CC1698" s="22"/>
      <c r="CD1698" s="22"/>
      <c r="CE1698" s="22"/>
      <c r="CF1698" s="22"/>
      <c r="CG1698" s="22"/>
      <c r="CH1698" s="22"/>
      <c r="CI1698" s="22"/>
      <c r="CJ1698" s="22"/>
      <c r="CK1698" s="22"/>
      <c r="CL1698" s="22"/>
      <c r="CM1698" s="22"/>
      <c r="CN1698" s="22"/>
      <c r="CO1698" s="22"/>
      <c r="CP1698" s="22"/>
      <c r="CQ1698" s="22"/>
      <c r="CR1698" s="22"/>
      <c r="CS1698" s="22"/>
      <c r="CT1698" s="22"/>
      <c r="CU1698" s="22"/>
      <c r="CV1698" s="22"/>
      <c r="CW1698" s="22"/>
      <c r="CX1698" s="22"/>
      <c r="CY1698" s="22"/>
      <c r="CZ1698" s="22"/>
      <c r="DA1698" s="22"/>
      <c r="DB1698" s="22"/>
      <c r="DC1698" s="22"/>
      <c r="DD1698" s="22"/>
      <c r="DE1698" s="22"/>
      <c r="DF1698" s="22"/>
      <c r="DG1698" s="22"/>
      <c r="DH1698" s="22"/>
      <c r="DI1698" s="22"/>
      <c r="DJ1698" s="22"/>
      <c r="DK1698" s="22"/>
      <c r="DL1698" s="22"/>
      <c r="DM1698" s="22"/>
      <c r="DN1698" s="22"/>
      <c r="DO1698" s="22"/>
      <c r="DP1698" s="22"/>
      <c r="DQ1698" s="22"/>
      <c r="DR1698" s="22"/>
      <c r="DS1698" s="22"/>
      <c r="DT1698" s="22"/>
      <c r="DU1698" s="22"/>
      <c r="DV1698" s="22"/>
      <c r="DW1698" s="22"/>
      <c r="DX1698" s="22"/>
      <c r="DY1698" s="22"/>
      <c r="DZ1698" s="22"/>
      <c r="EA1698" s="22"/>
      <c r="EB1698" s="22"/>
      <c r="EC1698" s="22"/>
      <c r="ED1698" s="22"/>
      <c r="EE1698" s="22"/>
      <c r="EF1698" s="22"/>
      <c r="EG1698" s="22"/>
      <c r="EH1698" s="22"/>
      <c r="EI1698" s="22"/>
      <c r="EJ1698" s="22"/>
      <c r="EK1698" s="22"/>
      <c r="EL1698" s="22"/>
      <c r="EM1698" s="22"/>
      <c r="EN1698" s="22"/>
      <c r="EO1698" s="22"/>
      <c r="EP1698" s="22"/>
      <c r="EQ1698" s="22"/>
      <c r="ER1698" s="22"/>
      <c r="ES1698" s="22"/>
      <c r="ET1698" s="22"/>
      <c r="EU1698" s="22"/>
      <c r="EV1698" s="22"/>
      <c r="EW1698" s="22"/>
      <c r="EX1698" s="22"/>
      <c r="EY1698" s="22"/>
      <c r="EZ1698" s="22"/>
      <c r="FA1698" s="22"/>
      <c r="FB1698" s="22"/>
      <c r="FC1698" s="22"/>
      <c r="FD1698" s="22"/>
      <c r="FE1698" s="22"/>
      <c r="FF1698" s="22"/>
      <c r="FG1698" s="22"/>
      <c r="FH1698" s="22"/>
      <c r="FI1698" s="22"/>
      <c r="FJ1698" s="22"/>
      <c r="FK1698" s="22"/>
      <c r="FL1698" s="22"/>
      <c r="FM1698" s="22"/>
      <c r="FN1698" s="22"/>
      <c r="FO1698" s="22"/>
      <c r="FP1698" s="22"/>
    </row>
    <row r="1699" spans="1:172" ht="15">
      <c r="A1699" s="22"/>
      <c r="B1699" s="22"/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  <c r="AF1699" s="22"/>
      <c r="AG1699" s="22"/>
      <c r="AH1699" s="22"/>
      <c r="AI1699" s="22"/>
      <c r="AJ1699" s="22"/>
      <c r="AK1699" s="22"/>
      <c r="AL1699" s="22"/>
      <c r="AM1699" s="22"/>
      <c r="AN1699" s="22"/>
      <c r="AO1699" s="22"/>
      <c r="AP1699" s="22"/>
      <c r="AQ1699" s="22"/>
      <c r="AR1699" s="22"/>
      <c r="AS1699" s="22"/>
      <c r="AT1699" s="22"/>
      <c r="AU1699" s="22"/>
      <c r="AV1699" s="22"/>
      <c r="AW1699" s="22"/>
      <c r="AX1699" s="22"/>
      <c r="AY1699" s="22"/>
      <c r="AZ1699" s="22"/>
      <c r="BA1699" s="22"/>
      <c r="BB1699" s="22"/>
      <c r="BC1699" s="22"/>
      <c r="BD1699" s="22"/>
      <c r="BE1699" s="22"/>
      <c r="BF1699" s="22"/>
      <c r="BG1699" s="22"/>
      <c r="BH1699" s="22"/>
      <c r="BI1699" s="22"/>
      <c r="BJ1699" s="22"/>
      <c r="BK1699" s="22"/>
      <c r="BL1699" s="22"/>
      <c r="BM1699" s="22"/>
      <c r="BN1699" s="22"/>
      <c r="BO1699" s="22"/>
      <c r="BP1699" s="22"/>
      <c r="BQ1699" s="22"/>
      <c r="BR1699" s="22"/>
      <c r="BS1699" s="22"/>
      <c r="BT1699" s="22"/>
      <c r="BU1699" s="22"/>
      <c r="BV1699" s="22"/>
      <c r="BW1699" s="22"/>
      <c r="BX1699" s="22"/>
      <c r="BY1699" s="22"/>
      <c r="BZ1699" s="22"/>
      <c r="CA1699" s="22"/>
      <c r="CB1699" s="22"/>
      <c r="CC1699" s="22"/>
      <c r="CD1699" s="22"/>
      <c r="CE1699" s="22"/>
      <c r="CF1699" s="22"/>
      <c r="CG1699" s="22"/>
      <c r="CH1699" s="22"/>
      <c r="CI1699" s="22"/>
      <c r="CJ1699" s="22"/>
      <c r="CK1699" s="22"/>
      <c r="CL1699" s="22"/>
      <c r="CM1699" s="22"/>
      <c r="CN1699" s="22"/>
      <c r="CO1699" s="22"/>
      <c r="CP1699" s="22"/>
      <c r="CQ1699" s="22"/>
      <c r="CR1699" s="22"/>
      <c r="CS1699" s="22"/>
      <c r="CT1699" s="22"/>
      <c r="CU1699" s="22"/>
      <c r="CV1699" s="22"/>
      <c r="CW1699" s="22"/>
      <c r="CX1699" s="22"/>
      <c r="CY1699" s="22"/>
      <c r="CZ1699" s="22"/>
      <c r="DA1699" s="22"/>
      <c r="DB1699" s="22"/>
      <c r="DC1699" s="22"/>
      <c r="DD1699" s="22"/>
      <c r="DE1699" s="22"/>
      <c r="DF1699" s="22"/>
      <c r="DG1699" s="22"/>
      <c r="DH1699" s="22"/>
      <c r="DI1699" s="22"/>
      <c r="DJ1699" s="22"/>
      <c r="DK1699" s="22"/>
      <c r="DL1699" s="22"/>
      <c r="DM1699" s="22"/>
      <c r="DN1699" s="22"/>
      <c r="DO1699" s="22"/>
      <c r="DP1699" s="22"/>
      <c r="DQ1699" s="22"/>
      <c r="DR1699" s="22"/>
      <c r="DS1699" s="22"/>
      <c r="DT1699" s="22"/>
      <c r="DU1699" s="22"/>
      <c r="DV1699" s="22"/>
      <c r="DW1699" s="22"/>
      <c r="DX1699" s="22"/>
      <c r="DY1699" s="22"/>
      <c r="DZ1699" s="22"/>
      <c r="EA1699" s="22"/>
      <c r="EB1699" s="22"/>
      <c r="EC1699" s="22"/>
      <c r="ED1699" s="22"/>
      <c r="EE1699" s="22"/>
      <c r="EF1699" s="22"/>
      <c r="EG1699" s="22"/>
      <c r="EH1699" s="22"/>
      <c r="EI1699" s="22"/>
      <c r="EJ1699" s="22"/>
      <c r="EK1699" s="22"/>
      <c r="EL1699" s="22"/>
      <c r="EM1699" s="22"/>
      <c r="EN1699" s="22"/>
      <c r="EO1699" s="22"/>
      <c r="EP1699" s="22"/>
      <c r="EQ1699" s="22"/>
      <c r="ER1699" s="22"/>
      <c r="ES1699" s="22"/>
      <c r="ET1699" s="22"/>
      <c r="EU1699" s="22"/>
      <c r="EV1699" s="22"/>
      <c r="EW1699" s="22"/>
      <c r="EX1699" s="22"/>
      <c r="EY1699" s="22"/>
      <c r="EZ1699" s="22"/>
      <c r="FA1699" s="22"/>
      <c r="FB1699" s="22"/>
      <c r="FC1699" s="22"/>
      <c r="FD1699" s="22"/>
      <c r="FE1699" s="22"/>
      <c r="FF1699" s="22"/>
      <c r="FG1699" s="22"/>
      <c r="FH1699" s="22"/>
      <c r="FI1699" s="22"/>
      <c r="FJ1699" s="22"/>
      <c r="FK1699" s="22"/>
      <c r="FL1699" s="22"/>
      <c r="FM1699" s="22"/>
      <c r="FN1699" s="22"/>
      <c r="FO1699" s="22"/>
      <c r="FP1699" s="22"/>
    </row>
    <row r="1700" spans="1:172" ht="15">
      <c r="A1700" s="22"/>
      <c r="B1700" s="22"/>
      <c r="C1700" s="22"/>
      <c r="D1700" s="22"/>
      <c r="E1700" s="22"/>
      <c r="F1700" s="22"/>
      <c r="G1700" s="22"/>
      <c r="H1700" s="22"/>
      <c r="I1700" s="22"/>
      <c r="J1700" s="22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  <c r="AF1700" s="22"/>
      <c r="AG1700" s="22"/>
      <c r="AH1700" s="22"/>
      <c r="AI1700" s="22"/>
      <c r="AJ1700" s="22"/>
      <c r="AK1700" s="22"/>
      <c r="AL1700" s="22"/>
      <c r="AM1700" s="22"/>
      <c r="AN1700" s="22"/>
      <c r="AO1700" s="22"/>
      <c r="AP1700" s="22"/>
      <c r="AQ1700" s="22"/>
      <c r="AR1700" s="22"/>
      <c r="AS1700" s="22"/>
      <c r="AT1700" s="22"/>
      <c r="AU1700" s="22"/>
      <c r="AV1700" s="22"/>
      <c r="AW1700" s="22"/>
      <c r="AX1700" s="22"/>
      <c r="AY1700" s="22"/>
      <c r="AZ1700" s="22"/>
      <c r="BA1700" s="22"/>
      <c r="BB1700" s="22"/>
      <c r="BC1700" s="22"/>
      <c r="BD1700" s="22"/>
      <c r="BE1700" s="22"/>
      <c r="BF1700" s="22"/>
      <c r="BG1700" s="22"/>
      <c r="BH1700" s="22"/>
      <c r="BI1700" s="22"/>
      <c r="BJ1700" s="22"/>
      <c r="BK1700" s="22"/>
      <c r="BL1700" s="22"/>
      <c r="BM1700" s="22"/>
      <c r="BN1700" s="22"/>
      <c r="BO1700" s="22"/>
      <c r="BP1700" s="22"/>
      <c r="BQ1700" s="22"/>
      <c r="BR1700" s="22"/>
      <c r="BS1700" s="22"/>
      <c r="BT1700" s="22"/>
      <c r="BU1700" s="22"/>
      <c r="BV1700" s="22"/>
      <c r="BW1700" s="22"/>
      <c r="BX1700" s="22"/>
      <c r="BY1700" s="22"/>
      <c r="BZ1700" s="22"/>
      <c r="CA1700" s="22"/>
      <c r="CB1700" s="22"/>
      <c r="CC1700" s="22"/>
      <c r="CD1700" s="22"/>
      <c r="CE1700" s="22"/>
      <c r="CF1700" s="22"/>
      <c r="CG1700" s="22"/>
      <c r="CH1700" s="22"/>
      <c r="CI1700" s="22"/>
      <c r="CJ1700" s="22"/>
      <c r="CK1700" s="22"/>
      <c r="CL1700" s="22"/>
      <c r="CM1700" s="22"/>
      <c r="CN1700" s="22"/>
      <c r="CO1700" s="22"/>
      <c r="CP1700" s="22"/>
      <c r="CQ1700" s="22"/>
      <c r="CR1700" s="22"/>
      <c r="CS1700" s="22"/>
      <c r="CT1700" s="22"/>
      <c r="CU1700" s="22"/>
      <c r="CV1700" s="22"/>
      <c r="CW1700" s="22"/>
      <c r="CX1700" s="22"/>
      <c r="CY1700" s="22"/>
      <c r="CZ1700" s="22"/>
      <c r="DA1700" s="22"/>
      <c r="DB1700" s="22"/>
      <c r="DC1700" s="22"/>
      <c r="DD1700" s="22"/>
      <c r="DE1700" s="22"/>
      <c r="DF1700" s="22"/>
      <c r="DG1700" s="22"/>
      <c r="DH1700" s="22"/>
      <c r="DI1700" s="22"/>
      <c r="DJ1700" s="22"/>
      <c r="DK1700" s="22"/>
      <c r="DL1700" s="22"/>
      <c r="DM1700" s="22"/>
      <c r="DN1700" s="22"/>
      <c r="DO1700" s="22"/>
      <c r="DP1700" s="22"/>
      <c r="DQ1700" s="22"/>
      <c r="DR1700" s="22"/>
      <c r="DS1700" s="22"/>
      <c r="DT1700" s="22"/>
      <c r="DU1700" s="22"/>
      <c r="DV1700" s="22"/>
      <c r="DW1700" s="22"/>
      <c r="DX1700" s="22"/>
      <c r="DY1700" s="22"/>
      <c r="DZ1700" s="22"/>
      <c r="EA1700" s="22"/>
      <c r="EB1700" s="22"/>
      <c r="EC1700" s="22"/>
      <c r="ED1700" s="22"/>
      <c r="EE1700" s="22"/>
      <c r="EF1700" s="22"/>
      <c r="EG1700" s="22"/>
      <c r="EH1700" s="22"/>
      <c r="EI1700" s="22"/>
      <c r="EJ1700" s="22"/>
      <c r="EK1700" s="22"/>
      <c r="EL1700" s="22"/>
      <c r="EM1700" s="22"/>
      <c r="EN1700" s="22"/>
      <c r="EO1700" s="22"/>
      <c r="EP1700" s="22"/>
      <c r="EQ1700" s="22"/>
      <c r="ER1700" s="22"/>
      <c r="ES1700" s="22"/>
      <c r="ET1700" s="22"/>
      <c r="EU1700" s="22"/>
      <c r="EV1700" s="22"/>
      <c r="EW1700" s="22"/>
      <c r="EX1700" s="22"/>
      <c r="EY1700" s="22"/>
      <c r="EZ1700" s="22"/>
      <c r="FA1700" s="22"/>
      <c r="FB1700" s="22"/>
      <c r="FC1700" s="22"/>
      <c r="FD1700" s="22"/>
      <c r="FE1700" s="22"/>
      <c r="FF1700" s="22"/>
      <c r="FG1700" s="22"/>
      <c r="FH1700" s="22"/>
      <c r="FI1700" s="22"/>
      <c r="FJ1700" s="22"/>
      <c r="FK1700" s="22"/>
      <c r="FL1700" s="22"/>
      <c r="FM1700" s="22"/>
      <c r="FN1700" s="22"/>
      <c r="FO1700" s="22"/>
      <c r="FP1700" s="22"/>
    </row>
    <row r="1701" spans="1:172" ht="15">
      <c r="A1701" s="22"/>
      <c r="B1701" s="22"/>
      <c r="C1701" s="22"/>
      <c r="D1701" s="22"/>
      <c r="E1701" s="22"/>
      <c r="F1701" s="22"/>
      <c r="G1701" s="22"/>
      <c r="H1701" s="22"/>
      <c r="I1701" s="22"/>
      <c r="J1701" s="22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  <c r="AF1701" s="22"/>
      <c r="AG1701" s="22"/>
      <c r="AH1701" s="22"/>
      <c r="AI1701" s="22"/>
      <c r="AJ1701" s="22"/>
      <c r="AK1701" s="22"/>
      <c r="AL1701" s="22"/>
      <c r="AM1701" s="22"/>
      <c r="AN1701" s="22"/>
      <c r="AO1701" s="22"/>
      <c r="AP1701" s="22"/>
      <c r="AQ1701" s="22"/>
      <c r="AR1701" s="22"/>
      <c r="AS1701" s="22"/>
      <c r="AT1701" s="22"/>
      <c r="AU1701" s="22"/>
      <c r="AV1701" s="22"/>
      <c r="AW1701" s="22"/>
      <c r="AX1701" s="22"/>
      <c r="AY1701" s="22"/>
      <c r="AZ1701" s="22"/>
      <c r="BA1701" s="22"/>
      <c r="BB1701" s="22"/>
      <c r="BC1701" s="22"/>
      <c r="BD1701" s="22"/>
      <c r="BE1701" s="22"/>
      <c r="BF1701" s="22"/>
      <c r="BG1701" s="22"/>
      <c r="BH1701" s="22"/>
      <c r="BI1701" s="22"/>
      <c r="BJ1701" s="22"/>
      <c r="BK1701" s="22"/>
      <c r="BL1701" s="22"/>
      <c r="BM1701" s="22"/>
      <c r="BN1701" s="22"/>
      <c r="BO1701" s="22"/>
      <c r="BP1701" s="22"/>
      <c r="BQ1701" s="22"/>
      <c r="BR1701" s="22"/>
      <c r="BS1701" s="22"/>
      <c r="BT1701" s="22"/>
      <c r="BU1701" s="22"/>
      <c r="BV1701" s="22"/>
      <c r="BW1701" s="22"/>
      <c r="BX1701" s="22"/>
      <c r="BY1701" s="22"/>
      <c r="BZ1701" s="22"/>
      <c r="CA1701" s="22"/>
      <c r="CB1701" s="22"/>
      <c r="CC1701" s="22"/>
      <c r="CD1701" s="22"/>
      <c r="CE1701" s="22"/>
      <c r="CF1701" s="22"/>
      <c r="CG1701" s="22"/>
      <c r="CH1701" s="22"/>
      <c r="CI1701" s="22"/>
      <c r="CJ1701" s="22"/>
      <c r="CK1701" s="22"/>
      <c r="CL1701" s="22"/>
      <c r="CM1701" s="22"/>
      <c r="CN1701" s="22"/>
      <c r="CO1701" s="22"/>
      <c r="CP1701" s="22"/>
      <c r="CQ1701" s="22"/>
      <c r="CR1701" s="22"/>
      <c r="CS1701" s="22"/>
      <c r="CT1701" s="22"/>
      <c r="CU1701" s="22"/>
      <c r="CV1701" s="22"/>
      <c r="CW1701" s="22"/>
      <c r="CX1701" s="22"/>
      <c r="CY1701" s="22"/>
      <c r="CZ1701" s="22"/>
      <c r="DA1701" s="22"/>
      <c r="DB1701" s="22"/>
      <c r="DC1701" s="22"/>
      <c r="DD1701" s="22"/>
      <c r="DE1701" s="22"/>
      <c r="DF1701" s="22"/>
      <c r="DG1701" s="22"/>
      <c r="DH1701" s="22"/>
      <c r="DI1701" s="22"/>
      <c r="DJ1701" s="22"/>
      <c r="DK1701" s="22"/>
      <c r="DL1701" s="22"/>
      <c r="DM1701" s="22"/>
      <c r="DN1701" s="22"/>
      <c r="DO1701" s="22"/>
      <c r="DP1701" s="22"/>
      <c r="DQ1701" s="22"/>
      <c r="DR1701" s="22"/>
      <c r="DS1701" s="22"/>
      <c r="DT1701" s="22"/>
      <c r="DU1701" s="22"/>
      <c r="DV1701" s="22"/>
      <c r="DW1701" s="22"/>
      <c r="DX1701" s="22"/>
      <c r="DY1701" s="22"/>
      <c r="DZ1701" s="22"/>
      <c r="EA1701" s="22"/>
      <c r="EB1701" s="22"/>
      <c r="EC1701" s="22"/>
      <c r="ED1701" s="22"/>
      <c r="EE1701" s="22"/>
      <c r="EF1701" s="22"/>
      <c r="EG1701" s="22"/>
      <c r="EH1701" s="22"/>
      <c r="EI1701" s="22"/>
      <c r="EJ1701" s="22"/>
      <c r="EK1701" s="22"/>
      <c r="EL1701" s="22"/>
      <c r="EM1701" s="22"/>
      <c r="EN1701" s="22"/>
      <c r="EO1701" s="22"/>
      <c r="EP1701" s="22"/>
      <c r="EQ1701" s="22"/>
      <c r="ER1701" s="22"/>
      <c r="ES1701" s="22"/>
      <c r="ET1701" s="22"/>
      <c r="EU1701" s="22"/>
      <c r="EV1701" s="22"/>
      <c r="EW1701" s="22"/>
      <c r="EX1701" s="22"/>
      <c r="EY1701" s="22"/>
      <c r="EZ1701" s="22"/>
      <c r="FA1701" s="22"/>
      <c r="FB1701" s="22"/>
      <c r="FC1701" s="22"/>
      <c r="FD1701" s="22"/>
      <c r="FE1701" s="22"/>
      <c r="FF1701" s="22"/>
      <c r="FG1701" s="22"/>
      <c r="FH1701" s="22"/>
      <c r="FI1701" s="22"/>
      <c r="FJ1701" s="22"/>
      <c r="FK1701" s="22"/>
      <c r="FL1701" s="22"/>
      <c r="FM1701" s="22"/>
      <c r="FN1701" s="22"/>
      <c r="FO1701" s="22"/>
      <c r="FP1701" s="22"/>
    </row>
    <row r="1702" spans="1:172" ht="15">
      <c r="A1702" s="22"/>
      <c r="B1702" s="22"/>
      <c r="C1702" s="22"/>
      <c r="D1702" s="22"/>
      <c r="E1702" s="22"/>
      <c r="F1702" s="22"/>
      <c r="G1702" s="22"/>
      <c r="H1702" s="22"/>
      <c r="I1702" s="22"/>
      <c r="J1702" s="22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  <c r="AF1702" s="22"/>
      <c r="AG1702" s="22"/>
      <c r="AH1702" s="22"/>
      <c r="AI1702" s="22"/>
      <c r="AJ1702" s="22"/>
      <c r="AK1702" s="22"/>
      <c r="AL1702" s="22"/>
      <c r="AM1702" s="22"/>
      <c r="AN1702" s="22"/>
      <c r="AO1702" s="22"/>
      <c r="AP1702" s="22"/>
      <c r="AQ1702" s="22"/>
      <c r="AR1702" s="22"/>
      <c r="AS1702" s="22"/>
      <c r="AT1702" s="22"/>
      <c r="AU1702" s="22"/>
      <c r="AV1702" s="22"/>
      <c r="AW1702" s="22"/>
      <c r="AX1702" s="22"/>
      <c r="AY1702" s="22"/>
      <c r="AZ1702" s="22"/>
      <c r="BA1702" s="22"/>
      <c r="BB1702" s="22"/>
      <c r="BC1702" s="22"/>
      <c r="BD1702" s="22"/>
      <c r="BE1702" s="22"/>
      <c r="BF1702" s="22"/>
      <c r="BG1702" s="22"/>
      <c r="BH1702" s="22"/>
      <c r="BI1702" s="22"/>
      <c r="BJ1702" s="22"/>
      <c r="BK1702" s="22"/>
      <c r="BL1702" s="22"/>
      <c r="BM1702" s="22"/>
      <c r="BN1702" s="22"/>
      <c r="BO1702" s="22"/>
      <c r="BP1702" s="22"/>
      <c r="BQ1702" s="22"/>
      <c r="BR1702" s="22"/>
      <c r="BS1702" s="22"/>
      <c r="BT1702" s="22"/>
      <c r="BU1702" s="22"/>
      <c r="BV1702" s="22"/>
      <c r="BW1702" s="22"/>
      <c r="BX1702" s="22"/>
      <c r="BY1702" s="22"/>
      <c r="BZ1702" s="22"/>
      <c r="CA1702" s="22"/>
      <c r="CB1702" s="22"/>
      <c r="CC1702" s="22"/>
      <c r="CD1702" s="22"/>
      <c r="CE1702" s="22"/>
      <c r="CF1702" s="22"/>
      <c r="CG1702" s="22"/>
      <c r="CH1702" s="22"/>
      <c r="CI1702" s="22"/>
      <c r="CJ1702" s="22"/>
      <c r="CK1702" s="22"/>
      <c r="CL1702" s="22"/>
      <c r="CM1702" s="22"/>
      <c r="CN1702" s="22"/>
      <c r="CO1702" s="22"/>
      <c r="CP1702" s="22"/>
      <c r="CQ1702" s="22"/>
      <c r="CR1702" s="22"/>
      <c r="CS1702" s="22"/>
      <c r="CT1702" s="22"/>
      <c r="CU1702" s="22"/>
      <c r="CV1702" s="22"/>
      <c r="CW1702" s="22"/>
      <c r="CX1702" s="22"/>
      <c r="CY1702" s="22"/>
      <c r="CZ1702" s="22"/>
      <c r="DA1702" s="22"/>
      <c r="DB1702" s="22"/>
      <c r="DC1702" s="22"/>
      <c r="DD1702" s="22"/>
      <c r="DE1702" s="22"/>
      <c r="DF1702" s="22"/>
      <c r="DG1702" s="22"/>
      <c r="DH1702" s="22"/>
      <c r="DI1702" s="22"/>
      <c r="DJ1702" s="22"/>
      <c r="DK1702" s="22"/>
      <c r="DL1702" s="22"/>
      <c r="DM1702" s="22"/>
      <c r="DN1702" s="22"/>
      <c r="DO1702" s="22"/>
      <c r="DP1702" s="22"/>
      <c r="DQ1702" s="22"/>
      <c r="DR1702" s="22"/>
      <c r="DS1702" s="22"/>
      <c r="DT1702" s="22"/>
      <c r="DU1702" s="22"/>
      <c r="DV1702" s="22"/>
      <c r="DW1702" s="22"/>
      <c r="DX1702" s="22"/>
      <c r="DY1702" s="22"/>
      <c r="DZ1702" s="22"/>
      <c r="EA1702" s="22"/>
      <c r="EB1702" s="22"/>
      <c r="EC1702" s="22"/>
      <c r="ED1702" s="22"/>
      <c r="EE1702" s="22"/>
      <c r="EF1702" s="22"/>
      <c r="EG1702" s="22"/>
      <c r="EH1702" s="22"/>
      <c r="EI1702" s="22"/>
      <c r="EJ1702" s="22"/>
      <c r="EK1702" s="22"/>
      <c r="EL1702" s="22"/>
      <c r="EM1702" s="22"/>
      <c r="EN1702" s="22"/>
      <c r="EO1702" s="22"/>
      <c r="EP1702" s="22"/>
      <c r="EQ1702" s="22"/>
      <c r="ER1702" s="22"/>
      <c r="ES1702" s="22"/>
      <c r="ET1702" s="22"/>
      <c r="EU1702" s="22"/>
      <c r="EV1702" s="22"/>
      <c r="EW1702" s="22"/>
      <c r="EX1702" s="22"/>
      <c r="EY1702" s="22"/>
      <c r="EZ1702" s="22"/>
      <c r="FA1702" s="22"/>
      <c r="FB1702" s="22"/>
      <c r="FC1702" s="22"/>
      <c r="FD1702" s="22"/>
      <c r="FE1702" s="22"/>
      <c r="FF1702" s="22"/>
      <c r="FG1702" s="22"/>
      <c r="FH1702" s="22"/>
      <c r="FI1702" s="22"/>
      <c r="FJ1702" s="22"/>
      <c r="FK1702" s="22"/>
      <c r="FL1702" s="22"/>
      <c r="FM1702" s="22"/>
      <c r="FN1702" s="22"/>
      <c r="FO1702" s="22"/>
      <c r="FP1702" s="22"/>
    </row>
    <row r="1703" spans="1:172" ht="15">
      <c r="A1703" s="22"/>
      <c r="B1703" s="22"/>
      <c r="C1703" s="22"/>
      <c r="D1703" s="22"/>
      <c r="E1703" s="22"/>
      <c r="F1703" s="22"/>
      <c r="G1703" s="22"/>
      <c r="H1703" s="22"/>
      <c r="I1703" s="22"/>
      <c r="J1703" s="22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  <c r="AF1703" s="22"/>
      <c r="AG1703" s="22"/>
      <c r="AH1703" s="22"/>
      <c r="AI1703" s="22"/>
      <c r="AJ1703" s="22"/>
      <c r="AK1703" s="22"/>
      <c r="AL1703" s="22"/>
      <c r="AM1703" s="22"/>
      <c r="AN1703" s="22"/>
      <c r="AO1703" s="22"/>
      <c r="AP1703" s="22"/>
      <c r="AQ1703" s="22"/>
      <c r="AR1703" s="22"/>
      <c r="AS1703" s="22"/>
      <c r="AT1703" s="22"/>
      <c r="AU1703" s="22"/>
      <c r="AV1703" s="22"/>
      <c r="AW1703" s="22"/>
      <c r="AX1703" s="22"/>
      <c r="AY1703" s="22"/>
      <c r="AZ1703" s="22"/>
      <c r="BA1703" s="22"/>
      <c r="BB1703" s="22"/>
      <c r="BC1703" s="22"/>
      <c r="BD1703" s="22"/>
      <c r="BE1703" s="22"/>
      <c r="BF1703" s="22"/>
      <c r="BG1703" s="22"/>
      <c r="BH1703" s="22"/>
      <c r="BI1703" s="22"/>
      <c r="BJ1703" s="22"/>
      <c r="BK1703" s="22"/>
      <c r="BL1703" s="22"/>
      <c r="BM1703" s="22"/>
      <c r="BN1703" s="22"/>
      <c r="BO1703" s="22"/>
      <c r="BP1703" s="22"/>
      <c r="BQ1703" s="22"/>
      <c r="BR1703" s="22"/>
      <c r="BS1703" s="22"/>
      <c r="BT1703" s="22"/>
      <c r="BU1703" s="22"/>
      <c r="BV1703" s="22"/>
      <c r="BW1703" s="22"/>
      <c r="BX1703" s="22"/>
      <c r="BY1703" s="22"/>
      <c r="BZ1703" s="22"/>
      <c r="CA1703" s="22"/>
      <c r="CB1703" s="22"/>
      <c r="CC1703" s="22"/>
      <c r="CD1703" s="22"/>
      <c r="CE1703" s="22"/>
      <c r="CF1703" s="22"/>
      <c r="CG1703" s="22"/>
      <c r="CH1703" s="22"/>
      <c r="CI1703" s="22"/>
      <c r="CJ1703" s="22"/>
      <c r="CK1703" s="22"/>
      <c r="CL1703" s="22"/>
      <c r="CM1703" s="22"/>
      <c r="CN1703" s="22"/>
      <c r="CO1703" s="22"/>
      <c r="CP1703" s="22"/>
      <c r="CQ1703" s="22"/>
      <c r="CR1703" s="22"/>
      <c r="CS1703" s="22"/>
      <c r="CT1703" s="22"/>
      <c r="CU1703" s="22"/>
      <c r="CV1703" s="22"/>
      <c r="CW1703" s="22"/>
      <c r="CX1703" s="22"/>
      <c r="CY1703" s="22"/>
      <c r="CZ1703" s="22"/>
      <c r="DA1703" s="22"/>
      <c r="DB1703" s="22"/>
      <c r="DC1703" s="22"/>
      <c r="DD1703" s="22"/>
      <c r="DE1703" s="22"/>
      <c r="DF1703" s="22"/>
      <c r="DG1703" s="22"/>
      <c r="DH1703" s="22"/>
      <c r="DI1703" s="22"/>
      <c r="DJ1703" s="22"/>
      <c r="DK1703" s="22"/>
      <c r="DL1703" s="22"/>
      <c r="DM1703" s="22"/>
      <c r="DN1703" s="22"/>
      <c r="DO1703" s="22"/>
      <c r="DP1703" s="22"/>
      <c r="DQ1703" s="22"/>
      <c r="DR1703" s="22"/>
      <c r="DS1703" s="22"/>
      <c r="DT1703" s="22"/>
      <c r="DU1703" s="22"/>
      <c r="DV1703" s="22"/>
      <c r="DW1703" s="22"/>
      <c r="DX1703" s="22"/>
      <c r="DY1703" s="22"/>
      <c r="DZ1703" s="22"/>
      <c r="EA1703" s="22"/>
      <c r="EB1703" s="22"/>
      <c r="EC1703" s="22"/>
      <c r="ED1703" s="22"/>
      <c r="EE1703" s="22"/>
      <c r="EF1703" s="22"/>
      <c r="EG1703" s="22"/>
      <c r="EH1703" s="22"/>
      <c r="EI1703" s="22"/>
      <c r="EJ1703" s="22"/>
      <c r="EK1703" s="22"/>
      <c r="EL1703" s="22"/>
      <c r="EM1703" s="22"/>
      <c r="EN1703" s="22"/>
      <c r="EO1703" s="22"/>
      <c r="EP1703" s="22"/>
      <c r="EQ1703" s="22"/>
      <c r="ER1703" s="22"/>
      <c r="ES1703" s="22"/>
      <c r="ET1703" s="22"/>
      <c r="EU1703" s="22"/>
      <c r="EV1703" s="22"/>
      <c r="EW1703" s="22"/>
      <c r="EX1703" s="22"/>
      <c r="EY1703" s="22"/>
      <c r="EZ1703" s="22"/>
      <c r="FA1703" s="22"/>
      <c r="FB1703" s="22"/>
      <c r="FC1703" s="22"/>
      <c r="FD1703" s="22"/>
      <c r="FE1703" s="22"/>
      <c r="FF1703" s="22"/>
      <c r="FG1703" s="22"/>
      <c r="FH1703" s="22"/>
      <c r="FI1703" s="22"/>
      <c r="FJ1703" s="22"/>
      <c r="FK1703" s="22"/>
      <c r="FL1703" s="22"/>
      <c r="FM1703" s="22"/>
      <c r="FN1703" s="22"/>
      <c r="FO1703" s="22"/>
      <c r="FP1703" s="22"/>
    </row>
    <row r="1704" spans="1:172" ht="15">
      <c r="A1704" s="22"/>
      <c r="B1704" s="22"/>
      <c r="C1704" s="22"/>
      <c r="D1704" s="22"/>
      <c r="E1704" s="22"/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  <c r="AF1704" s="22"/>
      <c r="AG1704" s="22"/>
      <c r="AH1704" s="22"/>
      <c r="AI1704" s="22"/>
      <c r="AJ1704" s="22"/>
      <c r="AK1704" s="22"/>
      <c r="AL1704" s="22"/>
      <c r="AM1704" s="22"/>
      <c r="AN1704" s="22"/>
      <c r="AO1704" s="22"/>
      <c r="AP1704" s="22"/>
      <c r="AQ1704" s="22"/>
      <c r="AR1704" s="22"/>
      <c r="AS1704" s="22"/>
      <c r="AT1704" s="22"/>
      <c r="AU1704" s="22"/>
      <c r="AV1704" s="22"/>
      <c r="AW1704" s="22"/>
      <c r="AX1704" s="22"/>
      <c r="AY1704" s="22"/>
      <c r="AZ1704" s="22"/>
      <c r="BA1704" s="22"/>
      <c r="BB1704" s="22"/>
      <c r="BC1704" s="22"/>
      <c r="BD1704" s="22"/>
      <c r="BE1704" s="22"/>
      <c r="BF1704" s="22"/>
      <c r="BG1704" s="22"/>
      <c r="BH1704" s="22"/>
      <c r="BI1704" s="22"/>
      <c r="BJ1704" s="22"/>
      <c r="BK1704" s="22"/>
      <c r="BL1704" s="22"/>
      <c r="BM1704" s="22"/>
      <c r="BN1704" s="22"/>
      <c r="BO1704" s="22"/>
      <c r="BP1704" s="22"/>
      <c r="BQ1704" s="22"/>
      <c r="BR1704" s="22"/>
      <c r="BS1704" s="22"/>
      <c r="BT1704" s="22"/>
      <c r="BU1704" s="22"/>
      <c r="BV1704" s="22"/>
      <c r="BW1704" s="22"/>
      <c r="BX1704" s="22"/>
      <c r="BY1704" s="22"/>
      <c r="BZ1704" s="22"/>
      <c r="CA1704" s="22"/>
      <c r="CB1704" s="22"/>
      <c r="CC1704" s="22"/>
      <c r="CD1704" s="22"/>
      <c r="CE1704" s="22"/>
      <c r="CF1704" s="22"/>
      <c r="CG1704" s="22"/>
      <c r="CH1704" s="22"/>
      <c r="CI1704" s="22"/>
      <c r="CJ1704" s="22"/>
      <c r="CK1704" s="22"/>
      <c r="CL1704" s="22"/>
      <c r="CM1704" s="22"/>
      <c r="CN1704" s="22"/>
      <c r="CO1704" s="22"/>
      <c r="CP1704" s="22"/>
      <c r="CQ1704" s="22"/>
      <c r="CR1704" s="22"/>
      <c r="CS1704" s="22"/>
      <c r="CT1704" s="22"/>
      <c r="CU1704" s="22"/>
      <c r="CV1704" s="22"/>
      <c r="CW1704" s="22"/>
      <c r="CX1704" s="22"/>
      <c r="CY1704" s="22"/>
      <c r="CZ1704" s="22"/>
      <c r="DA1704" s="22"/>
      <c r="DB1704" s="22"/>
      <c r="DC1704" s="22"/>
      <c r="DD1704" s="22"/>
      <c r="DE1704" s="22"/>
      <c r="DF1704" s="22"/>
      <c r="DG1704" s="22"/>
      <c r="DH1704" s="22"/>
      <c r="DI1704" s="22"/>
      <c r="DJ1704" s="22"/>
      <c r="DK1704" s="22"/>
      <c r="DL1704" s="22"/>
      <c r="DM1704" s="22"/>
      <c r="DN1704" s="22"/>
      <c r="DO1704" s="22"/>
      <c r="DP1704" s="22"/>
      <c r="DQ1704" s="22"/>
      <c r="DR1704" s="22"/>
      <c r="DS1704" s="22"/>
      <c r="DT1704" s="22"/>
      <c r="DU1704" s="22"/>
      <c r="DV1704" s="22"/>
      <c r="DW1704" s="22"/>
      <c r="DX1704" s="22"/>
      <c r="DY1704" s="22"/>
      <c r="DZ1704" s="22"/>
      <c r="EA1704" s="22"/>
      <c r="EB1704" s="22"/>
      <c r="EC1704" s="22"/>
      <c r="ED1704" s="22"/>
      <c r="EE1704" s="22"/>
      <c r="EF1704" s="22"/>
      <c r="EG1704" s="22"/>
      <c r="EH1704" s="22"/>
      <c r="EI1704" s="22"/>
      <c r="EJ1704" s="22"/>
      <c r="EK1704" s="22"/>
      <c r="EL1704" s="22"/>
      <c r="EM1704" s="22"/>
      <c r="EN1704" s="22"/>
      <c r="EO1704" s="22"/>
      <c r="EP1704" s="22"/>
      <c r="EQ1704" s="22"/>
      <c r="ER1704" s="22"/>
      <c r="ES1704" s="22"/>
      <c r="ET1704" s="22"/>
      <c r="EU1704" s="22"/>
      <c r="EV1704" s="22"/>
      <c r="EW1704" s="22"/>
      <c r="EX1704" s="22"/>
      <c r="EY1704" s="22"/>
      <c r="EZ1704" s="22"/>
      <c r="FA1704" s="22"/>
      <c r="FB1704" s="22"/>
      <c r="FC1704" s="22"/>
      <c r="FD1704" s="22"/>
      <c r="FE1704" s="22"/>
      <c r="FF1704" s="22"/>
      <c r="FG1704" s="22"/>
      <c r="FH1704" s="22"/>
      <c r="FI1704" s="22"/>
      <c r="FJ1704" s="22"/>
      <c r="FK1704" s="22"/>
      <c r="FL1704" s="22"/>
      <c r="FM1704" s="22"/>
      <c r="FN1704" s="22"/>
      <c r="FO1704" s="22"/>
      <c r="FP1704" s="22"/>
    </row>
    <row r="1705" spans="1:172" ht="15">
      <c r="A1705" s="22"/>
      <c r="B1705" s="22"/>
      <c r="C1705" s="22"/>
      <c r="D1705" s="22"/>
      <c r="E1705" s="22"/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  <c r="AF1705" s="22"/>
      <c r="AG1705" s="22"/>
      <c r="AH1705" s="22"/>
      <c r="AI1705" s="22"/>
      <c r="AJ1705" s="22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22"/>
      <c r="AU1705" s="22"/>
      <c r="AV1705" s="22"/>
      <c r="AW1705" s="22"/>
      <c r="AX1705" s="22"/>
      <c r="AY1705" s="22"/>
      <c r="AZ1705" s="22"/>
      <c r="BA1705" s="22"/>
      <c r="BB1705" s="22"/>
      <c r="BC1705" s="22"/>
      <c r="BD1705" s="22"/>
      <c r="BE1705" s="22"/>
      <c r="BF1705" s="22"/>
      <c r="BG1705" s="22"/>
      <c r="BH1705" s="22"/>
      <c r="BI1705" s="22"/>
      <c r="BJ1705" s="22"/>
      <c r="BK1705" s="22"/>
      <c r="BL1705" s="22"/>
      <c r="BM1705" s="22"/>
      <c r="BN1705" s="22"/>
      <c r="BO1705" s="22"/>
      <c r="BP1705" s="22"/>
      <c r="BQ1705" s="22"/>
      <c r="BR1705" s="22"/>
      <c r="BS1705" s="22"/>
      <c r="BT1705" s="22"/>
      <c r="BU1705" s="22"/>
      <c r="BV1705" s="22"/>
      <c r="BW1705" s="22"/>
      <c r="BX1705" s="22"/>
      <c r="BY1705" s="22"/>
      <c r="BZ1705" s="22"/>
      <c r="CA1705" s="22"/>
      <c r="CB1705" s="22"/>
      <c r="CC1705" s="22"/>
      <c r="CD1705" s="22"/>
      <c r="CE1705" s="22"/>
      <c r="CF1705" s="22"/>
      <c r="CG1705" s="22"/>
      <c r="CH1705" s="22"/>
      <c r="CI1705" s="22"/>
      <c r="CJ1705" s="22"/>
      <c r="CK1705" s="22"/>
      <c r="CL1705" s="22"/>
      <c r="CM1705" s="22"/>
      <c r="CN1705" s="22"/>
      <c r="CO1705" s="22"/>
      <c r="CP1705" s="22"/>
      <c r="CQ1705" s="22"/>
      <c r="CR1705" s="22"/>
      <c r="CS1705" s="22"/>
      <c r="CT1705" s="22"/>
      <c r="CU1705" s="22"/>
      <c r="CV1705" s="22"/>
      <c r="CW1705" s="22"/>
      <c r="CX1705" s="22"/>
      <c r="CY1705" s="22"/>
      <c r="CZ1705" s="22"/>
      <c r="DA1705" s="22"/>
      <c r="DB1705" s="22"/>
      <c r="DC1705" s="22"/>
      <c r="DD1705" s="22"/>
      <c r="DE1705" s="22"/>
      <c r="DF1705" s="22"/>
      <c r="DG1705" s="22"/>
      <c r="DH1705" s="22"/>
      <c r="DI1705" s="22"/>
      <c r="DJ1705" s="22"/>
      <c r="DK1705" s="22"/>
      <c r="DL1705" s="22"/>
      <c r="DM1705" s="22"/>
      <c r="DN1705" s="22"/>
      <c r="DO1705" s="22"/>
      <c r="DP1705" s="22"/>
      <c r="DQ1705" s="22"/>
      <c r="DR1705" s="22"/>
      <c r="DS1705" s="22"/>
      <c r="DT1705" s="22"/>
      <c r="DU1705" s="22"/>
      <c r="DV1705" s="22"/>
      <c r="DW1705" s="22"/>
      <c r="DX1705" s="22"/>
      <c r="DY1705" s="22"/>
      <c r="DZ1705" s="22"/>
      <c r="EA1705" s="22"/>
      <c r="EB1705" s="22"/>
      <c r="EC1705" s="22"/>
      <c r="ED1705" s="22"/>
      <c r="EE1705" s="22"/>
      <c r="EF1705" s="22"/>
      <c r="EG1705" s="22"/>
      <c r="EH1705" s="22"/>
      <c r="EI1705" s="22"/>
      <c r="EJ1705" s="22"/>
      <c r="EK1705" s="22"/>
      <c r="EL1705" s="22"/>
      <c r="EM1705" s="22"/>
      <c r="EN1705" s="22"/>
      <c r="EO1705" s="22"/>
      <c r="EP1705" s="22"/>
      <c r="EQ1705" s="22"/>
      <c r="ER1705" s="22"/>
      <c r="ES1705" s="22"/>
      <c r="ET1705" s="22"/>
      <c r="EU1705" s="22"/>
      <c r="EV1705" s="22"/>
      <c r="EW1705" s="22"/>
      <c r="EX1705" s="22"/>
      <c r="EY1705" s="22"/>
      <c r="EZ1705" s="22"/>
      <c r="FA1705" s="22"/>
      <c r="FB1705" s="22"/>
      <c r="FC1705" s="22"/>
      <c r="FD1705" s="22"/>
      <c r="FE1705" s="22"/>
      <c r="FF1705" s="22"/>
      <c r="FG1705" s="22"/>
      <c r="FH1705" s="22"/>
      <c r="FI1705" s="22"/>
      <c r="FJ1705" s="22"/>
      <c r="FK1705" s="22"/>
      <c r="FL1705" s="22"/>
      <c r="FM1705" s="22"/>
      <c r="FN1705" s="22"/>
      <c r="FO1705" s="22"/>
      <c r="FP1705" s="22"/>
    </row>
    <row r="1706" spans="1:172" ht="15">
      <c r="A1706" s="22"/>
      <c r="B1706" s="22"/>
      <c r="C1706" s="22"/>
      <c r="D1706" s="22"/>
      <c r="E1706" s="22"/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  <c r="AF1706" s="22"/>
      <c r="AG1706" s="22"/>
      <c r="AH1706" s="22"/>
      <c r="AI1706" s="22"/>
      <c r="AJ1706" s="22"/>
      <c r="AK1706" s="22"/>
      <c r="AL1706" s="22"/>
      <c r="AM1706" s="22"/>
      <c r="AN1706" s="22"/>
      <c r="AO1706" s="22"/>
      <c r="AP1706" s="22"/>
      <c r="AQ1706" s="22"/>
      <c r="AR1706" s="22"/>
      <c r="AS1706" s="22"/>
      <c r="AT1706" s="22"/>
      <c r="AU1706" s="22"/>
      <c r="AV1706" s="22"/>
      <c r="AW1706" s="22"/>
      <c r="AX1706" s="22"/>
      <c r="AY1706" s="22"/>
      <c r="AZ1706" s="22"/>
      <c r="BA1706" s="22"/>
      <c r="BB1706" s="22"/>
      <c r="BC1706" s="22"/>
      <c r="BD1706" s="22"/>
      <c r="BE1706" s="22"/>
      <c r="BF1706" s="22"/>
      <c r="BG1706" s="22"/>
      <c r="BH1706" s="22"/>
      <c r="BI1706" s="22"/>
      <c r="BJ1706" s="22"/>
      <c r="BK1706" s="22"/>
      <c r="BL1706" s="22"/>
      <c r="BM1706" s="22"/>
      <c r="BN1706" s="22"/>
      <c r="BO1706" s="22"/>
      <c r="BP1706" s="22"/>
      <c r="BQ1706" s="22"/>
      <c r="BR1706" s="22"/>
      <c r="BS1706" s="22"/>
      <c r="BT1706" s="22"/>
      <c r="BU1706" s="22"/>
      <c r="BV1706" s="22"/>
      <c r="BW1706" s="22"/>
      <c r="BX1706" s="22"/>
      <c r="BY1706" s="22"/>
      <c r="BZ1706" s="22"/>
      <c r="CA1706" s="22"/>
      <c r="CB1706" s="22"/>
      <c r="CC1706" s="22"/>
      <c r="CD1706" s="22"/>
      <c r="CE1706" s="22"/>
      <c r="CF1706" s="22"/>
      <c r="CG1706" s="22"/>
      <c r="CH1706" s="22"/>
      <c r="CI1706" s="22"/>
      <c r="CJ1706" s="22"/>
      <c r="CK1706" s="22"/>
      <c r="CL1706" s="22"/>
      <c r="CM1706" s="22"/>
      <c r="CN1706" s="22"/>
      <c r="CO1706" s="22"/>
      <c r="CP1706" s="22"/>
      <c r="CQ1706" s="22"/>
      <c r="CR1706" s="22"/>
      <c r="CS1706" s="22"/>
      <c r="CT1706" s="22"/>
      <c r="CU1706" s="22"/>
      <c r="CV1706" s="22"/>
      <c r="CW1706" s="22"/>
      <c r="CX1706" s="22"/>
      <c r="CY1706" s="22"/>
      <c r="CZ1706" s="22"/>
      <c r="DA1706" s="22"/>
      <c r="DB1706" s="22"/>
      <c r="DC1706" s="22"/>
      <c r="DD1706" s="22"/>
      <c r="DE1706" s="22"/>
      <c r="DF1706" s="22"/>
      <c r="DG1706" s="22"/>
      <c r="DH1706" s="22"/>
      <c r="DI1706" s="22"/>
      <c r="DJ1706" s="22"/>
      <c r="DK1706" s="22"/>
      <c r="DL1706" s="22"/>
      <c r="DM1706" s="22"/>
      <c r="DN1706" s="22"/>
      <c r="DO1706" s="22"/>
      <c r="DP1706" s="22"/>
      <c r="DQ1706" s="22"/>
      <c r="DR1706" s="22"/>
      <c r="DS1706" s="22"/>
      <c r="DT1706" s="22"/>
      <c r="DU1706" s="22"/>
      <c r="DV1706" s="22"/>
      <c r="DW1706" s="22"/>
      <c r="DX1706" s="22"/>
      <c r="DY1706" s="22"/>
      <c r="DZ1706" s="22"/>
      <c r="EA1706" s="22"/>
      <c r="EB1706" s="22"/>
      <c r="EC1706" s="22"/>
      <c r="ED1706" s="22"/>
      <c r="EE1706" s="22"/>
      <c r="EF1706" s="22"/>
      <c r="EG1706" s="22"/>
      <c r="EH1706" s="22"/>
      <c r="EI1706" s="22"/>
      <c r="EJ1706" s="22"/>
      <c r="EK1706" s="22"/>
      <c r="EL1706" s="22"/>
      <c r="EM1706" s="22"/>
      <c r="EN1706" s="22"/>
      <c r="EO1706" s="22"/>
      <c r="EP1706" s="22"/>
      <c r="EQ1706" s="22"/>
      <c r="ER1706" s="22"/>
      <c r="ES1706" s="22"/>
      <c r="ET1706" s="22"/>
      <c r="EU1706" s="22"/>
      <c r="EV1706" s="22"/>
      <c r="EW1706" s="22"/>
      <c r="EX1706" s="22"/>
      <c r="EY1706" s="22"/>
      <c r="EZ1706" s="22"/>
      <c r="FA1706" s="22"/>
      <c r="FB1706" s="22"/>
      <c r="FC1706" s="22"/>
      <c r="FD1706" s="22"/>
      <c r="FE1706" s="22"/>
      <c r="FF1706" s="22"/>
      <c r="FG1706" s="22"/>
      <c r="FH1706" s="22"/>
      <c r="FI1706" s="22"/>
      <c r="FJ1706" s="22"/>
      <c r="FK1706" s="22"/>
      <c r="FL1706" s="22"/>
      <c r="FM1706" s="22"/>
      <c r="FN1706" s="22"/>
      <c r="FO1706" s="22"/>
      <c r="FP1706" s="22"/>
    </row>
    <row r="1707" spans="1:172" ht="15">
      <c r="A1707" s="22"/>
      <c r="B1707" s="22"/>
      <c r="C1707" s="22"/>
      <c r="D1707" s="22"/>
      <c r="E1707" s="22"/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  <c r="AF1707" s="22"/>
      <c r="AG1707" s="22"/>
      <c r="AH1707" s="22"/>
      <c r="AI1707" s="22"/>
      <c r="AJ1707" s="22"/>
      <c r="AK1707" s="22"/>
      <c r="AL1707" s="22"/>
      <c r="AM1707" s="22"/>
      <c r="AN1707" s="22"/>
      <c r="AO1707" s="22"/>
      <c r="AP1707" s="22"/>
      <c r="AQ1707" s="22"/>
      <c r="AR1707" s="22"/>
      <c r="AS1707" s="22"/>
      <c r="AT1707" s="22"/>
      <c r="AU1707" s="22"/>
      <c r="AV1707" s="22"/>
      <c r="AW1707" s="22"/>
      <c r="AX1707" s="22"/>
      <c r="AY1707" s="22"/>
      <c r="AZ1707" s="22"/>
      <c r="BA1707" s="22"/>
      <c r="BB1707" s="22"/>
      <c r="BC1707" s="22"/>
      <c r="BD1707" s="22"/>
      <c r="BE1707" s="22"/>
      <c r="BF1707" s="22"/>
      <c r="BG1707" s="22"/>
      <c r="BH1707" s="22"/>
      <c r="BI1707" s="22"/>
      <c r="BJ1707" s="22"/>
      <c r="BK1707" s="22"/>
      <c r="BL1707" s="22"/>
      <c r="BM1707" s="22"/>
      <c r="BN1707" s="22"/>
      <c r="BO1707" s="22"/>
      <c r="BP1707" s="22"/>
      <c r="BQ1707" s="22"/>
      <c r="BR1707" s="22"/>
      <c r="BS1707" s="22"/>
      <c r="BT1707" s="22"/>
      <c r="BU1707" s="22"/>
      <c r="BV1707" s="22"/>
      <c r="BW1707" s="22"/>
      <c r="BX1707" s="22"/>
      <c r="BY1707" s="22"/>
      <c r="BZ1707" s="22"/>
      <c r="CA1707" s="22"/>
      <c r="CB1707" s="22"/>
      <c r="CC1707" s="22"/>
      <c r="CD1707" s="22"/>
      <c r="CE1707" s="22"/>
      <c r="CF1707" s="22"/>
      <c r="CG1707" s="22"/>
      <c r="CH1707" s="22"/>
      <c r="CI1707" s="22"/>
      <c r="CJ1707" s="22"/>
      <c r="CK1707" s="22"/>
      <c r="CL1707" s="22"/>
      <c r="CM1707" s="22"/>
      <c r="CN1707" s="22"/>
      <c r="CO1707" s="22"/>
      <c r="CP1707" s="22"/>
      <c r="CQ1707" s="22"/>
      <c r="CR1707" s="22"/>
      <c r="CS1707" s="22"/>
      <c r="CT1707" s="22"/>
      <c r="CU1707" s="22"/>
      <c r="CV1707" s="22"/>
      <c r="CW1707" s="22"/>
      <c r="CX1707" s="22"/>
      <c r="CY1707" s="22"/>
      <c r="CZ1707" s="22"/>
      <c r="DA1707" s="22"/>
      <c r="DB1707" s="22"/>
      <c r="DC1707" s="22"/>
      <c r="DD1707" s="22"/>
      <c r="DE1707" s="22"/>
      <c r="DF1707" s="22"/>
      <c r="DG1707" s="22"/>
      <c r="DH1707" s="22"/>
      <c r="DI1707" s="22"/>
      <c r="DJ1707" s="22"/>
      <c r="DK1707" s="22"/>
      <c r="DL1707" s="22"/>
      <c r="DM1707" s="22"/>
      <c r="DN1707" s="22"/>
      <c r="DO1707" s="22"/>
      <c r="DP1707" s="22"/>
      <c r="DQ1707" s="22"/>
      <c r="DR1707" s="22"/>
      <c r="DS1707" s="22"/>
      <c r="DT1707" s="22"/>
      <c r="DU1707" s="22"/>
      <c r="DV1707" s="22"/>
      <c r="DW1707" s="22"/>
      <c r="DX1707" s="22"/>
      <c r="DY1707" s="22"/>
      <c r="DZ1707" s="22"/>
      <c r="EA1707" s="22"/>
      <c r="EB1707" s="22"/>
      <c r="EC1707" s="22"/>
      <c r="ED1707" s="22"/>
      <c r="EE1707" s="22"/>
      <c r="EF1707" s="22"/>
      <c r="EG1707" s="22"/>
      <c r="EH1707" s="22"/>
      <c r="EI1707" s="22"/>
      <c r="EJ1707" s="22"/>
      <c r="EK1707" s="22"/>
      <c r="EL1707" s="22"/>
      <c r="EM1707" s="22"/>
      <c r="EN1707" s="22"/>
      <c r="EO1707" s="22"/>
      <c r="EP1707" s="22"/>
      <c r="EQ1707" s="22"/>
      <c r="ER1707" s="22"/>
      <c r="ES1707" s="22"/>
      <c r="ET1707" s="22"/>
      <c r="EU1707" s="22"/>
      <c r="EV1707" s="22"/>
      <c r="EW1707" s="22"/>
      <c r="EX1707" s="22"/>
      <c r="EY1707" s="22"/>
      <c r="EZ1707" s="22"/>
      <c r="FA1707" s="22"/>
      <c r="FB1707" s="22"/>
      <c r="FC1707" s="22"/>
      <c r="FD1707" s="22"/>
      <c r="FE1707" s="22"/>
      <c r="FF1707" s="22"/>
      <c r="FG1707" s="22"/>
      <c r="FH1707" s="22"/>
      <c r="FI1707" s="22"/>
      <c r="FJ1707" s="22"/>
      <c r="FK1707" s="22"/>
      <c r="FL1707" s="22"/>
      <c r="FM1707" s="22"/>
      <c r="FN1707" s="22"/>
      <c r="FO1707" s="22"/>
      <c r="FP1707" s="22"/>
    </row>
    <row r="1708" spans="1:172" ht="15">
      <c r="A1708" s="22"/>
      <c r="B1708" s="22"/>
      <c r="C1708" s="22"/>
      <c r="D1708" s="22"/>
      <c r="E1708" s="22"/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  <c r="AF1708" s="22"/>
      <c r="AG1708" s="22"/>
      <c r="AH1708" s="22"/>
      <c r="AI1708" s="22"/>
      <c r="AJ1708" s="22"/>
      <c r="AK1708" s="22"/>
      <c r="AL1708" s="22"/>
      <c r="AM1708" s="22"/>
      <c r="AN1708" s="22"/>
      <c r="AO1708" s="22"/>
      <c r="AP1708" s="22"/>
      <c r="AQ1708" s="22"/>
      <c r="AR1708" s="22"/>
      <c r="AS1708" s="22"/>
      <c r="AT1708" s="22"/>
      <c r="AU1708" s="22"/>
      <c r="AV1708" s="22"/>
      <c r="AW1708" s="22"/>
      <c r="AX1708" s="22"/>
      <c r="AY1708" s="22"/>
      <c r="AZ1708" s="22"/>
      <c r="BA1708" s="22"/>
      <c r="BB1708" s="22"/>
      <c r="BC1708" s="22"/>
      <c r="BD1708" s="22"/>
      <c r="BE1708" s="22"/>
      <c r="BF1708" s="22"/>
      <c r="BG1708" s="22"/>
      <c r="BH1708" s="22"/>
      <c r="BI1708" s="22"/>
      <c r="BJ1708" s="22"/>
      <c r="BK1708" s="22"/>
      <c r="BL1708" s="22"/>
      <c r="BM1708" s="22"/>
      <c r="BN1708" s="22"/>
      <c r="BO1708" s="22"/>
      <c r="BP1708" s="22"/>
      <c r="BQ1708" s="22"/>
      <c r="BR1708" s="22"/>
      <c r="BS1708" s="22"/>
      <c r="BT1708" s="22"/>
      <c r="BU1708" s="22"/>
      <c r="BV1708" s="22"/>
      <c r="BW1708" s="22"/>
      <c r="BX1708" s="22"/>
      <c r="BY1708" s="22"/>
      <c r="BZ1708" s="22"/>
      <c r="CA1708" s="22"/>
      <c r="CB1708" s="22"/>
      <c r="CC1708" s="22"/>
      <c r="CD1708" s="22"/>
      <c r="CE1708" s="22"/>
      <c r="CF1708" s="22"/>
      <c r="CG1708" s="22"/>
      <c r="CH1708" s="22"/>
      <c r="CI1708" s="22"/>
      <c r="CJ1708" s="22"/>
      <c r="CK1708" s="22"/>
      <c r="CL1708" s="22"/>
      <c r="CM1708" s="22"/>
      <c r="CN1708" s="22"/>
      <c r="CO1708" s="22"/>
      <c r="CP1708" s="22"/>
      <c r="CQ1708" s="22"/>
      <c r="CR1708" s="22"/>
      <c r="CS1708" s="22"/>
      <c r="CT1708" s="22"/>
      <c r="CU1708" s="22"/>
      <c r="CV1708" s="22"/>
      <c r="CW1708" s="22"/>
      <c r="CX1708" s="22"/>
      <c r="CY1708" s="22"/>
      <c r="CZ1708" s="22"/>
      <c r="DA1708" s="22"/>
      <c r="DB1708" s="22"/>
      <c r="DC1708" s="22"/>
      <c r="DD1708" s="22"/>
      <c r="DE1708" s="22"/>
      <c r="DF1708" s="22"/>
      <c r="DG1708" s="22"/>
      <c r="DH1708" s="22"/>
      <c r="DI1708" s="22"/>
      <c r="DJ1708" s="22"/>
      <c r="DK1708" s="22"/>
      <c r="DL1708" s="22"/>
      <c r="DM1708" s="22"/>
      <c r="DN1708" s="22"/>
      <c r="DO1708" s="22"/>
      <c r="DP1708" s="22"/>
      <c r="DQ1708" s="22"/>
      <c r="DR1708" s="22"/>
      <c r="DS1708" s="22"/>
      <c r="DT1708" s="22"/>
      <c r="DU1708" s="22"/>
      <c r="DV1708" s="22"/>
      <c r="DW1708" s="22"/>
      <c r="DX1708" s="22"/>
      <c r="DY1708" s="22"/>
      <c r="DZ1708" s="22"/>
      <c r="EA1708" s="22"/>
      <c r="EB1708" s="22"/>
      <c r="EC1708" s="22"/>
      <c r="ED1708" s="22"/>
      <c r="EE1708" s="22"/>
      <c r="EF1708" s="22"/>
      <c r="EG1708" s="22"/>
      <c r="EH1708" s="22"/>
      <c r="EI1708" s="22"/>
      <c r="EJ1708" s="22"/>
      <c r="EK1708" s="22"/>
      <c r="EL1708" s="22"/>
      <c r="EM1708" s="22"/>
      <c r="EN1708" s="22"/>
      <c r="EO1708" s="22"/>
      <c r="EP1708" s="22"/>
      <c r="EQ1708" s="22"/>
      <c r="ER1708" s="22"/>
      <c r="ES1708" s="22"/>
      <c r="ET1708" s="22"/>
      <c r="EU1708" s="22"/>
      <c r="EV1708" s="22"/>
      <c r="EW1708" s="22"/>
      <c r="EX1708" s="22"/>
      <c r="EY1708" s="22"/>
      <c r="EZ1708" s="22"/>
      <c r="FA1708" s="22"/>
      <c r="FB1708" s="22"/>
      <c r="FC1708" s="22"/>
      <c r="FD1708" s="22"/>
      <c r="FE1708" s="22"/>
      <c r="FF1708" s="22"/>
      <c r="FG1708" s="22"/>
      <c r="FH1708" s="22"/>
      <c r="FI1708" s="22"/>
      <c r="FJ1708" s="22"/>
      <c r="FK1708" s="22"/>
      <c r="FL1708" s="22"/>
      <c r="FM1708" s="22"/>
      <c r="FN1708" s="22"/>
      <c r="FO1708" s="22"/>
      <c r="FP1708" s="22"/>
    </row>
    <row r="1709" spans="1:172" ht="15">
      <c r="A1709" s="22"/>
      <c r="B1709" s="22"/>
      <c r="C1709" s="22"/>
      <c r="D1709" s="22"/>
      <c r="E1709" s="22"/>
      <c r="F1709" s="22"/>
      <c r="G1709" s="22"/>
      <c r="H1709" s="22"/>
      <c r="I1709" s="22"/>
      <c r="J1709" s="22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  <c r="AF1709" s="22"/>
      <c r="AG1709" s="22"/>
      <c r="AH1709" s="22"/>
      <c r="AI1709" s="22"/>
      <c r="AJ1709" s="22"/>
      <c r="AK1709" s="22"/>
      <c r="AL1709" s="22"/>
      <c r="AM1709" s="22"/>
      <c r="AN1709" s="22"/>
      <c r="AO1709" s="22"/>
      <c r="AP1709" s="22"/>
      <c r="AQ1709" s="22"/>
      <c r="AR1709" s="22"/>
      <c r="AS1709" s="22"/>
      <c r="AT1709" s="22"/>
      <c r="AU1709" s="22"/>
      <c r="AV1709" s="22"/>
      <c r="AW1709" s="22"/>
      <c r="AX1709" s="22"/>
      <c r="AY1709" s="22"/>
      <c r="AZ1709" s="22"/>
      <c r="BA1709" s="22"/>
      <c r="BB1709" s="22"/>
      <c r="BC1709" s="22"/>
      <c r="BD1709" s="22"/>
      <c r="BE1709" s="22"/>
      <c r="BF1709" s="22"/>
      <c r="BG1709" s="22"/>
      <c r="BH1709" s="22"/>
      <c r="BI1709" s="22"/>
      <c r="BJ1709" s="22"/>
      <c r="BK1709" s="22"/>
      <c r="BL1709" s="22"/>
      <c r="BM1709" s="22"/>
      <c r="BN1709" s="22"/>
      <c r="BO1709" s="22"/>
      <c r="BP1709" s="22"/>
      <c r="BQ1709" s="22"/>
      <c r="BR1709" s="22"/>
      <c r="BS1709" s="22"/>
      <c r="BT1709" s="22"/>
      <c r="BU1709" s="22"/>
      <c r="BV1709" s="22"/>
      <c r="BW1709" s="22"/>
      <c r="BX1709" s="22"/>
      <c r="BY1709" s="22"/>
      <c r="BZ1709" s="22"/>
      <c r="CA1709" s="22"/>
      <c r="CB1709" s="22"/>
      <c r="CC1709" s="22"/>
      <c r="CD1709" s="22"/>
      <c r="CE1709" s="22"/>
      <c r="CF1709" s="22"/>
      <c r="CG1709" s="22"/>
      <c r="CH1709" s="22"/>
      <c r="CI1709" s="22"/>
      <c r="CJ1709" s="22"/>
      <c r="CK1709" s="22"/>
      <c r="CL1709" s="22"/>
      <c r="CM1709" s="22"/>
      <c r="CN1709" s="22"/>
      <c r="CO1709" s="22"/>
      <c r="CP1709" s="22"/>
      <c r="CQ1709" s="22"/>
      <c r="CR1709" s="22"/>
      <c r="CS1709" s="22"/>
      <c r="CT1709" s="22"/>
      <c r="CU1709" s="22"/>
      <c r="CV1709" s="22"/>
      <c r="CW1709" s="22"/>
      <c r="CX1709" s="22"/>
      <c r="CY1709" s="22"/>
      <c r="CZ1709" s="22"/>
      <c r="DA1709" s="22"/>
      <c r="DB1709" s="22"/>
      <c r="DC1709" s="22"/>
      <c r="DD1709" s="22"/>
      <c r="DE1709" s="22"/>
      <c r="DF1709" s="22"/>
      <c r="DG1709" s="22"/>
      <c r="DH1709" s="22"/>
      <c r="DI1709" s="22"/>
      <c r="DJ1709" s="22"/>
      <c r="DK1709" s="22"/>
      <c r="DL1709" s="22"/>
      <c r="DM1709" s="22"/>
      <c r="DN1709" s="22"/>
      <c r="DO1709" s="22"/>
      <c r="DP1709" s="22"/>
      <c r="DQ1709" s="22"/>
      <c r="DR1709" s="22"/>
      <c r="DS1709" s="22"/>
      <c r="DT1709" s="22"/>
      <c r="DU1709" s="22"/>
      <c r="DV1709" s="22"/>
      <c r="DW1709" s="22"/>
      <c r="DX1709" s="22"/>
      <c r="DY1709" s="22"/>
      <c r="DZ1709" s="22"/>
      <c r="EA1709" s="22"/>
      <c r="EB1709" s="22"/>
      <c r="EC1709" s="22"/>
      <c r="ED1709" s="22"/>
      <c r="EE1709" s="22"/>
      <c r="EF1709" s="22"/>
      <c r="EG1709" s="22"/>
      <c r="EH1709" s="22"/>
      <c r="EI1709" s="22"/>
      <c r="EJ1709" s="22"/>
      <c r="EK1709" s="22"/>
      <c r="EL1709" s="22"/>
      <c r="EM1709" s="22"/>
      <c r="EN1709" s="22"/>
      <c r="EO1709" s="22"/>
      <c r="EP1709" s="22"/>
      <c r="EQ1709" s="22"/>
      <c r="ER1709" s="22"/>
      <c r="ES1709" s="22"/>
      <c r="ET1709" s="22"/>
      <c r="EU1709" s="22"/>
      <c r="EV1709" s="22"/>
      <c r="EW1709" s="22"/>
      <c r="EX1709" s="22"/>
      <c r="EY1709" s="22"/>
      <c r="EZ1709" s="22"/>
      <c r="FA1709" s="22"/>
      <c r="FB1709" s="22"/>
      <c r="FC1709" s="22"/>
      <c r="FD1709" s="22"/>
      <c r="FE1709" s="22"/>
      <c r="FF1709" s="22"/>
      <c r="FG1709" s="22"/>
      <c r="FH1709" s="22"/>
      <c r="FI1709" s="22"/>
      <c r="FJ1709" s="22"/>
      <c r="FK1709" s="22"/>
      <c r="FL1709" s="22"/>
      <c r="FM1709" s="22"/>
      <c r="FN1709" s="22"/>
      <c r="FO1709" s="22"/>
      <c r="FP1709" s="22"/>
    </row>
    <row r="1710" spans="1:172" ht="15">
      <c r="A1710" s="22"/>
      <c r="B1710" s="22"/>
      <c r="C1710" s="22"/>
      <c r="D1710" s="22"/>
      <c r="E1710" s="22"/>
      <c r="F1710" s="22"/>
      <c r="G1710" s="22"/>
      <c r="H1710" s="22"/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  <c r="AF1710" s="22"/>
      <c r="AG1710" s="22"/>
      <c r="AH1710" s="22"/>
      <c r="AI1710" s="22"/>
      <c r="AJ1710" s="22"/>
      <c r="AK1710" s="22"/>
      <c r="AL1710" s="22"/>
      <c r="AM1710" s="22"/>
      <c r="AN1710" s="22"/>
      <c r="AO1710" s="22"/>
      <c r="AP1710" s="22"/>
      <c r="AQ1710" s="22"/>
      <c r="AR1710" s="22"/>
      <c r="AS1710" s="22"/>
      <c r="AT1710" s="22"/>
      <c r="AU1710" s="22"/>
      <c r="AV1710" s="22"/>
      <c r="AW1710" s="22"/>
      <c r="AX1710" s="22"/>
      <c r="AY1710" s="22"/>
      <c r="AZ1710" s="22"/>
      <c r="BA1710" s="22"/>
      <c r="BB1710" s="22"/>
      <c r="BC1710" s="22"/>
      <c r="BD1710" s="22"/>
      <c r="BE1710" s="22"/>
      <c r="BF1710" s="22"/>
      <c r="BG1710" s="22"/>
      <c r="BH1710" s="22"/>
      <c r="BI1710" s="22"/>
      <c r="BJ1710" s="22"/>
      <c r="BK1710" s="22"/>
      <c r="BL1710" s="22"/>
      <c r="BM1710" s="22"/>
      <c r="BN1710" s="22"/>
      <c r="BO1710" s="22"/>
      <c r="BP1710" s="22"/>
      <c r="BQ1710" s="22"/>
      <c r="BR1710" s="22"/>
      <c r="BS1710" s="22"/>
      <c r="BT1710" s="22"/>
      <c r="BU1710" s="22"/>
      <c r="BV1710" s="22"/>
      <c r="BW1710" s="22"/>
      <c r="BX1710" s="22"/>
      <c r="BY1710" s="22"/>
      <c r="BZ1710" s="22"/>
      <c r="CA1710" s="22"/>
      <c r="CB1710" s="22"/>
      <c r="CC1710" s="22"/>
      <c r="CD1710" s="22"/>
      <c r="CE1710" s="22"/>
      <c r="CF1710" s="22"/>
      <c r="CG1710" s="22"/>
      <c r="CH1710" s="22"/>
      <c r="CI1710" s="22"/>
      <c r="CJ1710" s="22"/>
      <c r="CK1710" s="22"/>
      <c r="CL1710" s="22"/>
      <c r="CM1710" s="22"/>
      <c r="CN1710" s="22"/>
      <c r="CO1710" s="22"/>
      <c r="CP1710" s="22"/>
      <c r="CQ1710" s="22"/>
      <c r="CR1710" s="22"/>
      <c r="CS1710" s="22"/>
      <c r="CT1710" s="22"/>
      <c r="CU1710" s="22"/>
      <c r="CV1710" s="22"/>
      <c r="CW1710" s="22"/>
      <c r="CX1710" s="22"/>
      <c r="CY1710" s="22"/>
      <c r="CZ1710" s="22"/>
      <c r="DA1710" s="22"/>
      <c r="DB1710" s="22"/>
      <c r="DC1710" s="22"/>
      <c r="DD1710" s="22"/>
      <c r="DE1710" s="22"/>
      <c r="DF1710" s="22"/>
      <c r="DG1710" s="22"/>
      <c r="DH1710" s="22"/>
      <c r="DI1710" s="22"/>
      <c r="DJ1710" s="22"/>
      <c r="DK1710" s="22"/>
      <c r="DL1710" s="22"/>
      <c r="DM1710" s="22"/>
      <c r="DN1710" s="22"/>
      <c r="DO1710" s="22"/>
      <c r="DP1710" s="22"/>
      <c r="DQ1710" s="22"/>
      <c r="DR1710" s="22"/>
      <c r="DS1710" s="22"/>
      <c r="DT1710" s="22"/>
      <c r="DU1710" s="22"/>
      <c r="DV1710" s="22"/>
      <c r="DW1710" s="22"/>
      <c r="DX1710" s="22"/>
      <c r="DY1710" s="22"/>
      <c r="DZ1710" s="22"/>
      <c r="EA1710" s="22"/>
      <c r="EB1710" s="22"/>
      <c r="EC1710" s="22"/>
      <c r="ED1710" s="22"/>
      <c r="EE1710" s="22"/>
      <c r="EF1710" s="22"/>
      <c r="EG1710" s="22"/>
      <c r="EH1710" s="22"/>
      <c r="EI1710" s="22"/>
      <c r="EJ1710" s="22"/>
      <c r="EK1710" s="22"/>
      <c r="EL1710" s="22"/>
      <c r="EM1710" s="22"/>
      <c r="EN1710" s="22"/>
      <c r="EO1710" s="22"/>
      <c r="EP1710" s="22"/>
      <c r="EQ1710" s="22"/>
      <c r="ER1710" s="22"/>
      <c r="ES1710" s="22"/>
      <c r="ET1710" s="22"/>
      <c r="EU1710" s="22"/>
      <c r="EV1710" s="22"/>
      <c r="EW1710" s="22"/>
      <c r="EX1710" s="22"/>
      <c r="EY1710" s="22"/>
      <c r="EZ1710" s="22"/>
      <c r="FA1710" s="22"/>
      <c r="FB1710" s="22"/>
      <c r="FC1710" s="22"/>
      <c r="FD1710" s="22"/>
      <c r="FE1710" s="22"/>
      <c r="FF1710" s="22"/>
      <c r="FG1710" s="22"/>
      <c r="FH1710" s="22"/>
      <c r="FI1710" s="22"/>
      <c r="FJ1710" s="22"/>
      <c r="FK1710" s="22"/>
      <c r="FL1710" s="22"/>
      <c r="FM1710" s="22"/>
      <c r="FN1710" s="22"/>
      <c r="FO1710" s="22"/>
      <c r="FP1710" s="22"/>
    </row>
    <row r="1711" spans="1:172" ht="15">
      <c r="A1711" s="22"/>
      <c r="B1711" s="22"/>
      <c r="C1711" s="22"/>
      <c r="D1711" s="22"/>
      <c r="E1711" s="22"/>
      <c r="F1711" s="22"/>
      <c r="G1711" s="22"/>
      <c r="H1711" s="22"/>
      <c r="I1711" s="22"/>
      <c r="J1711" s="22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  <c r="AF1711" s="22"/>
      <c r="AG1711" s="22"/>
      <c r="AH1711" s="22"/>
      <c r="AI1711" s="22"/>
      <c r="AJ1711" s="22"/>
      <c r="AK1711" s="22"/>
      <c r="AL1711" s="22"/>
      <c r="AM1711" s="22"/>
      <c r="AN1711" s="22"/>
      <c r="AO1711" s="22"/>
      <c r="AP1711" s="22"/>
      <c r="AQ1711" s="22"/>
      <c r="AR1711" s="22"/>
      <c r="AS1711" s="22"/>
      <c r="AT1711" s="22"/>
      <c r="AU1711" s="22"/>
      <c r="AV1711" s="22"/>
      <c r="AW1711" s="22"/>
      <c r="AX1711" s="22"/>
      <c r="AY1711" s="22"/>
      <c r="AZ1711" s="22"/>
      <c r="BA1711" s="22"/>
      <c r="BB1711" s="22"/>
      <c r="BC1711" s="22"/>
      <c r="BD1711" s="22"/>
      <c r="BE1711" s="22"/>
      <c r="BF1711" s="22"/>
      <c r="BG1711" s="22"/>
      <c r="BH1711" s="22"/>
      <c r="BI1711" s="22"/>
      <c r="BJ1711" s="22"/>
      <c r="BK1711" s="22"/>
      <c r="BL1711" s="22"/>
      <c r="BM1711" s="22"/>
      <c r="BN1711" s="22"/>
      <c r="BO1711" s="22"/>
      <c r="BP1711" s="22"/>
      <c r="BQ1711" s="22"/>
      <c r="BR1711" s="22"/>
      <c r="BS1711" s="22"/>
      <c r="BT1711" s="22"/>
      <c r="BU1711" s="22"/>
      <c r="BV1711" s="22"/>
      <c r="BW1711" s="22"/>
      <c r="BX1711" s="22"/>
      <c r="BY1711" s="22"/>
      <c r="BZ1711" s="22"/>
      <c r="CA1711" s="22"/>
      <c r="CB1711" s="22"/>
      <c r="CC1711" s="22"/>
      <c r="CD1711" s="22"/>
      <c r="CE1711" s="22"/>
      <c r="CF1711" s="22"/>
      <c r="CG1711" s="22"/>
      <c r="CH1711" s="22"/>
      <c r="CI1711" s="22"/>
      <c r="CJ1711" s="22"/>
      <c r="CK1711" s="22"/>
      <c r="CL1711" s="22"/>
      <c r="CM1711" s="22"/>
      <c r="CN1711" s="22"/>
      <c r="CO1711" s="22"/>
      <c r="CP1711" s="22"/>
      <c r="CQ1711" s="22"/>
      <c r="CR1711" s="22"/>
      <c r="CS1711" s="22"/>
      <c r="CT1711" s="22"/>
      <c r="CU1711" s="22"/>
      <c r="CV1711" s="22"/>
      <c r="CW1711" s="22"/>
      <c r="CX1711" s="22"/>
      <c r="CY1711" s="22"/>
      <c r="CZ1711" s="22"/>
      <c r="DA1711" s="22"/>
      <c r="DB1711" s="22"/>
      <c r="DC1711" s="22"/>
      <c r="DD1711" s="22"/>
      <c r="DE1711" s="22"/>
      <c r="DF1711" s="22"/>
      <c r="DG1711" s="22"/>
      <c r="DH1711" s="22"/>
      <c r="DI1711" s="22"/>
      <c r="DJ1711" s="22"/>
      <c r="DK1711" s="22"/>
      <c r="DL1711" s="22"/>
      <c r="DM1711" s="22"/>
      <c r="DN1711" s="22"/>
      <c r="DO1711" s="22"/>
      <c r="DP1711" s="22"/>
      <c r="DQ1711" s="22"/>
      <c r="DR1711" s="22"/>
      <c r="DS1711" s="22"/>
      <c r="DT1711" s="22"/>
      <c r="DU1711" s="22"/>
      <c r="DV1711" s="22"/>
      <c r="DW1711" s="22"/>
      <c r="DX1711" s="22"/>
      <c r="DY1711" s="22"/>
      <c r="DZ1711" s="22"/>
      <c r="EA1711" s="22"/>
      <c r="EB1711" s="22"/>
      <c r="EC1711" s="22"/>
      <c r="ED1711" s="22"/>
      <c r="EE1711" s="22"/>
      <c r="EF1711" s="22"/>
      <c r="EG1711" s="22"/>
      <c r="EH1711" s="22"/>
      <c r="EI1711" s="22"/>
      <c r="EJ1711" s="22"/>
      <c r="EK1711" s="22"/>
      <c r="EL1711" s="22"/>
      <c r="EM1711" s="22"/>
      <c r="EN1711" s="22"/>
      <c r="EO1711" s="22"/>
      <c r="EP1711" s="22"/>
      <c r="EQ1711" s="22"/>
      <c r="ER1711" s="22"/>
      <c r="ES1711" s="22"/>
      <c r="ET1711" s="22"/>
      <c r="EU1711" s="22"/>
      <c r="EV1711" s="22"/>
      <c r="EW1711" s="22"/>
      <c r="EX1711" s="22"/>
      <c r="EY1711" s="22"/>
      <c r="EZ1711" s="22"/>
      <c r="FA1711" s="22"/>
      <c r="FB1711" s="22"/>
      <c r="FC1711" s="22"/>
      <c r="FD1711" s="22"/>
      <c r="FE1711" s="22"/>
      <c r="FF1711" s="22"/>
      <c r="FG1711" s="22"/>
      <c r="FH1711" s="22"/>
      <c r="FI1711" s="22"/>
      <c r="FJ1711" s="22"/>
      <c r="FK1711" s="22"/>
      <c r="FL1711" s="22"/>
      <c r="FM1711" s="22"/>
      <c r="FN1711" s="22"/>
      <c r="FO1711" s="22"/>
      <c r="FP1711" s="22"/>
    </row>
    <row r="1712" spans="1:172" ht="15">
      <c r="A1712" s="22"/>
      <c r="B1712" s="22"/>
      <c r="C1712" s="22"/>
      <c r="D1712" s="22"/>
      <c r="E1712" s="22"/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  <c r="AF1712" s="22"/>
      <c r="AG1712" s="22"/>
      <c r="AH1712" s="22"/>
      <c r="AI1712" s="22"/>
      <c r="AJ1712" s="22"/>
      <c r="AK1712" s="22"/>
      <c r="AL1712" s="22"/>
      <c r="AM1712" s="22"/>
      <c r="AN1712" s="22"/>
      <c r="AO1712" s="22"/>
      <c r="AP1712" s="22"/>
      <c r="AQ1712" s="22"/>
      <c r="AR1712" s="22"/>
      <c r="AS1712" s="22"/>
      <c r="AT1712" s="22"/>
      <c r="AU1712" s="22"/>
      <c r="AV1712" s="22"/>
      <c r="AW1712" s="22"/>
      <c r="AX1712" s="22"/>
      <c r="AY1712" s="22"/>
      <c r="AZ1712" s="22"/>
      <c r="BA1712" s="22"/>
      <c r="BB1712" s="22"/>
      <c r="BC1712" s="22"/>
      <c r="BD1712" s="22"/>
      <c r="BE1712" s="22"/>
      <c r="BF1712" s="22"/>
      <c r="BG1712" s="22"/>
      <c r="BH1712" s="22"/>
      <c r="BI1712" s="22"/>
      <c r="BJ1712" s="22"/>
      <c r="BK1712" s="22"/>
      <c r="BL1712" s="22"/>
      <c r="BM1712" s="22"/>
      <c r="BN1712" s="22"/>
      <c r="BO1712" s="22"/>
      <c r="BP1712" s="22"/>
      <c r="BQ1712" s="22"/>
      <c r="BR1712" s="22"/>
      <c r="BS1712" s="22"/>
      <c r="BT1712" s="22"/>
      <c r="BU1712" s="22"/>
      <c r="BV1712" s="22"/>
      <c r="BW1712" s="22"/>
      <c r="BX1712" s="22"/>
      <c r="BY1712" s="22"/>
      <c r="BZ1712" s="22"/>
      <c r="CA1712" s="22"/>
      <c r="CB1712" s="22"/>
      <c r="CC1712" s="22"/>
      <c r="CD1712" s="22"/>
      <c r="CE1712" s="22"/>
      <c r="CF1712" s="22"/>
      <c r="CG1712" s="22"/>
      <c r="CH1712" s="22"/>
      <c r="CI1712" s="22"/>
      <c r="CJ1712" s="22"/>
      <c r="CK1712" s="22"/>
      <c r="CL1712" s="22"/>
      <c r="CM1712" s="22"/>
      <c r="CN1712" s="22"/>
      <c r="CO1712" s="22"/>
      <c r="CP1712" s="22"/>
      <c r="CQ1712" s="22"/>
      <c r="CR1712" s="22"/>
      <c r="CS1712" s="22"/>
      <c r="CT1712" s="22"/>
      <c r="CU1712" s="22"/>
      <c r="CV1712" s="22"/>
      <c r="CW1712" s="22"/>
      <c r="CX1712" s="22"/>
      <c r="CY1712" s="22"/>
      <c r="CZ1712" s="22"/>
      <c r="DA1712" s="22"/>
      <c r="DB1712" s="22"/>
      <c r="DC1712" s="22"/>
      <c r="DD1712" s="22"/>
      <c r="DE1712" s="22"/>
      <c r="DF1712" s="22"/>
      <c r="DG1712" s="22"/>
      <c r="DH1712" s="22"/>
      <c r="DI1712" s="22"/>
      <c r="DJ1712" s="22"/>
      <c r="DK1712" s="22"/>
      <c r="DL1712" s="22"/>
      <c r="DM1712" s="22"/>
      <c r="DN1712" s="22"/>
      <c r="DO1712" s="22"/>
      <c r="DP1712" s="22"/>
      <c r="DQ1712" s="22"/>
      <c r="DR1712" s="22"/>
      <c r="DS1712" s="22"/>
      <c r="DT1712" s="22"/>
      <c r="DU1712" s="22"/>
      <c r="DV1712" s="22"/>
      <c r="DW1712" s="22"/>
      <c r="DX1712" s="22"/>
      <c r="DY1712" s="22"/>
      <c r="DZ1712" s="22"/>
      <c r="EA1712" s="22"/>
      <c r="EB1712" s="22"/>
      <c r="EC1712" s="22"/>
      <c r="ED1712" s="22"/>
      <c r="EE1712" s="22"/>
      <c r="EF1712" s="22"/>
      <c r="EG1712" s="22"/>
      <c r="EH1712" s="22"/>
      <c r="EI1712" s="22"/>
      <c r="EJ1712" s="22"/>
      <c r="EK1712" s="22"/>
      <c r="EL1712" s="22"/>
      <c r="EM1712" s="22"/>
      <c r="EN1712" s="22"/>
      <c r="EO1712" s="22"/>
      <c r="EP1712" s="22"/>
      <c r="EQ1712" s="22"/>
      <c r="ER1712" s="22"/>
      <c r="ES1712" s="22"/>
      <c r="ET1712" s="22"/>
      <c r="EU1712" s="22"/>
      <c r="EV1712" s="22"/>
      <c r="EW1712" s="22"/>
      <c r="EX1712" s="22"/>
      <c r="EY1712" s="22"/>
      <c r="EZ1712" s="22"/>
      <c r="FA1712" s="22"/>
      <c r="FB1712" s="22"/>
      <c r="FC1712" s="22"/>
      <c r="FD1712" s="22"/>
      <c r="FE1712" s="22"/>
      <c r="FF1712" s="22"/>
      <c r="FG1712" s="22"/>
      <c r="FH1712" s="22"/>
      <c r="FI1712" s="22"/>
      <c r="FJ1712" s="22"/>
      <c r="FK1712" s="22"/>
      <c r="FL1712" s="22"/>
      <c r="FM1712" s="22"/>
      <c r="FN1712" s="22"/>
      <c r="FO1712" s="22"/>
      <c r="FP1712" s="22"/>
    </row>
    <row r="1713" spans="1:172" ht="15">
      <c r="A1713" s="22"/>
      <c r="B1713" s="22"/>
      <c r="C1713" s="22"/>
      <c r="D1713" s="22"/>
      <c r="E1713" s="22"/>
      <c r="F1713" s="22"/>
      <c r="G1713" s="22"/>
      <c r="H1713" s="22"/>
      <c r="I1713" s="22"/>
      <c r="J1713" s="22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  <c r="AF1713" s="22"/>
      <c r="AG1713" s="22"/>
      <c r="AH1713" s="22"/>
      <c r="AI1713" s="22"/>
      <c r="AJ1713" s="22"/>
      <c r="AK1713" s="22"/>
      <c r="AL1713" s="22"/>
      <c r="AM1713" s="22"/>
      <c r="AN1713" s="22"/>
      <c r="AO1713" s="22"/>
      <c r="AP1713" s="22"/>
      <c r="AQ1713" s="22"/>
      <c r="AR1713" s="22"/>
      <c r="AS1713" s="22"/>
      <c r="AT1713" s="22"/>
      <c r="AU1713" s="22"/>
      <c r="AV1713" s="22"/>
      <c r="AW1713" s="22"/>
      <c r="AX1713" s="22"/>
      <c r="AY1713" s="22"/>
      <c r="AZ1713" s="22"/>
      <c r="BA1713" s="22"/>
      <c r="BB1713" s="22"/>
      <c r="BC1713" s="22"/>
      <c r="BD1713" s="22"/>
      <c r="BE1713" s="22"/>
      <c r="BF1713" s="22"/>
      <c r="BG1713" s="22"/>
      <c r="BH1713" s="22"/>
      <c r="BI1713" s="22"/>
      <c r="BJ1713" s="22"/>
      <c r="BK1713" s="22"/>
      <c r="BL1713" s="22"/>
      <c r="BM1713" s="22"/>
      <c r="BN1713" s="22"/>
      <c r="BO1713" s="22"/>
      <c r="BP1713" s="22"/>
      <c r="BQ1713" s="22"/>
      <c r="BR1713" s="22"/>
      <c r="BS1713" s="22"/>
      <c r="BT1713" s="22"/>
      <c r="BU1713" s="22"/>
      <c r="BV1713" s="22"/>
      <c r="BW1713" s="22"/>
      <c r="BX1713" s="22"/>
      <c r="BY1713" s="22"/>
      <c r="BZ1713" s="22"/>
      <c r="CA1713" s="22"/>
      <c r="CB1713" s="22"/>
      <c r="CC1713" s="22"/>
      <c r="CD1713" s="22"/>
      <c r="CE1713" s="22"/>
      <c r="CF1713" s="22"/>
      <c r="CG1713" s="22"/>
      <c r="CH1713" s="22"/>
      <c r="CI1713" s="22"/>
      <c r="CJ1713" s="22"/>
      <c r="CK1713" s="22"/>
      <c r="CL1713" s="22"/>
      <c r="CM1713" s="22"/>
      <c r="CN1713" s="22"/>
      <c r="CO1713" s="22"/>
      <c r="CP1713" s="22"/>
      <c r="CQ1713" s="22"/>
      <c r="CR1713" s="22"/>
      <c r="CS1713" s="22"/>
      <c r="CT1713" s="22"/>
      <c r="CU1713" s="22"/>
      <c r="CV1713" s="22"/>
      <c r="CW1713" s="22"/>
      <c r="CX1713" s="22"/>
      <c r="CY1713" s="22"/>
      <c r="CZ1713" s="22"/>
      <c r="DA1713" s="22"/>
      <c r="DB1713" s="22"/>
      <c r="DC1713" s="22"/>
      <c r="DD1713" s="22"/>
      <c r="DE1713" s="22"/>
      <c r="DF1713" s="22"/>
      <c r="DG1713" s="22"/>
      <c r="DH1713" s="22"/>
      <c r="DI1713" s="22"/>
      <c r="DJ1713" s="22"/>
      <c r="DK1713" s="22"/>
      <c r="DL1713" s="22"/>
      <c r="DM1713" s="22"/>
      <c r="DN1713" s="22"/>
      <c r="DO1713" s="22"/>
      <c r="DP1713" s="22"/>
      <c r="DQ1713" s="22"/>
      <c r="DR1713" s="22"/>
      <c r="DS1713" s="22"/>
      <c r="DT1713" s="22"/>
      <c r="DU1713" s="22"/>
      <c r="DV1713" s="22"/>
      <c r="DW1713" s="22"/>
      <c r="DX1713" s="22"/>
      <c r="DY1713" s="22"/>
      <c r="DZ1713" s="22"/>
      <c r="EA1713" s="22"/>
      <c r="EB1713" s="22"/>
      <c r="EC1713" s="22"/>
      <c r="ED1713" s="22"/>
      <c r="EE1713" s="22"/>
      <c r="EF1713" s="22"/>
      <c r="EG1713" s="22"/>
      <c r="EH1713" s="22"/>
      <c r="EI1713" s="22"/>
      <c r="EJ1713" s="22"/>
      <c r="EK1713" s="22"/>
      <c r="EL1713" s="22"/>
      <c r="EM1713" s="22"/>
      <c r="EN1713" s="22"/>
      <c r="EO1713" s="22"/>
      <c r="EP1713" s="22"/>
      <c r="EQ1713" s="22"/>
      <c r="ER1713" s="22"/>
      <c r="ES1713" s="22"/>
      <c r="ET1713" s="22"/>
      <c r="EU1713" s="22"/>
      <c r="EV1713" s="22"/>
      <c r="EW1713" s="22"/>
      <c r="EX1713" s="22"/>
      <c r="EY1713" s="22"/>
      <c r="EZ1713" s="22"/>
      <c r="FA1713" s="22"/>
      <c r="FB1713" s="22"/>
      <c r="FC1713" s="22"/>
      <c r="FD1713" s="22"/>
      <c r="FE1713" s="22"/>
      <c r="FF1713" s="22"/>
      <c r="FG1713" s="22"/>
      <c r="FH1713" s="22"/>
      <c r="FI1713" s="22"/>
      <c r="FJ1713" s="22"/>
      <c r="FK1713" s="22"/>
      <c r="FL1713" s="22"/>
      <c r="FM1713" s="22"/>
      <c r="FN1713" s="22"/>
      <c r="FO1713" s="22"/>
      <c r="FP1713" s="22"/>
    </row>
    <row r="1714" spans="1:172" ht="15">
      <c r="A1714" s="22"/>
      <c r="B1714" s="22"/>
      <c r="C1714" s="22"/>
      <c r="D1714" s="22"/>
      <c r="E1714" s="22"/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2"/>
      <c r="BC1714" s="22"/>
      <c r="BD1714" s="22"/>
      <c r="BE1714" s="22"/>
      <c r="BF1714" s="22"/>
      <c r="BG1714" s="22"/>
      <c r="BH1714" s="22"/>
      <c r="BI1714" s="22"/>
      <c r="BJ1714" s="22"/>
      <c r="BK1714" s="22"/>
      <c r="BL1714" s="22"/>
      <c r="BM1714" s="22"/>
      <c r="BN1714" s="22"/>
      <c r="BO1714" s="22"/>
      <c r="BP1714" s="22"/>
      <c r="BQ1714" s="22"/>
      <c r="BR1714" s="22"/>
      <c r="BS1714" s="22"/>
      <c r="BT1714" s="22"/>
      <c r="BU1714" s="22"/>
      <c r="BV1714" s="22"/>
      <c r="BW1714" s="22"/>
      <c r="BX1714" s="22"/>
      <c r="BY1714" s="22"/>
      <c r="BZ1714" s="22"/>
      <c r="CA1714" s="22"/>
      <c r="CB1714" s="22"/>
      <c r="CC1714" s="22"/>
      <c r="CD1714" s="22"/>
      <c r="CE1714" s="22"/>
      <c r="CF1714" s="22"/>
      <c r="CG1714" s="22"/>
      <c r="CH1714" s="22"/>
      <c r="CI1714" s="22"/>
      <c r="CJ1714" s="22"/>
      <c r="CK1714" s="22"/>
      <c r="CL1714" s="22"/>
      <c r="CM1714" s="22"/>
      <c r="CN1714" s="22"/>
      <c r="CO1714" s="22"/>
      <c r="CP1714" s="22"/>
      <c r="CQ1714" s="22"/>
      <c r="CR1714" s="22"/>
      <c r="CS1714" s="22"/>
      <c r="CT1714" s="22"/>
      <c r="CU1714" s="22"/>
      <c r="CV1714" s="22"/>
      <c r="CW1714" s="22"/>
      <c r="CX1714" s="22"/>
      <c r="CY1714" s="22"/>
      <c r="CZ1714" s="22"/>
      <c r="DA1714" s="22"/>
      <c r="DB1714" s="22"/>
      <c r="DC1714" s="22"/>
      <c r="DD1714" s="22"/>
      <c r="DE1714" s="22"/>
      <c r="DF1714" s="22"/>
      <c r="DG1714" s="22"/>
      <c r="DH1714" s="22"/>
      <c r="DI1714" s="22"/>
      <c r="DJ1714" s="22"/>
      <c r="DK1714" s="22"/>
      <c r="DL1714" s="22"/>
      <c r="DM1714" s="22"/>
      <c r="DN1714" s="22"/>
      <c r="DO1714" s="22"/>
      <c r="DP1714" s="22"/>
      <c r="DQ1714" s="22"/>
      <c r="DR1714" s="22"/>
      <c r="DS1714" s="22"/>
      <c r="DT1714" s="22"/>
      <c r="DU1714" s="22"/>
      <c r="DV1714" s="22"/>
      <c r="DW1714" s="22"/>
      <c r="DX1714" s="22"/>
      <c r="DY1714" s="22"/>
      <c r="DZ1714" s="22"/>
      <c r="EA1714" s="22"/>
      <c r="EB1714" s="22"/>
      <c r="EC1714" s="22"/>
      <c r="ED1714" s="22"/>
      <c r="EE1714" s="22"/>
      <c r="EF1714" s="22"/>
      <c r="EG1714" s="22"/>
      <c r="EH1714" s="22"/>
      <c r="EI1714" s="22"/>
      <c r="EJ1714" s="22"/>
      <c r="EK1714" s="22"/>
      <c r="EL1714" s="22"/>
      <c r="EM1714" s="22"/>
      <c r="EN1714" s="22"/>
      <c r="EO1714" s="22"/>
      <c r="EP1714" s="22"/>
      <c r="EQ1714" s="22"/>
      <c r="ER1714" s="22"/>
      <c r="ES1714" s="22"/>
      <c r="ET1714" s="22"/>
      <c r="EU1714" s="22"/>
      <c r="EV1714" s="22"/>
      <c r="EW1714" s="22"/>
      <c r="EX1714" s="22"/>
      <c r="EY1714" s="22"/>
      <c r="EZ1714" s="22"/>
      <c r="FA1714" s="22"/>
      <c r="FB1714" s="22"/>
      <c r="FC1714" s="22"/>
      <c r="FD1714" s="22"/>
      <c r="FE1714" s="22"/>
      <c r="FF1714" s="22"/>
      <c r="FG1714" s="22"/>
      <c r="FH1714" s="22"/>
      <c r="FI1714" s="22"/>
      <c r="FJ1714" s="22"/>
      <c r="FK1714" s="22"/>
      <c r="FL1714" s="22"/>
      <c r="FM1714" s="22"/>
      <c r="FN1714" s="22"/>
      <c r="FO1714" s="22"/>
      <c r="FP1714" s="22"/>
    </row>
    <row r="1715" spans="1:172" ht="15">
      <c r="A1715" s="22"/>
      <c r="B1715" s="22"/>
      <c r="C1715" s="22"/>
      <c r="D1715" s="22"/>
      <c r="E1715" s="22"/>
      <c r="F1715" s="22"/>
      <c r="G1715" s="22"/>
      <c r="H1715" s="22"/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  <c r="AF1715" s="22"/>
      <c r="AG1715" s="22"/>
      <c r="AH1715" s="22"/>
      <c r="AI1715" s="22"/>
      <c r="AJ1715" s="22"/>
      <c r="AK1715" s="22"/>
      <c r="AL1715" s="22"/>
      <c r="AM1715" s="22"/>
      <c r="AN1715" s="22"/>
      <c r="AO1715" s="22"/>
      <c r="AP1715" s="22"/>
      <c r="AQ1715" s="22"/>
      <c r="AR1715" s="22"/>
      <c r="AS1715" s="22"/>
      <c r="AT1715" s="22"/>
      <c r="AU1715" s="22"/>
      <c r="AV1715" s="22"/>
      <c r="AW1715" s="22"/>
      <c r="AX1715" s="22"/>
      <c r="AY1715" s="22"/>
      <c r="AZ1715" s="22"/>
      <c r="BA1715" s="22"/>
      <c r="BB1715" s="22"/>
      <c r="BC1715" s="22"/>
      <c r="BD1715" s="22"/>
      <c r="BE1715" s="22"/>
      <c r="BF1715" s="22"/>
      <c r="BG1715" s="22"/>
      <c r="BH1715" s="22"/>
      <c r="BI1715" s="22"/>
      <c r="BJ1715" s="22"/>
      <c r="BK1715" s="22"/>
      <c r="BL1715" s="22"/>
      <c r="BM1715" s="22"/>
      <c r="BN1715" s="22"/>
      <c r="BO1715" s="22"/>
      <c r="BP1715" s="22"/>
      <c r="BQ1715" s="22"/>
      <c r="BR1715" s="22"/>
      <c r="BS1715" s="22"/>
      <c r="BT1715" s="22"/>
      <c r="BU1715" s="22"/>
      <c r="BV1715" s="22"/>
      <c r="BW1715" s="22"/>
      <c r="BX1715" s="22"/>
      <c r="BY1715" s="22"/>
      <c r="BZ1715" s="22"/>
      <c r="CA1715" s="22"/>
      <c r="CB1715" s="22"/>
      <c r="CC1715" s="22"/>
      <c r="CD1715" s="22"/>
      <c r="CE1715" s="22"/>
      <c r="CF1715" s="22"/>
      <c r="CG1715" s="22"/>
      <c r="CH1715" s="22"/>
      <c r="CI1715" s="22"/>
      <c r="CJ1715" s="22"/>
      <c r="CK1715" s="22"/>
      <c r="CL1715" s="22"/>
      <c r="CM1715" s="22"/>
      <c r="CN1715" s="22"/>
      <c r="CO1715" s="22"/>
      <c r="CP1715" s="22"/>
      <c r="CQ1715" s="22"/>
      <c r="CR1715" s="22"/>
      <c r="CS1715" s="22"/>
      <c r="CT1715" s="22"/>
      <c r="CU1715" s="22"/>
      <c r="CV1715" s="22"/>
      <c r="CW1715" s="22"/>
      <c r="CX1715" s="22"/>
      <c r="CY1715" s="22"/>
      <c r="CZ1715" s="22"/>
      <c r="DA1715" s="22"/>
      <c r="DB1715" s="22"/>
      <c r="DC1715" s="22"/>
      <c r="DD1715" s="22"/>
      <c r="DE1715" s="22"/>
      <c r="DF1715" s="22"/>
      <c r="DG1715" s="22"/>
      <c r="DH1715" s="22"/>
      <c r="DI1715" s="22"/>
      <c r="DJ1715" s="22"/>
      <c r="DK1715" s="22"/>
      <c r="DL1715" s="22"/>
      <c r="DM1715" s="22"/>
      <c r="DN1715" s="22"/>
      <c r="DO1715" s="22"/>
      <c r="DP1715" s="22"/>
      <c r="DQ1715" s="22"/>
      <c r="DR1715" s="22"/>
      <c r="DS1715" s="22"/>
      <c r="DT1715" s="22"/>
      <c r="DU1715" s="22"/>
      <c r="DV1715" s="22"/>
      <c r="DW1715" s="22"/>
      <c r="DX1715" s="22"/>
      <c r="DY1715" s="22"/>
      <c r="DZ1715" s="22"/>
      <c r="EA1715" s="22"/>
      <c r="EB1715" s="22"/>
      <c r="EC1715" s="22"/>
      <c r="ED1715" s="22"/>
      <c r="EE1715" s="22"/>
      <c r="EF1715" s="22"/>
      <c r="EG1715" s="22"/>
      <c r="EH1715" s="22"/>
      <c r="EI1715" s="22"/>
      <c r="EJ1715" s="22"/>
      <c r="EK1715" s="22"/>
      <c r="EL1715" s="22"/>
      <c r="EM1715" s="22"/>
      <c r="EN1715" s="22"/>
      <c r="EO1715" s="22"/>
      <c r="EP1715" s="22"/>
      <c r="EQ1715" s="22"/>
      <c r="ER1715" s="22"/>
      <c r="ES1715" s="22"/>
      <c r="ET1715" s="22"/>
      <c r="EU1715" s="22"/>
      <c r="EV1715" s="22"/>
      <c r="EW1715" s="22"/>
      <c r="EX1715" s="22"/>
      <c r="EY1715" s="22"/>
      <c r="EZ1715" s="22"/>
      <c r="FA1715" s="22"/>
      <c r="FB1715" s="22"/>
      <c r="FC1715" s="22"/>
      <c r="FD1715" s="22"/>
      <c r="FE1715" s="22"/>
      <c r="FF1715" s="22"/>
      <c r="FG1715" s="22"/>
      <c r="FH1715" s="22"/>
      <c r="FI1715" s="22"/>
      <c r="FJ1715" s="22"/>
      <c r="FK1715" s="22"/>
      <c r="FL1715" s="22"/>
      <c r="FM1715" s="22"/>
      <c r="FN1715" s="22"/>
      <c r="FO1715" s="22"/>
      <c r="FP1715" s="22"/>
    </row>
    <row r="1716" spans="1:172" ht="15">
      <c r="A1716" s="22"/>
      <c r="B1716" s="22"/>
      <c r="C1716" s="22"/>
      <c r="D1716" s="22"/>
      <c r="E1716" s="22"/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  <c r="AF1716" s="22"/>
      <c r="AG1716" s="22"/>
      <c r="AH1716" s="22"/>
      <c r="AI1716" s="22"/>
      <c r="AJ1716" s="22"/>
      <c r="AK1716" s="22"/>
      <c r="AL1716" s="22"/>
      <c r="AM1716" s="22"/>
      <c r="AN1716" s="22"/>
      <c r="AO1716" s="22"/>
      <c r="AP1716" s="22"/>
      <c r="AQ1716" s="22"/>
      <c r="AR1716" s="22"/>
      <c r="AS1716" s="22"/>
      <c r="AT1716" s="22"/>
      <c r="AU1716" s="22"/>
      <c r="AV1716" s="22"/>
      <c r="AW1716" s="22"/>
      <c r="AX1716" s="22"/>
      <c r="AY1716" s="22"/>
      <c r="AZ1716" s="22"/>
      <c r="BA1716" s="22"/>
      <c r="BB1716" s="22"/>
      <c r="BC1716" s="22"/>
      <c r="BD1716" s="22"/>
      <c r="BE1716" s="22"/>
      <c r="BF1716" s="22"/>
      <c r="BG1716" s="22"/>
      <c r="BH1716" s="22"/>
      <c r="BI1716" s="22"/>
      <c r="BJ1716" s="22"/>
      <c r="BK1716" s="22"/>
      <c r="BL1716" s="22"/>
      <c r="BM1716" s="22"/>
      <c r="BN1716" s="22"/>
      <c r="BO1716" s="22"/>
      <c r="BP1716" s="22"/>
      <c r="BQ1716" s="22"/>
      <c r="BR1716" s="22"/>
      <c r="BS1716" s="22"/>
      <c r="BT1716" s="22"/>
      <c r="BU1716" s="22"/>
      <c r="BV1716" s="22"/>
      <c r="BW1716" s="22"/>
      <c r="BX1716" s="22"/>
      <c r="BY1716" s="22"/>
      <c r="BZ1716" s="22"/>
      <c r="CA1716" s="22"/>
      <c r="CB1716" s="22"/>
      <c r="CC1716" s="22"/>
      <c r="CD1716" s="22"/>
      <c r="CE1716" s="22"/>
      <c r="CF1716" s="22"/>
      <c r="CG1716" s="22"/>
      <c r="CH1716" s="22"/>
      <c r="CI1716" s="22"/>
      <c r="CJ1716" s="22"/>
      <c r="CK1716" s="22"/>
      <c r="CL1716" s="22"/>
      <c r="CM1716" s="22"/>
      <c r="CN1716" s="22"/>
      <c r="CO1716" s="22"/>
      <c r="CP1716" s="22"/>
      <c r="CQ1716" s="22"/>
      <c r="CR1716" s="22"/>
      <c r="CS1716" s="22"/>
      <c r="CT1716" s="22"/>
      <c r="CU1716" s="22"/>
      <c r="CV1716" s="22"/>
      <c r="CW1716" s="22"/>
      <c r="CX1716" s="22"/>
      <c r="CY1716" s="22"/>
      <c r="CZ1716" s="22"/>
      <c r="DA1716" s="22"/>
      <c r="DB1716" s="22"/>
      <c r="DC1716" s="22"/>
      <c r="DD1716" s="22"/>
      <c r="DE1716" s="22"/>
      <c r="DF1716" s="22"/>
      <c r="DG1716" s="22"/>
      <c r="DH1716" s="22"/>
      <c r="DI1716" s="22"/>
      <c r="DJ1716" s="22"/>
      <c r="DK1716" s="22"/>
      <c r="DL1716" s="22"/>
      <c r="DM1716" s="22"/>
      <c r="DN1716" s="22"/>
      <c r="DO1716" s="22"/>
      <c r="DP1716" s="22"/>
      <c r="DQ1716" s="22"/>
      <c r="DR1716" s="22"/>
      <c r="DS1716" s="22"/>
      <c r="DT1716" s="22"/>
      <c r="DU1716" s="22"/>
      <c r="DV1716" s="22"/>
      <c r="DW1716" s="22"/>
      <c r="DX1716" s="22"/>
      <c r="DY1716" s="22"/>
      <c r="DZ1716" s="22"/>
      <c r="EA1716" s="22"/>
      <c r="EB1716" s="22"/>
      <c r="EC1716" s="22"/>
      <c r="ED1716" s="22"/>
      <c r="EE1716" s="22"/>
      <c r="EF1716" s="22"/>
      <c r="EG1716" s="22"/>
      <c r="EH1716" s="22"/>
      <c r="EI1716" s="22"/>
      <c r="EJ1716" s="22"/>
      <c r="EK1716" s="22"/>
      <c r="EL1716" s="22"/>
      <c r="EM1716" s="22"/>
      <c r="EN1716" s="22"/>
      <c r="EO1716" s="22"/>
      <c r="EP1716" s="22"/>
      <c r="EQ1716" s="22"/>
      <c r="ER1716" s="22"/>
      <c r="ES1716" s="22"/>
      <c r="ET1716" s="22"/>
      <c r="EU1716" s="22"/>
      <c r="EV1716" s="22"/>
      <c r="EW1716" s="22"/>
      <c r="EX1716" s="22"/>
      <c r="EY1716" s="22"/>
      <c r="EZ1716" s="22"/>
      <c r="FA1716" s="22"/>
      <c r="FB1716" s="22"/>
      <c r="FC1716" s="22"/>
      <c r="FD1716" s="22"/>
      <c r="FE1716" s="22"/>
      <c r="FF1716" s="22"/>
      <c r="FG1716" s="22"/>
      <c r="FH1716" s="22"/>
      <c r="FI1716" s="22"/>
      <c r="FJ1716" s="22"/>
      <c r="FK1716" s="22"/>
      <c r="FL1716" s="22"/>
      <c r="FM1716" s="22"/>
      <c r="FN1716" s="22"/>
      <c r="FO1716" s="22"/>
      <c r="FP1716" s="22"/>
    </row>
    <row r="1717" spans="1:172" ht="15">
      <c r="A1717" s="22"/>
      <c r="B1717" s="22"/>
      <c r="C1717" s="22"/>
      <c r="D1717" s="22"/>
      <c r="E1717" s="22"/>
      <c r="F1717" s="22"/>
      <c r="G1717" s="22"/>
      <c r="H1717" s="22"/>
      <c r="I1717" s="22"/>
      <c r="J1717" s="22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  <c r="AF1717" s="22"/>
      <c r="AG1717" s="22"/>
      <c r="AH1717" s="22"/>
      <c r="AI1717" s="22"/>
      <c r="AJ1717" s="22"/>
      <c r="AK1717" s="22"/>
      <c r="AL1717" s="22"/>
      <c r="AM1717" s="22"/>
      <c r="AN1717" s="22"/>
      <c r="AO1717" s="22"/>
      <c r="AP1717" s="22"/>
      <c r="AQ1717" s="22"/>
      <c r="AR1717" s="22"/>
      <c r="AS1717" s="22"/>
      <c r="AT1717" s="22"/>
      <c r="AU1717" s="22"/>
      <c r="AV1717" s="22"/>
      <c r="AW1717" s="22"/>
      <c r="AX1717" s="22"/>
      <c r="AY1717" s="22"/>
      <c r="AZ1717" s="22"/>
      <c r="BA1717" s="22"/>
      <c r="BB1717" s="22"/>
      <c r="BC1717" s="22"/>
      <c r="BD1717" s="22"/>
      <c r="BE1717" s="22"/>
      <c r="BF1717" s="22"/>
      <c r="BG1717" s="22"/>
      <c r="BH1717" s="22"/>
      <c r="BI1717" s="22"/>
      <c r="BJ1717" s="22"/>
      <c r="BK1717" s="22"/>
      <c r="BL1717" s="22"/>
      <c r="BM1717" s="22"/>
      <c r="BN1717" s="22"/>
      <c r="BO1717" s="22"/>
      <c r="BP1717" s="22"/>
      <c r="BQ1717" s="22"/>
      <c r="BR1717" s="22"/>
      <c r="BS1717" s="22"/>
      <c r="BT1717" s="22"/>
      <c r="BU1717" s="22"/>
      <c r="BV1717" s="22"/>
      <c r="BW1717" s="22"/>
      <c r="BX1717" s="22"/>
      <c r="BY1717" s="22"/>
      <c r="BZ1717" s="22"/>
      <c r="CA1717" s="22"/>
      <c r="CB1717" s="22"/>
      <c r="CC1717" s="22"/>
      <c r="CD1717" s="22"/>
      <c r="CE1717" s="22"/>
      <c r="CF1717" s="22"/>
      <c r="CG1717" s="22"/>
      <c r="CH1717" s="22"/>
      <c r="CI1717" s="22"/>
      <c r="CJ1717" s="22"/>
      <c r="CK1717" s="22"/>
      <c r="CL1717" s="22"/>
      <c r="CM1717" s="22"/>
      <c r="CN1717" s="22"/>
      <c r="CO1717" s="22"/>
      <c r="CP1717" s="22"/>
      <c r="CQ1717" s="22"/>
      <c r="CR1717" s="22"/>
      <c r="CS1717" s="22"/>
      <c r="CT1717" s="22"/>
      <c r="CU1717" s="22"/>
      <c r="CV1717" s="22"/>
      <c r="CW1717" s="22"/>
      <c r="CX1717" s="22"/>
      <c r="CY1717" s="22"/>
      <c r="CZ1717" s="22"/>
      <c r="DA1717" s="22"/>
      <c r="DB1717" s="22"/>
      <c r="DC1717" s="22"/>
      <c r="DD1717" s="22"/>
      <c r="DE1717" s="22"/>
      <c r="DF1717" s="22"/>
      <c r="DG1717" s="22"/>
      <c r="DH1717" s="22"/>
      <c r="DI1717" s="22"/>
      <c r="DJ1717" s="22"/>
      <c r="DK1717" s="22"/>
      <c r="DL1717" s="22"/>
      <c r="DM1717" s="22"/>
      <c r="DN1717" s="22"/>
      <c r="DO1717" s="22"/>
      <c r="DP1717" s="22"/>
      <c r="DQ1717" s="22"/>
      <c r="DR1717" s="22"/>
      <c r="DS1717" s="22"/>
      <c r="DT1717" s="22"/>
      <c r="DU1717" s="22"/>
      <c r="DV1717" s="22"/>
      <c r="DW1717" s="22"/>
      <c r="DX1717" s="22"/>
      <c r="DY1717" s="22"/>
      <c r="DZ1717" s="22"/>
      <c r="EA1717" s="22"/>
      <c r="EB1717" s="22"/>
      <c r="EC1717" s="22"/>
      <c r="ED1717" s="22"/>
      <c r="EE1717" s="22"/>
      <c r="EF1717" s="22"/>
      <c r="EG1717" s="22"/>
      <c r="EH1717" s="22"/>
      <c r="EI1717" s="22"/>
      <c r="EJ1717" s="22"/>
      <c r="EK1717" s="22"/>
      <c r="EL1717" s="22"/>
      <c r="EM1717" s="22"/>
      <c r="EN1717" s="22"/>
      <c r="EO1717" s="22"/>
      <c r="EP1717" s="22"/>
      <c r="EQ1717" s="22"/>
      <c r="ER1717" s="22"/>
      <c r="ES1717" s="22"/>
      <c r="ET1717" s="22"/>
      <c r="EU1717" s="22"/>
      <c r="EV1717" s="22"/>
      <c r="EW1717" s="22"/>
      <c r="EX1717" s="22"/>
      <c r="EY1717" s="22"/>
      <c r="EZ1717" s="22"/>
      <c r="FA1717" s="22"/>
      <c r="FB1717" s="22"/>
      <c r="FC1717" s="22"/>
      <c r="FD1717" s="22"/>
      <c r="FE1717" s="22"/>
      <c r="FF1717" s="22"/>
      <c r="FG1717" s="22"/>
      <c r="FH1717" s="22"/>
      <c r="FI1717" s="22"/>
      <c r="FJ1717" s="22"/>
      <c r="FK1717" s="22"/>
      <c r="FL1717" s="22"/>
      <c r="FM1717" s="22"/>
      <c r="FN1717" s="22"/>
      <c r="FO1717" s="22"/>
      <c r="FP1717" s="22"/>
    </row>
    <row r="1718" spans="1:172" ht="15">
      <c r="A1718" s="22"/>
      <c r="B1718" s="22"/>
      <c r="C1718" s="22"/>
      <c r="D1718" s="22"/>
      <c r="E1718" s="22"/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2"/>
      <c r="AS1718" s="22"/>
      <c r="AT1718" s="22"/>
      <c r="AU1718" s="22"/>
      <c r="AV1718" s="22"/>
      <c r="AW1718" s="22"/>
      <c r="AX1718" s="22"/>
      <c r="AY1718" s="22"/>
      <c r="AZ1718" s="22"/>
      <c r="BA1718" s="22"/>
      <c r="BB1718" s="22"/>
      <c r="BC1718" s="22"/>
      <c r="BD1718" s="22"/>
      <c r="BE1718" s="22"/>
      <c r="BF1718" s="22"/>
      <c r="BG1718" s="22"/>
      <c r="BH1718" s="22"/>
      <c r="BI1718" s="22"/>
      <c r="BJ1718" s="22"/>
      <c r="BK1718" s="22"/>
      <c r="BL1718" s="22"/>
      <c r="BM1718" s="22"/>
      <c r="BN1718" s="22"/>
      <c r="BO1718" s="22"/>
      <c r="BP1718" s="22"/>
      <c r="BQ1718" s="22"/>
      <c r="BR1718" s="22"/>
      <c r="BS1718" s="22"/>
      <c r="BT1718" s="22"/>
      <c r="BU1718" s="22"/>
      <c r="BV1718" s="22"/>
      <c r="BW1718" s="22"/>
      <c r="BX1718" s="22"/>
      <c r="BY1718" s="22"/>
      <c r="BZ1718" s="22"/>
      <c r="CA1718" s="22"/>
      <c r="CB1718" s="22"/>
      <c r="CC1718" s="22"/>
      <c r="CD1718" s="22"/>
      <c r="CE1718" s="22"/>
      <c r="CF1718" s="22"/>
      <c r="CG1718" s="22"/>
      <c r="CH1718" s="22"/>
      <c r="CI1718" s="22"/>
      <c r="CJ1718" s="22"/>
      <c r="CK1718" s="22"/>
      <c r="CL1718" s="22"/>
      <c r="CM1718" s="22"/>
      <c r="CN1718" s="22"/>
      <c r="CO1718" s="22"/>
      <c r="CP1718" s="22"/>
      <c r="CQ1718" s="22"/>
      <c r="CR1718" s="22"/>
      <c r="CS1718" s="22"/>
      <c r="CT1718" s="22"/>
      <c r="CU1718" s="22"/>
      <c r="CV1718" s="22"/>
      <c r="CW1718" s="22"/>
      <c r="CX1718" s="22"/>
      <c r="CY1718" s="22"/>
      <c r="CZ1718" s="22"/>
      <c r="DA1718" s="22"/>
      <c r="DB1718" s="22"/>
      <c r="DC1718" s="22"/>
      <c r="DD1718" s="22"/>
      <c r="DE1718" s="22"/>
      <c r="DF1718" s="22"/>
      <c r="DG1718" s="22"/>
      <c r="DH1718" s="22"/>
      <c r="DI1718" s="22"/>
      <c r="DJ1718" s="22"/>
      <c r="DK1718" s="22"/>
      <c r="DL1718" s="22"/>
      <c r="DM1718" s="22"/>
      <c r="DN1718" s="22"/>
      <c r="DO1718" s="22"/>
      <c r="DP1718" s="22"/>
      <c r="DQ1718" s="22"/>
      <c r="DR1718" s="22"/>
      <c r="DS1718" s="22"/>
      <c r="DT1718" s="22"/>
      <c r="DU1718" s="22"/>
      <c r="DV1718" s="22"/>
      <c r="DW1718" s="22"/>
      <c r="DX1718" s="22"/>
      <c r="DY1718" s="22"/>
      <c r="DZ1718" s="22"/>
      <c r="EA1718" s="22"/>
      <c r="EB1718" s="22"/>
      <c r="EC1718" s="22"/>
      <c r="ED1718" s="22"/>
      <c r="EE1718" s="22"/>
      <c r="EF1718" s="22"/>
      <c r="EG1718" s="22"/>
      <c r="EH1718" s="22"/>
      <c r="EI1718" s="22"/>
      <c r="EJ1718" s="22"/>
      <c r="EK1718" s="22"/>
      <c r="EL1718" s="22"/>
      <c r="EM1718" s="22"/>
      <c r="EN1718" s="22"/>
      <c r="EO1718" s="22"/>
      <c r="EP1718" s="22"/>
      <c r="EQ1718" s="22"/>
      <c r="ER1718" s="22"/>
      <c r="ES1718" s="22"/>
      <c r="ET1718" s="22"/>
      <c r="EU1718" s="22"/>
      <c r="EV1718" s="22"/>
      <c r="EW1718" s="22"/>
      <c r="EX1718" s="22"/>
      <c r="EY1718" s="22"/>
      <c r="EZ1718" s="22"/>
      <c r="FA1718" s="22"/>
      <c r="FB1718" s="22"/>
      <c r="FC1718" s="22"/>
      <c r="FD1718" s="22"/>
      <c r="FE1718" s="22"/>
      <c r="FF1718" s="22"/>
      <c r="FG1718" s="22"/>
      <c r="FH1718" s="22"/>
      <c r="FI1718" s="22"/>
      <c r="FJ1718" s="22"/>
      <c r="FK1718" s="22"/>
      <c r="FL1718" s="22"/>
      <c r="FM1718" s="22"/>
      <c r="FN1718" s="22"/>
      <c r="FO1718" s="22"/>
      <c r="FP1718" s="22"/>
    </row>
    <row r="1719" spans="1:172" ht="15">
      <c r="A1719" s="22"/>
      <c r="B1719" s="22"/>
      <c r="C1719" s="22"/>
      <c r="D1719" s="22"/>
      <c r="E1719" s="22"/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2"/>
      <c r="AG1719" s="22"/>
      <c r="AH1719" s="22"/>
      <c r="AI1719" s="22"/>
      <c r="AJ1719" s="22"/>
      <c r="AK1719" s="22"/>
      <c r="AL1719" s="22"/>
      <c r="AM1719" s="22"/>
      <c r="AN1719" s="22"/>
      <c r="AO1719" s="22"/>
      <c r="AP1719" s="22"/>
      <c r="AQ1719" s="22"/>
      <c r="AR1719" s="22"/>
      <c r="AS1719" s="22"/>
      <c r="AT1719" s="22"/>
      <c r="AU1719" s="22"/>
      <c r="AV1719" s="22"/>
      <c r="AW1719" s="22"/>
      <c r="AX1719" s="22"/>
      <c r="AY1719" s="22"/>
      <c r="AZ1719" s="22"/>
      <c r="BA1719" s="22"/>
      <c r="BB1719" s="22"/>
      <c r="BC1719" s="22"/>
      <c r="BD1719" s="22"/>
      <c r="BE1719" s="22"/>
      <c r="BF1719" s="22"/>
      <c r="BG1719" s="22"/>
      <c r="BH1719" s="22"/>
      <c r="BI1719" s="22"/>
      <c r="BJ1719" s="22"/>
      <c r="BK1719" s="22"/>
      <c r="BL1719" s="22"/>
      <c r="BM1719" s="22"/>
      <c r="BN1719" s="22"/>
      <c r="BO1719" s="22"/>
      <c r="BP1719" s="22"/>
      <c r="BQ1719" s="22"/>
      <c r="BR1719" s="22"/>
      <c r="BS1719" s="22"/>
      <c r="BT1719" s="22"/>
      <c r="BU1719" s="22"/>
      <c r="BV1719" s="22"/>
      <c r="BW1719" s="22"/>
      <c r="BX1719" s="22"/>
      <c r="BY1719" s="22"/>
      <c r="BZ1719" s="22"/>
      <c r="CA1719" s="22"/>
      <c r="CB1719" s="22"/>
      <c r="CC1719" s="22"/>
      <c r="CD1719" s="22"/>
      <c r="CE1719" s="22"/>
      <c r="CF1719" s="22"/>
      <c r="CG1719" s="22"/>
      <c r="CH1719" s="22"/>
      <c r="CI1719" s="22"/>
      <c r="CJ1719" s="22"/>
      <c r="CK1719" s="22"/>
      <c r="CL1719" s="22"/>
      <c r="CM1719" s="22"/>
      <c r="CN1719" s="22"/>
      <c r="CO1719" s="22"/>
      <c r="CP1719" s="22"/>
      <c r="CQ1719" s="22"/>
      <c r="CR1719" s="22"/>
      <c r="CS1719" s="22"/>
      <c r="CT1719" s="22"/>
      <c r="CU1719" s="22"/>
      <c r="CV1719" s="22"/>
      <c r="CW1719" s="22"/>
      <c r="CX1719" s="22"/>
      <c r="CY1719" s="22"/>
      <c r="CZ1719" s="22"/>
      <c r="DA1719" s="22"/>
      <c r="DB1719" s="22"/>
      <c r="DC1719" s="22"/>
      <c r="DD1719" s="22"/>
      <c r="DE1719" s="22"/>
      <c r="DF1719" s="22"/>
      <c r="DG1719" s="22"/>
      <c r="DH1719" s="22"/>
      <c r="DI1719" s="22"/>
      <c r="DJ1719" s="22"/>
      <c r="DK1719" s="22"/>
      <c r="DL1719" s="22"/>
      <c r="DM1719" s="22"/>
      <c r="DN1719" s="22"/>
      <c r="DO1719" s="22"/>
      <c r="DP1719" s="22"/>
      <c r="DQ1719" s="22"/>
      <c r="DR1719" s="22"/>
      <c r="DS1719" s="22"/>
      <c r="DT1719" s="22"/>
      <c r="DU1719" s="22"/>
      <c r="DV1719" s="22"/>
      <c r="DW1719" s="22"/>
      <c r="DX1719" s="22"/>
      <c r="DY1719" s="22"/>
      <c r="DZ1719" s="22"/>
      <c r="EA1719" s="22"/>
      <c r="EB1719" s="22"/>
      <c r="EC1719" s="22"/>
      <c r="ED1719" s="22"/>
      <c r="EE1719" s="22"/>
      <c r="EF1719" s="22"/>
      <c r="EG1719" s="22"/>
      <c r="EH1719" s="22"/>
      <c r="EI1719" s="22"/>
      <c r="EJ1719" s="22"/>
      <c r="EK1719" s="22"/>
      <c r="EL1719" s="22"/>
      <c r="EM1719" s="22"/>
      <c r="EN1719" s="22"/>
      <c r="EO1719" s="22"/>
      <c r="EP1719" s="22"/>
      <c r="EQ1719" s="22"/>
      <c r="ER1719" s="22"/>
      <c r="ES1719" s="22"/>
      <c r="ET1719" s="22"/>
      <c r="EU1719" s="22"/>
      <c r="EV1719" s="22"/>
      <c r="EW1719" s="22"/>
      <c r="EX1719" s="22"/>
      <c r="EY1719" s="22"/>
      <c r="EZ1719" s="22"/>
      <c r="FA1719" s="22"/>
      <c r="FB1719" s="22"/>
      <c r="FC1719" s="22"/>
      <c r="FD1719" s="22"/>
      <c r="FE1719" s="22"/>
      <c r="FF1719" s="22"/>
      <c r="FG1719" s="22"/>
      <c r="FH1719" s="22"/>
      <c r="FI1719" s="22"/>
      <c r="FJ1719" s="22"/>
      <c r="FK1719" s="22"/>
      <c r="FL1719" s="22"/>
      <c r="FM1719" s="22"/>
      <c r="FN1719" s="22"/>
      <c r="FO1719" s="22"/>
      <c r="FP1719" s="22"/>
    </row>
    <row r="1720" spans="1:172" ht="15">
      <c r="A1720" s="22"/>
      <c r="B1720" s="22"/>
      <c r="C1720" s="22"/>
      <c r="D1720" s="22"/>
      <c r="E1720" s="22"/>
      <c r="F1720" s="22"/>
      <c r="G1720" s="22"/>
      <c r="H1720" s="22"/>
      <c r="I1720" s="22"/>
      <c r="J1720" s="22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  <c r="AF1720" s="22"/>
      <c r="AG1720" s="22"/>
      <c r="AH1720" s="22"/>
      <c r="AI1720" s="22"/>
      <c r="AJ1720" s="22"/>
      <c r="AK1720" s="22"/>
      <c r="AL1720" s="22"/>
      <c r="AM1720" s="22"/>
      <c r="AN1720" s="22"/>
      <c r="AO1720" s="22"/>
      <c r="AP1720" s="22"/>
      <c r="AQ1720" s="22"/>
      <c r="AR1720" s="22"/>
      <c r="AS1720" s="22"/>
      <c r="AT1720" s="22"/>
      <c r="AU1720" s="22"/>
      <c r="AV1720" s="22"/>
      <c r="AW1720" s="22"/>
      <c r="AX1720" s="22"/>
      <c r="AY1720" s="22"/>
      <c r="AZ1720" s="22"/>
      <c r="BA1720" s="22"/>
      <c r="BB1720" s="22"/>
      <c r="BC1720" s="22"/>
      <c r="BD1720" s="22"/>
      <c r="BE1720" s="22"/>
      <c r="BF1720" s="22"/>
      <c r="BG1720" s="22"/>
      <c r="BH1720" s="22"/>
      <c r="BI1720" s="22"/>
      <c r="BJ1720" s="22"/>
      <c r="BK1720" s="22"/>
      <c r="BL1720" s="22"/>
      <c r="BM1720" s="22"/>
      <c r="BN1720" s="22"/>
      <c r="BO1720" s="22"/>
      <c r="BP1720" s="22"/>
      <c r="BQ1720" s="22"/>
      <c r="BR1720" s="22"/>
      <c r="BS1720" s="22"/>
      <c r="BT1720" s="22"/>
      <c r="BU1720" s="22"/>
      <c r="BV1720" s="22"/>
      <c r="BW1720" s="22"/>
      <c r="BX1720" s="22"/>
      <c r="BY1720" s="22"/>
      <c r="BZ1720" s="22"/>
      <c r="CA1720" s="22"/>
      <c r="CB1720" s="22"/>
      <c r="CC1720" s="22"/>
      <c r="CD1720" s="22"/>
      <c r="CE1720" s="22"/>
      <c r="CF1720" s="22"/>
      <c r="CG1720" s="22"/>
      <c r="CH1720" s="22"/>
      <c r="CI1720" s="22"/>
      <c r="CJ1720" s="22"/>
      <c r="CK1720" s="22"/>
      <c r="CL1720" s="22"/>
      <c r="CM1720" s="22"/>
      <c r="CN1720" s="22"/>
      <c r="CO1720" s="22"/>
      <c r="CP1720" s="22"/>
      <c r="CQ1720" s="22"/>
      <c r="CR1720" s="22"/>
      <c r="CS1720" s="22"/>
      <c r="CT1720" s="22"/>
      <c r="CU1720" s="22"/>
      <c r="CV1720" s="22"/>
      <c r="CW1720" s="22"/>
      <c r="CX1720" s="22"/>
      <c r="CY1720" s="22"/>
      <c r="CZ1720" s="22"/>
      <c r="DA1720" s="22"/>
      <c r="DB1720" s="22"/>
      <c r="DC1720" s="22"/>
      <c r="DD1720" s="22"/>
      <c r="DE1720" s="22"/>
      <c r="DF1720" s="22"/>
      <c r="DG1720" s="22"/>
      <c r="DH1720" s="22"/>
      <c r="DI1720" s="22"/>
      <c r="DJ1720" s="22"/>
      <c r="DK1720" s="22"/>
      <c r="DL1720" s="22"/>
      <c r="DM1720" s="22"/>
      <c r="DN1720" s="22"/>
      <c r="DO1720" s="22"/>
      <c r="DP1720" s="22"/>
      <c r="DQ1720" s="22"/>
      <c r="DR1720" s="22"/>
      <c r="DS1720" s="22"/>
      <c r="DT1720" s="22"/>
      <c r="DU1720" s="22"/>
      <c r="DV1720" s="22"/>
      <c r="DW1720" s="22"/>
      <c r="DX1720" s="22"/>
      <c r="DY1720" s="22"/>
      <c r="DZ1720" s="22"/>
      <c r="EA1720" s="22"/>
      <c r="EB1720" s="22"/>
      <c r="EC1720" s="22"/>
      <c r="ED1720" s="22"/>
      <c r="EE1720" s="22"/>
      <c r="EF1720" s="22"/>
      <c r="EG1720" s="22"/>
      <c r="EH1720" s="22"/>
      <c r="EI1720" s="22"/>
      <c r="EJ1720" s="22"/>
      <c r="EK1720" s="22"/>
      <c r="EL1720" s="22"/>
      <c r="EM1720" s="22"/>
      <c r="EN1720" s="22"/>
      <c r="EO1720" s="22"/>
      <c r="EP1720" s="22"/>
      <c r="EQ1720" s="22"/>
      <c r="ER1720" s="22"/>
      <c r="ES1720" s="22"/>
      <c r="ET1720" s="22"/>
      <c r="EU1720" s="22"/>
      <c r="EV1720" s="22"/>
      <c r="EW1720" s="22"/>
      <c r="EX1720" s="22"/>
      <c r="EY1720" s="22"/>
      <c r="EZ1720" s="22"/>
      <c r="FA1720" s="22"/>
      <c r="FB1720" s="22"/>
      <c r="FC1720" s="22"/>
      <c r="FD1720" s="22"/>
      <c r="FE1720" s="22"/>
      <c r="FF1720" s="22"/>
      <c r="FG1720" s="22"/>
      <c r="FH1720" s="22"/>
      <c r="FI1720" s="22"/>
      <c r="FJ1720" s="22"/>
      <c r="FK1720" s="22"/>
      <c r="FL1720" s="22"/>
      <c r="FM1720" s="22"/>
      <c r="FN1720" s="22"/>
      <c r="FO1720" s="22"/>
      <c r="FP1720" s="22"/>
    </row>
    <row r="1721" spans="1:172" ht="15">
      <c r="A1721" s="22"/>
      <c r="B1721" s="22"/>
      <c r="C1721" s="22"/>
      <c r="D1721" s="22"/>
      <c r="E1721" s="22"/>
      <c r="F1721" s="22"/>
      <c r="G1721" s="22"/>
      <c r="H1721" s="22"/>
      <c r="I1721" s="22"/>
      <c r="J1721" s="22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  <c r="AF1721" s="22"/>
      <c r="AG1721" s="22"/>
      <c r="AH1721" s="22"/>
      <c r="AI1721" s="22"/>
      <c r="AJ1721" s="22"/>
      <c r="AK1721" s="22"/>
      <c r="AL1721" s="22"/>
      <c r="AM1721" s="22"/>
      <c r="AN1721" s="22"/>
      <c r="AO1721" s="22"/>
      <c r="AP1721" s="22"/>
      <c r="AQ1721" s="22"/>
      <c r="AR1721" s="22"/>
      <c r="AS1721" s="22"/>
      <c r="AT1721" s="22"/>
      <c r="AU1721" s="22"/>
      <c r="AV1721" s="22"/>
      <c r="AW1721" s="22"/>
      <c r="AX1721" s="22"/>
      <c r="AY1721" s="22"/>
      <c r="AZ1721" s="22"/>
      <c r="BA1721" s="22"/>
      <c r="BB1721" s="22"/>
      <c r="BC1721" s="22"/>
      <c r="BD1721" s="22"/>
      <c r="BE1721" s="22"/>
      <c r="BF1721" s="22"/>
      <c r="BG1721" s="22"/>
      <c r="BH1721" s="22"/>
      <c r="BI1721" s="22"/>
      <c r="BJ1721" s="22"/>
      <c r="BK1721" s="22"/>
      <c r="BL1721" s="22"/>
      <c r="BM1721" s="22"/>
      <c r="BN1721" s="22"/>
      <c r="BO1721" s="22"/>
      <c r="BP1721" s="22"/>
      <c r="BQ1721" s="22"/>
      <c r="BR1721" s="22"/>
      <c r="BS1721" s="22"/>
      <c r="BT1721" s="22"/>
      <c r="BU1721" s="22"/>
      <c r="BV1721" s="22"/>
      <c r="BW1721" s="22"/>
      <c r="BX1721" s="22"/>
      <c r="BY1721" s="22"/>
      <c r="BZ1721" s="22"/>
      <c r="CA1721" s="22"/>
      <c r="CB1721" s="22"/>
      <c r="CC1721" s="22"/>
      <c r="CD1721" s="22"/>
      <c r="CE1721" s="22"/>
      <c r="CF1721" s="22"/>
      <c r="CG1721" s="22"/>
      <c r="CH1721" s="22"/>
      <c r="CI1721" s="22"/>
      <c r="CJ1721" s="22"/>
      <c r="CK1721" s="22"/>
      <c r="CL1721" s="22"/>
      <c r="CM1721" s="22"/>
      <c r="CN1721" s="22"/>
      <c r="CO1721" s="22"/>
      <c r="CP1721" s="22"/>
      <c r="CQ1721" s="22"/>
      <c r="CR1721" s="22"/>
      <c r="CS1721" s="22"/>
      <c r="CT1721" s="22"/>
      <c r="CU1721" s="22"/>
      <c r="CV1721" s="22"/>
      <c r="CW1721" s="22"/>
      <c r="CX1721" s="22"/>
      <c r="CY1721" s="22"/>
      <c r="CZ1721" s="22"/>
      <c r="DA1721" s="22"/>
      <c r="DB1721" s="22"/>
      <c r="DC1721" s="22"/>
      <c r="DD1721" s="22"/>
      <c r="DE1721" s="22"/>
      <c r="DF1721" s="22"/>
      <c r="DG1721" s="22"/>
      <c r="DH1721" s="22"/>
      <c r="DI1721" s="22"/>
      <c r="DJ1721" s="22"/>
      <c r="DK1721" s="22"/>
      <c r="DL1721" s="22"/>
      <c r="DM1721" s="22"/>
      <c r="DN1721" s="22"/>
      <c r="DO1721" s="22"/>
      <c r="DP1721" s="22"/>
      <c r="DQ1721" s="22"/>
      <c r="DR1721" s="22"/>
      <c r="DS1721" s="22"/>
      <c r="DT1721" s="22"/>
      <c r="DU1721" s="22"/>
      <c r="DV1721" s="22"/>
      <c r="DW1721" s="22"/>
      <c r="DX1721" s="22"/>
      <c r="DY1721" s="22"/>
      <c r="DZ1721" s="22"/>
      <c r="EA1721" s="22"/>
      <c r="EB1721" s="22"/>
      <c r="EC1721" s="22"/>
      <c r="ED1721" s="22"/>
      <c r="EE1721" s="22"/>
      <c r="EF1721" s="22"/>
      <c r="EG1721" s="22"/>
      <c r="EH1721" s="22"/>
      <c r="EI1721" s="22"/>
      <c r="EJ1721" s="22"/>
      <c r="EK1721" s="22"/>
      <c r="EL1721" s="22"/>
      <c r="EM1721" s="22"/>
      <c r="EN1721" s="22"/>
      <c r="EO1721" s="22"/>
      <c r="EP1721" s="22"/>
      <c r="EQ1721" s="22"/>
      <c r="ER1721" s="22"/>
      <c r="ES1721" s="22"/>
      <c r="ET1721" s="22"/>
      <c r="EU1721" s="22"/>
      <c r="EV1721" s="22"/>
      <c r="EW1721" s="22"/>
      <c r="EX1721" s="22"/>
      <c r="EY1721" s="22"/>
      <c r="EZ1721" s="22"/>
      <c r="FA1721" s="22"/>
      <c r="FB1721" s="22"/>
      <c r="FC1721" s="22"/>
      <c r="FD1721" s="22"/>
      <c r="FE1721" s="22"/>
      <c r="FF1721" s="22"/>
      <c r="FG1721" s="22"/>
      <c r="FH1721" s="22"/>
      <c r="FI1721" s="22"/>
      <c r="FJ1721" s="22"/>
      <c r="FK1721" s="22"/>
      <c r="FL1721" s="22"/>
      <c r="FM1721" s="22"/>
      <c r="FN1721" s="22"/>
      <c r="FO1721" s="22"/>
      <c r="FP1721" s="22"/>
    </row>
    <row r="1722" spans="1:172" ht="15">
      <c r="A1722" s="22"/>
      <c r="B1722" s="22"/>
      <c r="C1722" s="22"/>
      <c r="D1722" s="22"/>
      <c r="E1722" s="22"/>
      <c r="F1722" s="22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  <c r="AF1722" s="22"/>
      <c r="AG1722" s="22"/>
      <c r="AH1722" s="22"/>
      <c r="AI1722" s="22"/>
      <c r="AJ1722" s="22"/>
      <c r="AK1722" s="22"/>
      <c r="AL1722" s="22"/>
      <c r="AM1722" s="22"/>
      <c r="AN1722" s="22"/>
      <c r="AO1722" s="22"/>
      <c r="AP1722" s="22"/>
      <c r="AQ1722" s="22"/>
      <c r="AR1722" s="22"/>
      <c r="AS1722" s="22"/>
      <c r="AT1722" s="22"/>
      <c r="AU1722" s="22"/>
      <c r="AV1722" s="22"/>
      <c r="AW1722" s="22"/>
      <c r="AX1722" s="22"/>
      <c r="AY1722" s="22"/>
      <c r="AZ1722" s="22"/>
      <c r="BA1722" s="22"/>
      <c r="BB1722" s="22"/>
      <c r="BC1722" s="22"/>
      <c r="BD1722" s="22"/>
      <c r="BE1722" s="22"/>
      <c r="BF1722" s="22"/>
      <c r="BG1722" s="22"/>
      <c r="BH1722" s="22"/>
      <c r="BI1722" s="22"/>
      <c r="BJ1722" s="22"/>
      <c r="BK1722" s="22"/>
      <c r="BL1722" s="22"/>
      <c r="BM1722" s="22"/>
      <c r="BN1722" s="22"/>
      <c r="BO1722" s="22"/>
      <c r="BP1722" s="22"/>
      <c r="BQ1722" s="22"/>
      <c r="BR1722" s="22"/>
      <c r="BS1722" s="22"/>
      <c r="BT1722" s="22"/>
      <c r="BU1722" s="22"/>
      <c r="BV1722" s="22"/>
      <c r="BW1722" s="22"/>
      <c r="BX1722" s="22"/>
      <c r="BY1722" s="22"/>
      <c r="BZ1722" s="22"/>
      <c r="CA1722" s="22"/>
      <c r="CB1722" s="22"/>
      <c r="CC1722" s="22"/>
      <c r="CD1722" s="22"/>
      <c r="CE1722" s="22"/>
      <c r="CF1722" s="22"/>
      <c r="CG1722" s="22"/>
      <c r="CH1722" s="22"/>
      <c r="CI1722" s="22"/>
      <c r="CJ1722" s="22"/>
      <c r="CK1722" s="22"/>
      <c r="CL1722" s="22"/>
      <c r="CM1722" s="22"/>
      <c r="CN1722" s="22"/>
      <c r="CO1722" s="22"/>
      <c r="CP1722" s="22"/>
      <c r="CQ1722" s="22"/>
      <c r="CR1722" s="22"/>
      <c r="CS1722" s="22"/>
      <c r="CT1722" s="22"/>
      <c r="CU1722" s="22"/>
      <c r="CV1722" s="22"/>
      <c r="CW1722" s="22"/>
      <c r="CX1722" s="22"/>
      <c r="CY1722" s="22"/>
      <c r="CZ1722" s="22"/>
      <c r="DA1722" s="22"/>
      <c r="DB1722" s="22"/>
      <c r="DC1722" s="22"/>
      <c r="DD1722" s="22"/>
      <c r="DE1722" s="22"/>
      <c r="DF1722" s="22"/>
      <c r="DG1722" s="22"/>
      <c r="DH1722" s="22"/>
      <c r="DI1722" s="22"/>
      <c r="DJ1722" s="22"/>
      <c r="DK1722" s="22"/>
      <c r="DL1722" s="22"/>
      <c r="DM1722" s="22"/>
      <c r="DN1722" s="22"/>
      <c r="DO1722" s="22"/>
      <c r="DP1722" s="22"/>
      <c r="DQ1722" s="22"/>
      <c r="DR1722" s="22"/>
      <c r="DS1722" s="22"/>
      <c r="DT1722" s="22"/>
      <c r="DU1722" s="22"/>
      <c r="DV1722" s="22"/>
      <c r="DW1722" s="22"/>
      <c r="DX1722" s="22"/>
      <c r="DY1722" s="22"/>
      <c r="DZ1722" s="22"/>
      <c r="EA1722" s="22"/>
      <c r="EB1722" s="22"/>
      <c r="EC1722" s="22"/>
      <c r="ED1722" s="22"/>
      <c r="EE1722" s="22"/>
      <c r="EF1722" s="22"/>
      <c r="EG1722" s="22"/>
      <c r="EH1722" s="22"/>
      <c r="EI1722" s="22"/>
      <c r="EJ1722" s="22"/>
      <c r="EK1722" s="22"/>
      <c r="EL1722" s="22"/>
      <c r="EM1722" s="22"/>
      <c r="EN1722" s="22"/>
      <c r="EO1722" s="22"/>
      <c r="EP1722" s="22"/>
      <c r="EQ1722" s="22"/>
      <c r="ER1722" s="22"/>
      <c r="ES1722" s="22"/>
      <c r="ET1722" s="22"/>
      <c r="EU1722" s="22"/>
      <c r="EV1722" s="22"/>
      <c r="EW1722" s="22"/>
      <c r="EX1722" s="22"/>
      <c r="EY1722" s="22"/>
      <c r="EZ1722" s="22"/>
      <c r="FA1722" s="22"/>
      <c r="FB1722" s="22"/>
      <c r="FC1722" s="22"/>
      <c r="FD1722" s="22"/>
      <c r="FE1722" s="22"/>
      <c r="FF1722" s="22"/>
      <c r="FG1722" s="22"/>
      <c r="FH1722" s="22"/>
      <c r="FI1722" s="22"/>
      <c r="FJ1722" s="22"/>
      <c r="FK1722" s="22"/>
      <c r="FL1722" s="22"/>
      <c r="FM1722" s="22"/>
      <c r="FN1722" s="22"/>
      <c r="FO1722" s="22"/>
      <c r="FP1722" s="22"/>
    </row>
    <row r="1723" spans="1:172" ht="15">
      <c r="A1723" s="22"/>
      <c r="B1723" s="22"/>
      <c r="C1723" s="22"/>
      <c r="D1723" s="22"/>
      <c r="E1723" s="22"/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  <c r="AF1723" s="22"/>
      <c r="AG1723" s="22"/>
      <c r="AH1723" s="22"/>
      <c r="AI1723" s="22"/>
      <c r="AJ1723" s="22"/>
      <c r="AK1723" s="22"/>
      <c r="AL1723" s="22"/>
      <c r="AM1723" s="22"/>
      <c r="AN1723" s="22"/>
      <c r="AO1723" s="22"/>
      <c r="AP1723" s="22"/>
      <c r="AQ1723" s="22"/>
      <c r="AR1723" s="22"/>
      <c r="AS1723" s="22"/>
      <c r="AT1723" s="22"/>
      <c r="AU1723" s="22"/>
      <c r="AV1723" s="22"/>
      <c r="AW1723" s="22"/>
      <c r="AX1723" s="22"/>
      <c r="AY1723" s="22"/>
      <c r="AZ1723" s="22"/>
      <c r="BA1723" s="22"/>
      <c r="BB1723" s="22"/>
      <c r="BC1723" s="22"/>
      <c r="BD1723" s="22"/>
      <c r="BE1723" s="22"/>
      <c r="BF1723" s="22"/>
      <c r="BG1723" s="22"/>
      <c r="BH1723" s="22"/>
      <c r="BI1723" s="22"/>
      <c r="BJ1723" s="22"/>
      <c r="BK1723" s="22"/>
      <c r="BL1723" s="22"/>
      <c r="BM1723" s="22"/>
      <c r="BN1723" s="22"/>
      <c r="BO1723" s="22"/>
      <c r="BP1723" s="22"/>
      <c r="BQ1723" s="22"/>
      <c r="BR1723" s="22"/>
      <c r="BS1723" s="22"/>
      <c r="BT1723" s="22"/>
      <c r="BU1723" s="22"/>
      <c r="BV1723" s="22"/>
      <c r="BW1723" s="22"/>
      <c r="BX1723" s="22"/>
      <c r="BY1723" s="22"/>
      <c r="BZ1723" s="22"/>
      <c r="CA1723" s="22"/>
      <c r="CB1723" s="22"/>
      <c r="CC1723" s="22"/>
      <c r="CD1723" s="22"/>
      <c r="CE1723" s="22"/>
      <c r="CF1723" s="22"/>
      <c r="CG1723" s="22"/>
      <c r="CH1723" s="22"/>
      <c r="CI1723" s="22"/>
      <c r="CJ1723" s="22"/>
      <c r="CK1723" s="22"/>
      <c r="CL1723" s="22"/>
      <c r="CM1723" s="22"/>
      <c r="CN1723" s="22"/>
      <c r="CO1723" s="22"/>
      <c r="CP1723" s="22"/>
      <c r="CQ1723" s="22"/>
      <c r="CR1723" s="22"/>
      <c r="CS1723" s="22"/>
      <c r="CT1723" s="22"/>
      <c r="CU1723" s="22"/>
      <c r="CV1723" s="22"/>
      <c r="CW1723" s="22"/>
      <c r="CX1723" s="22"/>
      <c r="CY1723" s="22"/>
      <c r="CZ1723" s="22"/>
      <c r="DA1723" s="22"/>
      <c r="DB1723" s="22"/>
      <c r="DC1723" s="22"/>
      <c r="DD1723" s="22"/>
      <c r="DE1723" s="22"/>
      <c r="DF1723" s="22"/>
      <c r="DG1723" s="22"/>
      <c r="DH1723" s="22"/>
      <c r="DI1723" s="22"/>
      <c r="DJ1723" s="22"/>
      <c r="DK1723" s="22"/>
      <c r="DL1723" s="22"/>
      <c r="DM1723" s="22"/>
      <c r="DN1723" s="22"/>
      <c r="DO1723" s="22"/>
      <c r="DP1723" s="22"/>
      <c r="DQ1723" s="22"/>
      <c r="DR1723" s="22"/>
      <c r="DS1723" s="22"/>
      <c r="DT1723" s="22"/>
      <c r="DU1723" s="22"/>
      <c r="DV1723" s="22"/>
      <c r="DW1723" s="22"/>
      <c r="DX1723" s="22"/>
      <c r="DY1723" s="22"/>
      <c r="DZ1723" s="22"/>
      <c r="EA1723" s="22"/>
      <c r="EB1723" s="22"/>
      <c r="EC1723" s="22"/>
      <c r="ED1723" s="22"/>
      <c r="EE1723" s="22"/>
      <c r="EF1723" s="22"/>
      <c r="EG1723" s="22"/>
      <c r="EH1723" s="22"/>
      <c r="EI1723" s="22"/>
      <c r="EJ1723" s="22"/>
      <c r="EK1723" s="22"/>
      <c r="EL1723" s="22"/>
      <c r="EM1723" s="22"/>
      <c r="EN1723" s="22"/>
      <c r="EO1723" s="22"/>
      <c r="EP1723" s="22"/>
      <c r="EQ1723" s="22"/>
      <c r="ER1723" s="22"/>
      <c r="ES1723" s="22"/>
      <c r="ET1723" s="22"/>
      <c r="EU1723" s="22"/>
      <c r="EV1723" s="22"/>
      <c r="EW1723" s="22"/>
      <c r="EX1723" s="22"/>
      <c r="EY1723" s="22"/>
      <c r="EZ1723" s="22"/>
      <c r="FA1723" s="22"/>
      <c r="FB1723" s="22"/>
      <c r="FC1723" s="22"/>
      <c r="FD1723" s="22"/>
      <c r="FE1723" s="22"/>
      <c r="FF1723" s="22"/>
      <c r="FG1723" s="22"/>
      <c r="FH1723" s="22"/>
      <c r="FI1723" s="22"/>
      <c r="FJ1723" s="22"/>
      <c r="FK1723" s="22"/>
      <c r="FL1723" s="22"/>
      <c r="FM1723" s="22"/>
      <c r="FN1723" s="22"/>
      <c r="FO1723" s="22"/>
      <c r="FP1723" s="22"/>
    </row>
    <row r="1724" spans="1:172" ht="15">
      <c r="A1724" s="22"/>
      <c r="B1724" s="22"/>
      <c r="C1724" s="22"/>
      <c r="D1724" s="22"/>
      <c r="E1724" s="22"/>
      <c r="F1724" s="22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  <c r="AF1724" s="22"/>
      <c r="AG1724" s="22"/>
      <c r="AH1724" s="22"/>
      <c r="AI1724" s="22"/>
      <c r="AJ1724" s="22"/>
      <c r="AK1724" s="22"/>
      <c r="AL1724" s="22"/>
      <c r="AM1724" s="22"/>
      <c r="AN1724" s="22"/>
      <c r="AO1724" s="22"/>
      <c r="AP1724" s="22"/>
      <c r="AQ1724" s="22"/>
      <c r="AR1724" s="22"/>
      <c r="AS1724" s="22"/>
      <c r="AT1724" s="22"/>
      <c r="AU1724" s="22"/>
      <c r="AV1724" s="22"/>
      <c r="AW1724" s="22"/>
      <c r="AX1724" s="22"/>
      <c r="AY1724" s="22"/>
      <c r="AZ1724" s="22"/>
      <c r="BA1724" s="22"/>
      <c r="BB1724" s="22"/>
      <c r="BC1724" s="22"/>
      <c r="BD1724" s="22"/>
      <c r="BE1724" s="22"/>
      <c r="BF1724" s="22"/>
      <c r="BG1724" s="22"/>
      <c r="BH1724" s="22"/>
      <c r="BI1724" s="22"/>
      <c r="BJ1724" s="22"/>
      <c r="BK1724" s="22"/>
      <c r="BL1724" s="22"/>
      <c r="BM1724" s="22"/>
      <c r="BN1724" s="22"/>
      <c r="BO1724" s="22"/>
      <c r="BP1724" s="22"/>
      <c r="BQ1724" s="22"/>
      <c r="BR1724" s="22"/>
      <c r="BS1724" s="22"/>
      <c r="BT1724" s="22"/>
      <c r="BU1724" s="22"/>
      <c r="BV1724" s="22"/>
      <c r="BW1724" s="22"/>
      <c r="BX1724" s="22"/>
      <c r="BY1724" s="22"/>
      <c r="BZ1724" s="22"/>
      <c r="CA1724" s="22"/>
      <c r="CB1724" s="22"/>
      <c r="CC1724" s="22"/>
      <c r="CD1724" s="22"/>
      <c r="CE1724" s="22"/>
      <c r="CF1724" s="22"/>
      <c r="CG1724" s="22"/>
      <c r="CH1724" s="22"/>
      <c r="CI1724" s="22"/>
      <c r="CJ1724" s="22"/>
      <c r="CK1724" s="22"/>
      <c r="CL1724" s="22"/>
      <c r="CM1724" s="22"/>
      <c r="CN1724" s="22"/>
      <c r="CO1724" s="22"/>
      <c r="CP1724" s="22"/>
      <c r="CQ1724" s="22"/>
      <c r="CR1724" s="22"/>
      <c r="CS1724" s="22"/>
      <c r="CT1724" s="22"/>
      <c r="CU1724" s="22"/>
      <c r="CV1724" s="22"/>
      <c r="CW1724" s="22"/>
      <c r="CX1724" s="22"/>
      <c r="CY1724" s="22"/>
      <c r="CZ1724" s="22"/>
      <c r="DA1724" s="22"/>
      <c r="DB1724" s="22"/>
      <c r="DC1724" s="22"/>
      <c r="DD1724" s="22"/>
      <c r="DE1724" s="22"/>
      <c r="DF1724" s="22"/>
      <c r="DG1724" s="22"/>
      <c r="DH1724" s="22"/>
      <c r="DI1724" s="22"/>
      <c r="DJ1724" s="22"/>
      <c r="DK1724" s="22"/>
      <c r="DL1724" s="22"/>
      <c r="DM1724" s="22"/>
      <c r="DN1724" s="22"/>
      <c r="DO1724" s="22"/>
      <c r="DP1724" s="22"/>
      <c r="DQ1724" s="22"/>
      <c r="DR1724" s="22"/>
      <c r="DS1724" s="22"/>
      <c r="DT1724" s="22"/>
      <c r="DU1724" s="22"/>
      <c r="DV1724" s="22"/>
      <c r="DW1724" s="22"/>
      <c r="DX1724" s="22"/>
      <c r="DY1724" s="22"/>
      <c r="DZ1724" s="22"/>
      <c r="EA1724" s="22"/>
      <c r="EB1724" s="22"/>
      <c r="EC1724" s="22"/>
      <c r="ED1724" s="22"/>
      <c r="EE1724" s="22"/>
      <c r="EF1724" s="22"/>
      <c r="EG1724" s="22"/>
      <c r="EH1724" s="22"/>
      <c r="EI1724" s="22"/>
      <c r="EJ1724" s="22"/>
      <c r="EK1724" s="22"/>
      <c r="EL1724" s="22"/>
      <c r="EM1724" s="22"/>
      <c r="EN1724" s="22"/>
      <c r="EO1724" s="22"/>
      <c r="EP1724" s="22"/>
      <c r="EQ1724" s="22"/>
      <c r="ER1724" s="22"/>
      <c r="ES1724" s="22"/>
      <c r="ET1724" s="22"/>
      <c r="EU1724" s="22"/>
      <c r="EV1724" s="22"/>
      <c r="EW1724" s="22"/>
      <c r="EX1724" s="22"/>
      <c r="EY1724" s="22"/>
      <c r="EZ1724" s="22"/>
      <c r="FA1724" s="22"/>
      <c r="FB1724" s="22"/>
      <c r="FC1724" s="22"/>
      <c r="FD1724" s="22"/>
      <c r="FE1724" s="22"/>
      <c r="FF1724" s="22"/>
      <c r="FG1724" s="22"/>
      <c r="FH1724" s="22"/>
      <c r="FI1724" s="22"/>
      <c r="FJ1724" s="22"/>
      <c r="FK1724" s="22"/>
      <c r="FL1724" s="22"/>
      <c r="FM1724" s="22"/>
      <c r="FN1724" s="22"/>
      <c r="FO1724" s="22"/>
      <c r="FP1724" s="22"/>
    </row>
    <row r="1725" spans="1:172" ht="15">
      <c r="A1725" s="22"/>
      <c r="B1725" s="22"/>
      <c r="C1725" s="22"/>
      <c r="D1725" s="22"/>
      <c r="E1725" s="22"/>
      <c r="F1725" s="22"/>
      <c r="G1725" s="22"/>
      <c r="H1725" s="22"/>
      <c r="I1725" s="22"/>
      <c r="J1725" s="22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  <c r="AF1725" s="22"/>
      <c r="AG1725" s="22"/>
      <c r="AH1725" s="22"/>
      <c r="AI1725" s="22"/>
      <c r="AJ1725" s="22"/>
      <c r="AK1725" s="22"/>
      <c r="AL1725" s="22"/>
      <c r="AM1725" s="22"/>
      <c r="AN1725" s="22"/>
      <c r="AO1725" s="22"/>
      <c r="AP1725" s="22"/>
      <c r="AQ1725" s="22"/>
      <c r="AR1725" s="22"/>
      <c r="AS1725" s="22"/>
      <c r="AT1725" s="22"/>
      <c r="AU1725" s="22"/>
      <c r="AV1725" s="22"/>
      <c r="AW1725" s="22"/>
      <c r="AX1725" s="22"/>
      <c r="AY1725" s="22"/>
      <c r="AZ1725" s="22"/>
      <c r="BA1725" s="22"/>
      <c r="BB1725" s="22"/>
      <c r="BC1725" s="22"/>
      <c r="BD1725" s="22"/>
      <c r="BE1725" s="22"/>
      <c r="BF1725" s="22"/>
      <c r="BG1725" s="22"/>
      <c r="BH1725" s="22"/>
      <c r="BI1725" s="22"/>
      <c r="BJ1725" s="22"/>
      <c r="BK1725" s="22"/>
      <c r="BL1725" s="22"/>
      <c r="BM1725" s="22"/>
      <c r="BN1725" s="22"/>
      <c r="BO1725" s="22"/>
      <c r="BP1725" s="22"/>
      <c r="BQ1725" s="22"/>
      <c r="BR1725" s="22"/>
      <c r="BS1725" s="22"/>
      <c r="BT1725" s="22"/>
      <c r="BU1725" s="22"/>
      <c r="BV1725" s="22"/>
      <c r="BW1725" s="22"/>
      <c r="BX1725" s="22"/>
      <c r="BY1725" s="22"/>
      <c r="BZ1725" s="22"/>
      <c r="CA1725" s="22"/>
      <c r="CB1725" s="22"/>
      <c r="CC1725" s="22"/>
      <c r="CD1725" s="22"/>
      <c r="CE1725" s="22"/>
      <c r="CF1725" s="22"/>
      <c r="CG1725" s="22"/>
      <c r="CH1725" s="22"/>
      <c r="CI1725" s="22"/>
      <c r="CJ1725" s="22"/>
      <c r="CK1725" s="22"/>
      <c r="CL1725" s="22"/>
      <c r="CM1725" s="22"/>
      <c r="CN1725" s="22"/>
      <c r="CO1725" s="22"/>
      <c r="CP1725" s="22"/>
      <c r="CQ1725" s="22"/>
      <c r="CR1725" s="22"/>
      <c r="CS1725" s="22"/>
      <c r="CT1725" s="22"/>
      <c r="CU1725" s="22"/>
      <c r="CV1725" s="22"/>
      <c r="CW1725" s="22"/>
      <c r="CX1725" s="22"/>
      <c r="CY1725" s="22"/>
      <c r="CZ1725" s="22"/>
      <c r="DA1725" s="22"/>
      <c r="DB1725" s="22"/>
      <c r="DC1725" s="22"/>
      <c r="DD1725" s="22"/>
      <c r="DE1725" s="22"/>
      <c r="DF1725" s="22"/>
      <c r="DG1725" s="22"/>
      <c r="DH1725" s="22"/>
      <c r="DI1725" s="22"/>
      <c r="DJ1725" s="22"/>
      <c r="DK1725" s="22"/>
      <c r="DL1725" s="22"/>
      <c r="DM1725" s="22"/>
      <c r="DN1725" s="22"/>
      <c r="DO1725" s="22"/>
      <c r="DP1725" s="22"/>
      <c r="DQ1725" s="22"/>
      <c r="DR1725" s="22"/>
      <c r="DS1725" s="22"/>
      <c r="DT1725" s="22"/>
      <c r="DU1725" s="22"/>
      <c r="DV1725" s="22"/>
      <c r="DW1725" s="22"/>
      <c r="DX1725" s="22"/>
      <c r="DY1725" s="22"/>
      <c r="DZ1725" s="22"/>
      <c r="EA1725" s="22"/>
      <c r="EB1725" s="22"/>
      <c r="EC1725" s="22"/>
      <c r="ED1725" s="22"/>
      <c r="EE1725" s="22"/>
      <c r="EF1725" s="22"/>
      <c r="EG1725" s="22"/>
      <c r="EH1725" s="22"/>
      <c r="EI1725" s="22"/>
      <c r="EJ1725" s="22"/>
      <c r="EK1725" s="22"/>
      <c r="EL1725" s="22"/>
      <c r="EM1725" s="22"/>
      <c r="EN1725" s="22"/>
      <c r="EO1725" s="22"/>
      <c r="EP1725" s="22"/>
      <c r="EQ1725" s="22"/>
      <c r="ER1725" s="22"/>
      <c r="ES1725" s="22"/>
      <c r="ET1725" s="22"/>
      <c r="EU1725" s="22"/>
      <c r="EV1725" s="22"/>
      <c r="EW1725" s="22"/>
      <c r="EX1725" s="22"/>
      <c r="EY1725" s="22"/>
      <c r="EZ1725" s="22"/>
      <c r="FA1725" s="22"/>
      <c r="FB1725" s="22"/>
      <c r="FC1725" s="22"/>
      <c r="FD1725" s="22"/>
      <c r="FE1725" s="22"/>
      <c r="FF1725" s="22"/>
      <c r="FG1725" s="22"/>
      <c r="FH1725" s="22"/>
      <c r="FI1725" s="22"/>
      <c r="FJ1725" s="22"/>
      <c r="FK1725" s="22"/>
      <c r="FL1725" s="22"/>
      <c r="FM1725" s="22"/>
      <c r="FN1725" s="22"/>
      <c r="FO1725" s="22"/>
      <c r="FP1725" s="22"/>
    </row>
    <row r="1726" spans="1:172" ht="15">
      <c r="A1726" s="22"/>
      <c r="B1726" s="22"/>
      <c r="C1726" s="22"/>
      <c r="D1726" s="22"/>
      <c r="E1726" s="22"/>
      <c r="F1726" s="22"/>
      <c r="G1726" s="22"/>
      <c r="H1726" s="22"/>
      <c r="I1726" s="22"/>
      <c r="J1726" s="22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  <c r="AF1726" s="22"/>
      <c r="AG1726" s="22"/>
      <c r="AH1726" s="22"/>
      <c r="AI1726" s="22"/>
      <c r="AJ1726" s="22"/>
      <c r="AK1726" s="22"/>
      <c r="AL1726" s="22"/>
      <c r="AM1726" s="22"/>
      <c r="AN1726" s="22"/>
      <c r="AO1726" s="22"/>
      <c r="AP1726" s="22"/>
      <c r="AQ1726" s="22"/>
      <c r="AR1726" s="22"/>
      <c r="AS1726" s="22"/>
      <c r="AT1726" s="22"/>
      <c r="AU1726" s="22"/>
      <c r="AV1726" s="22"/>
      <c r="AW1726" s="22"/>
      <c r="AX1726" s="22"/>
      <c r="AY1726" s="22"/>
      <c r="AZ1726" s="22"/>
      <c r="BA1726" s="22"/>
      <c r="BB1726" s="22"/>
      <c r="BC1726" s="22"/>
      <c r="BD1726" s="22"/>
      <c r="BE1726" s="22"/>
      <c r="BF1726" s="22"/>
      <c r="BG1726" s="22"/>
      <c r="BH1726" s="22"/>
      <c r="BI1726" s="22"/>
      <c r="BJ1726" s="22"/>
      <c r="BK1726" s="22"/>
      <c r="BL1726" s="22"/>
      <c r="BM1726" s="22"/>
      <c r="BN1726" s="22"/>
      <c r="BO1726" s="22"/>
      <c r="BP1726" s="22"/>
      <c r="BQ1726" s="22"/>
      <c r="BR1726" s="22"/>
      <c r="BS1726" s="22"/>
      <c r="BT1726" s="22"/>
      <c r="BU1726" s="22"/>
      <c r="BV1726" s="22"/>
      <c r="BW1726" s="22"/>
      <c r="BX1726" s="22"/>
      <c r="BY1726" s="22"/>
      <c r="BZ1726" s="22"/>
      <c r="CA1726" s="22"/>
      <c r="CB1726" s="22"/>
      <c r="CC1726" s="22"/>
      <c r="CD1726" s="22"/>
      <c r="CE1726" s="22"/>
      <c r="CF1726" s="22"/>
      <c r="CG1726" s="22"/>
      <c r="CH1726" s="22"/>
      <c r="CI1726" s="22"/>
      <c r="CJ1726" s="22"/>
      <c r="CK1726" s="22"/>
      <c r="CL1726" s="22"/>
      <c r="CM1726" s="22"/>
      <c r="CN1726" s="22"/>
      <c r="CO1726" s="22"/>
      <c r="CP1726" s="22"/>
      <c r="CQ1726" s="22"/>
      <c r="CR1726" s="22"/>
      <c r="CS1726" s="22"/>
      <c r="CT1726" s="22"/>
      <c r="CU1726" s="22"/>
      <c r="CV1726" s="22"/>
      <c r="CW1726" s="22"/>
      <c r="CX1726" s="22"/>
      <c r="CY1726" s="22"/>
      <c r="CZ1726" s="22"/>
      <c r="DA1726" s="22"/>
      <c r="DB1726" s="22"/>
      <c r="DC1726" s="22"/>
      <c r="DD1726" s="22"/>
      <c r="DE1726" s="22"/>
      <c r="DF1726" s="22"/>
      <c r="DG1726" s="22"/>
      <c r="DH1726" s="22"/>
      <c r="DI1726" s="22"/>
      <c r="DJ1726" s="22"/>
      <c r="DK1726" s="22"/>
      <c r="DL1726" s="22"/>
      <c r="DM1726" s="22"/>
      <c r="DN1726" s="22"/>
      <c r="DO1726" s="22"/>
      <c r="DP1726" s="22"/>
      <c r="DQ1726" s="22"/>
      <c r="DR1726" s="22"/>
      <c r="DS1726" s="22"/>
      <c r="DT1726" s="22"/>
      <c r="DU1726" s="22"/>
      <c r="DV1726" s="22"/>
      <c r="DW1726" s="22"/>
      <c r="DX1726" s="22"/>
      <c r="DY1726" s="22"/>
      <c r="DZ1726" s="22"/>
      <c r="EA1726" s="22"/>
      <c r="EB1726" s="22"/>
      <c r="EC1726" s="22"/>
      <c r="ED1726" s="22"/>
      <c r="EE1726" s="22"/>
      <c r="EF1726" s="22"/>
      <c r="EG1726" s="22"/>
      <c r="EH1726" s="22"/>
      <c r="EI1726" s="22"/>
      <c r="EJ1726" s="22"/>
      <c r="EK1726" s="22"/>
      <c r="EL1726" s="22"/>
      <c r="EM1726" s="22"/>
      <c r="EN1726" s="22"/>
      <c r="EO1726" s="22"/>
      <c r="EP1726" s="22"/>
      <c r="EQ1726" s="22"/>
      <c r="ER1726" s="22"/>
      <c r="ES1726" s="22"/>
      <c r="ET1726" s="22"/>
      <c r="EU1726" s="22"/>
      <c r="EV1726" s="22"/>
      <c r="EW1726" s="22"/>
      <c r="EX1726" s="22"/>
      <c r="EY1726" s="22"/>
      <c r="EZ1726" s="22"/>
      <c r="FA1726" s="22"/>
      <c r="FB1726" s="22"/>
      <c r="FC1726" s="22"/>
      <c r="FD1726" s="22"/>
      <c r="FE1726" s="22"/>
      <c r="FF1726" s="22"/>
      <c r="FG1726" s="22"/>
      <c r="FH1726" s="22"/>
      <c r="FI1726" s="22"/>
      <c r="FJ1726" s="22"/>
      <c r="FK1726" s="22"/>
      <c r="FL1726" s="22"/>
      <c r="FM1726" s="22"/>
      <c r="FN1726" s="22"/>
      <c r="FO1726" s="22"/>
      <c r="FP1726" s="22"/>
    </row>
    <row r="1727" spans="1:172" ht="15">
      <c r="A1727" s="22"/>
      <c r="B1727" s="22"/>
      <c r="C1727" s="22"/>
      <c r="D1727" s="22"/>
      <c r="E1727" s="22"/>
      <c r="F1727" s="22"/>
      <c r="G1727" s="22"/>
      <c r="H1727" s="22"/>
      <c r="I1727" s="22"/>
      <c r="J1727" s="22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  <c r="AF1727" s="22"/>
      <c r="AG1727" s="22"/>
      <c r="AH1727" s="22"/>
      <c r="AI1727" s="22"/>
      <c r="AJ1727" s="22"/>
      <c r="AK1727" s="22"/>
      <c r="AL1727" s="22"/>
      <c r="AM1727" s="22"/>
      <c r="AN1727" s="22"/>
      <c r="AO1727" s="22"/>
      <c r="AP1727" s="22"/>
      <c r="AQ1727" s="22"/>
      <c r="AR1727" s="22"/>
      <c r="AS1727" s="22"/>
      <c r="AT1727" s="22"/>
      <c r="AU1727" s="22"/>
      <c r="AV1727" s="22"/>
      <c r="AW1727" s="22"/>
      <c r="AX1727" s="22"/>
      <c r="AY1727" s="22"/>
      <c r="AZ1727" s="22"/>
      <c r="BA1727" s="22"/>
      <c r="BB1727" s="22"/>
      <c r="BC1727" s="22"/>
      <c r="BD1727" s="22"/>
      <c r="BE1727" s="22"/>
      <c r="BF1727" s="22"/>
      <c r="BG1727" s="22"/>
      <c r="BH1727" s="22"/>
      <c r="BI1727" s="22"/>
      <c r="BJ1727" s="22"/>
      <c r="BK1727" s="22"/>
      <c r="BL1727" s="22"/>
      <c r="BM1727" s="22"/>
      <c r="BN1727" s="22"/>
      <c r="BO1727" s="22"/>
      <c r="BP1727" s="22"/>
      <c r="BQ1727" s="22"/>
      <c r="BR1727" s="22"/>
      <c r="BS1727" s="22"/>
      <c r="BT1727" s="22"/>
      <c r="BU1727" s="22"/>
      <c r="BV1727" s="22"/>
      <c r="BW1727" s="22"/>
      <c r="BX1727" s="22"/>
      <c r="BY1727" s="22"/>
      <c r="BZ1727" s="22"/>
      <c r="CA1727" s="22"/>
      <c r="CB1727" s="22"/>
      <c r="CC1727" s="22"/>
      <c r="CD1727" s="22"/>
      <c r="CE1727" s="22"/>
      <c r="CF1727" s="22"/>
      <c r="CG1727" s="22"/>
      <c r="CH1727" s="22"/>
      <c r="CI1727" s="22"/>
      <c r="CJ1727" s="22"/>
      <c r="CK1727" s="22"/>
      <c r="CL1727" s="22"/>
      <c r="CM1727" s="22"/>
      <c r="CN1727" s="22"/>
      <c r="CO1727" s="22"/>
      <c r="CP1727" s="22"/>
      <c r="CQ1727" s="22"/>
      <c r="CR1727" s="22"/>
      <c r="CS1727" s="22"/>
      <c r="CT1727" s="22"/>
      <c r="CU1727" s="22"/>
      <c r="CV1727" s="22"/>
      <c r="CW1727" s="22"/>
      <c r="CX1727" s="22"/>
      <c r="CY1727" s="22"/>
      <c r="CZ1727" s="22"/>
      <c r="DA1727" s="22"/>
      <c r="DB1727" s="22"/>
      <c r="DC1727" s="22"/>
      <c r="DD1727" s="22"/>
      <c r="DE1727" s="22"/>
      <c r="DF1727" s="22"/>
      <c r="DG1727" s="22"/>
      <c r="DH1727" s="22"/>
      <c r="DI1727" s="22"/>
      <c r="DJ1727" s="22"/>
      <c r="DK1727" s="22"/>
      <c r="DL1727" s="22"/>
      <c r="DM1727" s="22"/>
      <c r="DN1727" s="22"/>
      <c r="DO1727" s="22"/>
      <c r="DP1727" s="22"/>
      <c r="DQ1727" s="22"/>
      <c r="DR1727" s="22"/>
      <c r="DS1727" s="22"/>
      <c r="DT1727" s="22"/>
      <c r="DU1727" s="22"/>
      <c r="DV1727" s="22"/>
      <c r="DW1727" s="22"/>
      <c r="DX1727" s="22"/>
      <c r="DY1727" s="22"/>
      <c r="DZ1727" s="22"/>
      <c r="EA1727" s="22"/>
      <c r="EB1727" s="22"/>
      <c r="EC1727" s="22"/>
      <c r="ED1727" s="22"/>
      <c r="EE1727" s="22"/>
      <c r="EF1727" s="22"/>
      <c r="EG1727" s="22"/>
      <c r="EH1727" s="22"/>
      <c r="EI1727" s="22"/>
      <c r="EJ1727" s="22"/>
      <c r="EK1727" s="22"/>
      <c r="EL1727" s="22"/>
      <c r="EM1727" s="22"/>
      <c r="EN1727" s="22"/>
      <c r="EO1727" s="22"/>
      <c r="EP1727" s="22"/>
      <c r="EQ1727" s="22"/>
      <c r="ER1727" s="22"/>
      <c r="ES1727" s="22"/>
      <c r="ET1727" s="22"/>
      <c r="EU1727" s="22"/>
      <c r="EV1727" s="22"/>
      <c r="EW1727" s="22"/>
      <c r="EX1727" s="22"/>
      <c r="EY1727" s="22"/>
      <c r="EZ1727" s="22"/>
      <c r="FA1727" s="22"/>
      <c r="FB1727" s="22"/>
      <c r="FC1727" s="22"/>
      <c r="FD1727" s="22"/>
      <c r="FE1727" s="22"/>
      <c r="FF1727" s="22"/>
      <c r="FG1727" s="22"/>
      <c r="FH1727" s="22"/>
      <c r="FI1727" s="22"/>
      <c r="FJ1727" s="22"/>
      <c r="FK1727" s="22"/>
      <c r="FL1727" s="22"/>
      <c r="FM1727" s="22"/>
      <c r="FN1727" s="22"/>
      <c r="FO1727" s="22"/>
      <c r="FP1727" s="22"/>
    </row>
    <row r="1728" spans="1:172" ht="15">
      <c r="A1728" s="22"/>
      <c r="B1728" s="22"/>
      <c r="C1728" s="22"/>
      <c r="D1728" s="22"/>
      <c r="E1728" s="22"/>
      <c r="F1728" s="22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  <c r="AF1728" s="22"/>
      <c r="AG1728" s="22"/>
      <c r="AH1728" s="22"/>
      <c r="AI1728" s="22"/>
      <c r="AJ1728" s="22"/>
      <c r="AK1728" s="22"/>
      <c r="AL1728" s="22"/>
      <c r="AM1728" s="22"/>
      <c r="AN1728" s="22"/>
      <c r="AO1728" s="22"/>
      <c r="AP1728" s="22"/>
      <c r="AQ1728" s="22"/>
      <c r="AR1728" s="22"/>
      <c r="AS1728" s="22"/>
      <c r="AT1728" s="22"/>
      <c r="AU1728" s="22"/>
      <c r="AV1728" s="22"/>
      <c r="AW1728" s="22"/>
      <c r="AX1728" s="22"/>
      <c r="AY1728" s="22"/>
      <c r="AZ1728" s="22"/>
      <c r="BA1728" s="22"/>
      <c r="BB1728" s="22"/>
      <c r="BC1728" s="22"/>
      <c r="BD1728" s="22"/>
      <c r="BE1728" s="22"/>
      <c r="BF1728" s="22"/>
      <c r="BG1728" s="22"/>
      <c r="BH1728" s="22"/>
      <c r="BI1728" s="22"/>
      <c r="BJ1728" s="22"/>
      <c r="BK1728" s="22"/>
      <c r="BL1728" s="22"/>
      <c r="BM1728" s="22"/>
      <c r="BN1728" s="22"/>
      <c r="BO1728" s="22"/>
      <c r="BP1728" s="22"/>
      <c r="BQ1728" s="22"/>
      <c r="BR1728" s="22"/>
      <c r="BS1728" s="22"/>
      <c r="BT1728" s="22"/>
      <c r="BU1728" s="22"/>
      <c r="BV1728" s="22"/>
      <c r="BW1728" s="22"/>
      <c r="BX1728" s="22"/>
      <c r="BY1728" s="22"/>
      <c r="BZ1728" s="22"/>
      <c r="CA1728" s="22"/>
      <c r="CB1728" s="22"/>
      <c r="CC1728" s="22"/>
      <c r="CD1728" s="22"/>
      <c r="CE1728" s="22"/>
      <c r="CF1728" s="22"/>
      <c r="CG1728" s="22"/>
      <c r="CH1728" s="22"/>
      <c r="CI1728" s="22"/>
      <c r="CJ1728" s="22"/>
      <c r="CK1728" s="22"/>
      <c r="CL1728" s="22"/>
      <c r="CM1728" s="22"/>
      <c r="CN1728" s="22"/>
      <c r="CO1728" s="22"/>
      <c r="CP1728" s="22"/>
      <c r="CQ1728" s="22"/>
      <c r="CR1728" s="22"/>
      <c r="CS1728" s="22"/>
      <c r="CT1728" s="22"/>
      <c r="CU1728" s="22"/>
      <c r="CV1728" s="22"/>
      <c r="CW1728" s="22"/>
      <c r="CX1728" s="22"/>
      <c r="CY1728" s="22"/>
      <c r="CZ1728" s="22"/>
      <c r="DA1728" s="22"/>
      <c r="DB1728" s="22"/>
      <c r="DC1728" s="22"/>
      <c r="DD1728" s="22"/>
      <c r="DE1728" s="22"/>
      <c r="DF1728" s="22"/>
      <c r="DG1728" s="22"/>
      <c r="DH1728" s="22"/>
      <c r="DI1728" s="22"/>
      <c r="DJ1728" s="22"/>
      <c r="DK1728" s="22"/>
      <c r="DL1728" s="22"/>
      <c r="DM1728" s="22"/>
      <c r="DN1728" s="22"/>
      <c r="DO1728" s="22"/>
      <c r="DP1728" s="22"/>
      <c r="DQ1728" s="22"/>
      <c r="DR1728" s="22"/>
      <c r="DS1728" s="22"/>
      <c r="DT1728" s="22"/>
      <c r="DU1728" s="22"/>
      <c r="DV1728" s="22"/>
      <c r="DW1728" s="22"/>
      <c r="DX1728" s="22"/>
      <c r="DY1728" s="22"/>
      <c r="DZ1728" s="22"/>
      <c r="EA1728" s="22"/>
      <c r="EB1728" s="22"/>
      <c r="EC1728" s="22"/>
      <c r="ED1728" s="22"/>
      <c r="EE1728" s="22"/>
      <c r="EF1728" s="22"/>
      <c r="EG1728" s="22"/>
      <c r="EH1728" s="22"/>
      <c r="EI1728" s="22"/>
      <c r="EJ1728" s="22"/>
      <c r="EK1728" s="22"/>
      <c r="EL1728" s="22"/>
      <c r="EM1728" s="22"/>
      <c r="EN1728" s="22"/>
      <c r="EO1728" s="22"/>
      <c r="EP1728" s="22"/>
      <c r="EQ1728" s="22"/>
      <c r="ER1728" s="22"/>
      <c r="ES1728" s="22"/>
      <c r="ET1728" s="22"/>
      <c r="EU1728" s="22"/>
      <c r="EV1728" s="22"/>
      <c r="EW1728" s="22"/>
      <c r="EX1728" s="22"/>
      <c r="EY1728" s="22"/>
      <c r="EZ1728" s="22"/>
      <c r="FA1728" s="22"/>
      <c r="FB1728" s="22"/>
      <c r="FC1728" s="22"/>
      <c r="FD1728" s="22"/>
      <c r="FE1728" s="22"/>
      <c r="FF1728" s="22"/>
      <c r="FG1728" s="22"/>
      <c r="FH1728" s="22"/>
      <c r="FI1728" s="22"/>
      <c r="FJ1728" s="22"/>
      <c r="FK1728" s="22"/>
      <c r="FL1728" s="22"/>
      <c r="FM1728" s="22"/>
      <c r="FN1728" s="22"/>
      <c r="FO1728" s="22"/>
      <c r="FP1728" s="22"/>
    </row>
    <row r="1729" spans="1:172" ht="15">
      <c r="A1729" s="22"/>
      <c r="B1729" s="22"/>
      <c r="C1729" s="22"/>
      <c r="D1729" s="22"/>
      <c r="E1729" s="22"/>
      <c r="F1729" s="22"/>
      <c r="G1729" s="22"/>
      <c r="H1729" s="22"/>
      <c r="I1729" s="22"/>
      <c r="J1729" s="22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  <c r="AF1729" s="22"/>
      <c r="AG1729" s="22"/>
      <c r="AH1729" s="22"/>
      <c r="AI1729" s="22"/>
      <c r="AJ1729" s="22"/>
      <c r="AK1729" s="22"/>
      <c r="AL1729" s="22"/>
      <c r="AM1729" s="22"/>
      <c r="AN1729" s="22"/>
      <c r="AO1729" s="22"/>
      <c r="AP1729" s="22"/>
      <c r="AQ1729" s="22"/>
      <c r="AR1729" s="22"/>
      <c r="AS1729" s="22"/>
      <c r="AT1729" s="22"/>
      <c r="AU1729" s="22"/>
      <c r="AV1729" s="22"/>
      <c r="AW1729" s="22"/>
      <c r="AX1729" s="22"/>
      <c r="AY1729" s="22"/>
      <c r="AZ1729" s="22"/>
      <c r="BA1729" s="22"/>
      <c r="BB1729" s="22"/>
      <c r="BC1729" s="22"/>
      <c r="BD1729" s="22"/>
      <c r="BE1729" s="22"/>
      <c r="BF1729" s="22"/>
      <c r="BG1729" s="22"/>
      <c r="BH1729" s="22"/>
      <c r="BI1729" s="22"/>
      <c r="BJ1729" s="22"/>
      <c r="BK1729" s="22"/>
      <c r="BL1729" s="22"/>
      <c r="BM1729" s="22"/>
      <c r="BN1729" s="22"/>
      <c r="BO1729" s="22"/>
      <c r="BP1729" s="22"/>
      <c r="BQ1729" s="22"/>
      <c r="BR1729" s="22"/>
      <c r="BS1729" s="22"/>
      <c r="BT1729" s="22"/>
      <c r="BU1729" s="22"/>
      <c r="BV1729" s="22"/>
      <c r="BW1729" s="22"/>
      <c r="BX1729" s="22"/>
      <c r="BY1729" s="22"/>
      <c r="BZ1729" s="22"/>
      <c r="CA1729" s="22"/>
      <c r="CB1729" s="22"/>
      <c r="CC1729" s="22"/>
      <c r="CD1729" s="22"/>
      <c r="CE1729" s="22"/>
      <c r="CF1729" s="22"/>
      <c r="CG1729" s="22"/>
      <c r="CH1729" s="22"/>
      <c r="CI1729" s="22"/>
      <c r="CJ1729" s="22"/>
      <c r="CK1729" s="22"/>
      <c r="CL1729" s="22"/>
      <c r="CM1729" s="22"/>
      <c r="CN1729" s="22"/>
      <c r="CO1729" s="22"/>
      <c r="CP1729" s="22"/>
      <c r="CQ1729" s="22"/>
      <c r="CR1729" s="22"/>
      <c r="CS1729" s="22"/>
      <c r="CT1729" s="22"/>
      <c r="CU1729" s="22"/>
      <c r="CV1729" s="22"/>
      <c r="CW1729" s="22"/>
      <c r="CX1729" s="22"/>
      <c r="CY1729" s="22"/>
      <c r="CZ1729" s="22"/>
      <c r="DA1729" s="22"/>
      <c r="DB1729" s="22"/>
      <c r="DC1729" s="22"/>
      <c r="DD1729" s="22"/>
      <c r="DE1729" s="22"/>
      <c r="DF1729" s="22"/>
      <c r="DG1729" s="22"/>
      <c r="DH1729" s="22"/>
      <c r="DI1729" s="22"/>
      <c r="DJ1729" s="22"/>
      <c r="DK1729" s="22"/>
      <c r="DL1729" s="22"/>
      <c r="DM1729" s="22"/>
      <c r="DN1729" s="22"/>
      <c r="DO1729" s="22"/>
      <c r="DP1729" s="22"/>
      <c r="DQ1729" s="22"/>
      <c r="DR1729" s="22"/>
      <c r="DS1729" s="22"/>
      <c r="DT1729" s="22"/>
      <c r="DU1729" s="22"/>
      <c r="DV1729" s="22"/>
      <c r="DW1729" s="22"/>
      <c r="DX1729" s="22"/>
      <c r="DY1729" s="22"/>
      <c r="DZ1729" s="22"/>
      <c r="EA1729" s="22"/>
      <c r="EB1729" s="22"/>
      <c r="EC1729" s="22"/>
      <c r="ED1729" s="22"/>
      <c r="EE1729" s="22"/>
      <c r="EF1729" s="22"/>
      <c r="EG1729" s="22"/>
      <c r="EH1729" s="22"/>
      <c r="EI1729" s="22"/>
      <c r="EJ1729" s="22"/>
      <c r="EK1729" s="22"/>
      <c r="EL1729" s="22"/>
      <c r="EM1729" s="22"/>
      <c r="EN1729" s="22"/>
      <c r="EO1729" s="22"/>
      <c r="EP1729" s="22"/>
      <c r="EQ1729" s="22"/>
      <c r="ER1729" s="22"/>
      <c r="ES1729" s="22"/>
      <c r="ET1729" s="22"/>
      <c r="EU1729" s="22"/>
      <c r="EV1729" s="22"/>
      <c r="EW1729" s="22"/>
      <c r="EX1729" s="22"/>
      <c r="EY1729" s="22"/>
      <c r="EZ1729" s="22"/>
      <c r="FA1729" s="22"/>
      <c r="FB1729" s="22"/>
      <c r="FC1729" s="22"/>
      <c r="FD1729" s="22"/>
      <c r="FE1729" s="22"/>
      <c r="FF1729" s="22"/>
      <c r="FG1729" s="22"/>
      <c r="FH1729" s="22"/>
      <c r="FI1729" s="22"/>
      <c r="FJ1729" s="22"/>
      <c r="FK1729" s="22"/>
      <c r="FL1729" s="22"/>
      <c r="FM1729" s="22"/>
      <c r="FN1729" s="22"/>
      <c r="FO1729" s="22"/>
      <c r="FP1729" s="22"/>
    </row>
    <row r="1730" spans="1:172" ht="15">
      <c r="A1730" s="22"/>
      <c r="B1730" s="22"/>
      <c r="C1730" s="22"/>
      <c r="D1730" s="22"/>
      <c r="E1730" s="22"/>
      <c r="F1730" s="22"/>
      <c r="G1730" s="22"/>
      <c r="H1730" s="22"/>
      <c r="I1730" s="22"/>
      <c r="J1730" s="22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  <c r="AF1730" s="22"/>
      <c r="AG1730" s="22"/>
      <c r="AH1730" s="22"/>
      <c r="AI1730" s="22"/>
      <c r="AJ1730" s="22"/>
      <c r="AK1730" s="22"/>
      <c r="AL1730" s="22"/>
      <c r="AM1730" s="22"/>
      <c r="AN1730" s="22"/>
      <c r="AO1730" s="22"/>
      <c r="AP1730" s="22"/>
      <c r="AQ1730" s="22"/>
      <c r="AR1730" s="22"/>
      <c r="AS1730" s="22"/>
      <c r="AT1730" s="22"/>
      <c r="AU1730" s="22"/>
      <c r="AV1730" s="22"/>
      <c r="AW1730" s="22"/>
      <c r="AX1730" s="22"/>
      <c r="AY1730" s="22"/>
      <c r="AZ1730" s="22"/>
      <c r="BA1730" s="22"/>
      <c r="BB1730" s="22"/>
      <c r="BC1730" s="22"/>
      <c r="BD1730" s="22"/>
      <c r="BE1730" s="22"/>
      <c r="BF1730" s="22"/>
      <c r="BG1730" s="22"/>
      <c r="BH1730" s="22"/>
      <c r="BI1730" s="22"/>
      <c r="BJ1730" s="22"/>
      <c r="BK1730" s="22"/>
      <c r="BL1730" s="22"/>
      <c r="BM1730" s="22"/>
      <c r="BN1730" s="22"/>
      <c r="BO1730" s="22"/>
      <c r="BP1730" s="22"/>
      <c r="BQ1730" s="22"/>
      <c r="BR1730" s="22"/>
      <c r="BS1730" s="22"/>
      <c r="BT1730" s="22"/>
      <c r="BU1730" s="22"/>
      <c r="BV1730" s="22"/>
      <c r="BW1730" s="22"/>
      <c r="BX1730" s="22"/>
      <c r="BY1730" s="22"/>
      <c r="BZ1730" s="22"/>
      <c r="CA1730" s="22"/>
      <c r="CB1730" s="22"/>
      <c r="CC1730" s="22"/>
      <c r="CD1730" s="22"/>
      <c r="CE1730" s="22"/>
      <c r="CF1730" s="22"/>
      <c r="CG1730" s="22"/>
      <c r="CH1730" s="22"/>
      <c r="CI1730" s="22"/>
      <c r="CJ1730" s="22"/>
      <c r="CK1730" s="22"/>
      <c r="CL1730" s="22"/>
      <c r="CM1730" s="22"/>
      <c r="CN1730" s="22"/>
      <c r="CO1730" s="22"/>
      <c r="CP1730" s="22"/>
      <c r="CQ1730" s="22"/>
      <c r="CR1730" s="22"/>
      <c r="CS1730" s="22"/>
      <c r="CT1730" s="22"/>
      <c r="CU1730" s="22"/>
      <c r="CV1730" s="22"/>
      <c r="CW1730" s="22"/>
      <c r="CX1730" s="22"/>
      <c r="CY1730" s="22"/>
      <c r="CZ1730" s="22"/>
      <c r="DA1730" s="22"/>
      <c r="DB1730" s="22"/>
      <c r="DC1730" s="22"/>
      <c r="DD1730" s="22"/>
      <c r="DE1730" s="22"/>
      <c r="DF1730" s="22"/>
      <c r="DG1730" s="22"/>
      <c r="DH1730" s="22"/>
      <c r="DI1730" s="22"/>
      <c r="DJ1730" s="22"/>
      <c r="DK1730" s="22"/>
      <c r="DL1730" s="22"/>
      <c r="DM1730" s="22"/>
      <c r="DN1730" s="22"/>
      <c r="DO1730" s="22"/>
      <c r="DP1730" s="22"/>
      <c r="DQ1730" s="22"/>
      <c r="DR1730" s="22"/>
      <c r="DS1730" s="22"/>
      <c r="DT1730" s="22"/>
      <c r="DU1730" s="22"/>
      <c r="DV1730" s="22"/>
      <c r="DW1730" s="22"/>
      <c r="DX1730" s="22"/>
      <c r="DY1730" s="22"/>
      <c r="DZ1730" s="22"/>
      <c r="EA1730" s="22"/>
      <c r="EB1730" s="22"/>
      <c r="EC1730" s="22"/>
      <c r="ED1730" s="22"/>
      <c r="EE1730" s="22"/>
      <c r="EF1730" s="22"/>
      <c r="EG1730" s="22"/>
      <c r="EH1730" s="22"/>
      <c r="EI1730" s="22"/>
      <c r="EJ1730" s="22"/>
      <c r="EK1730" s="22"/>
      <c r="EL1730" s="22"/>
      <c r="EM1730" s="22"/>
      <c r="EN1730" s="22"/>
      <c r="EO1730" s="22"/>
      <c r="EP1730" s="22"/>
      <c r="EQ1730" s="22"/>
      <c r="ER1730" s="22"/>
      <c r="ES1730" s="22"/>
      <c r="ET1730" s="22"/>
      <c r="EU1730" s="22"/>
      <c r="EV1730" s="22"/>
      <c r="EW1730" s="22"/>
      <c r="EX1730" s="22"/>
      <c r="EY1730" s="22"/>
      <c r="EZ1730" s="22"/>
      <c r="FA1730" s="22"/>
      <c r="FB1730" s="22"/>
      <c r="FC1730" s="22"/>
      <c r="FD1730" s="22"/>
      <c r="FE1730" s="22"/>
      <c r="FF1730" s="22"/>
      <c r="FG1730" s="22"/>
      <c r="FH1730" s="22"/>
      <c r="FI1730" s="22"/>
      <c r="FJ1730" s="22"/>
      <c r="FK1730" s="22"/>
      <c r="FL1730" s="22"/>
      <c r="FM1730" s="22"/>
      <c r="FN1730" s="22"/>
      <c r="FO1730" s="22"/>
      <c r="FP1730" s="22"/>
    </row>
    <row r="1731" spans="1:172" ht="15">
      <c r="A1731" s="22"/>
      <c r="B1731" s="22"/>
      <c r="C1731" s="22"/>
      <c r="D1731" s="22"/>
      <c r="E1731" s="22"/>
      <c r="F1731" s="22"/>
      <c r="G1731" s="22"/>
      <c r="H1731" s="22"/>
      <c r="I1731" s="22"/>
      <c r="J1731" s="22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  <c r="AF1731" s="22"/>
      <c r="AG1731" s="22"/>
      <c r="AH1731" s="22"/>
      <c r="AI1731" s="22"/>
      <c r="AJ1731" s="22"/>
      <c r="AK1731" s="22"/>
      <c r="AL1731" s="22"/>
      <c r="AM1731" s="22"/>
      <c r="AN1731" s="22"/>
      <c r="AO1731" s="22"/>
      <c r="AP1731" s="22"/>
      <c r="AQ1731" s="22"/>
      <c r="AR1731" s="22"/>
      <c r="AS1731" s="22"/>
      <c r="AT1731" s="22"/>
      <c r="AU1731" s="22"/>
      <c r="AV1731" s="22"/>
      <c r="AW1731" s="22"/>
      <c r="AX1731" s="22"/>
      <c r="AY1731" s="22"/>
      <c r="AZ1731" s="22"/>
      <c r="BA1731" s="22"/>
      <c r="BB1731" s="22"/>
      <c r="BC1731" s="22"/>
      <c r="BD1731" s="22"/>
      <c r="BE1731" s="22"/>
      <c r="BF1731" s="22"/>
      <c r="BG1731" s="22"/>
      <c r="BH1731" s="22"/>
      <c r="BI1731" s="22"/>
      <c r="BJ1731" s="22"/>
      <c r="BK1731" s="22"/>
      <c r="BL1731" s="22"/>
      <c r="BM1731" s="22"/>
      <c r="BN1731" s="22"/>
      <c r="BO1731" s="22"/>
      <c r="BP1731" s="22"/>
      <c r="BQ1731" s="22"/>
      <c r="BR1731" s="22"/>
      <c r="BS1731" s="22"/>
      <c r="BT1731" s="22"/>
      <c r="BU1731" s="22"/>
      <c r="BV1731" s="22"/>
      <c r="BW1731" s="22"/>
      <c r="BX1731" s="22"/>
      <c r="BY1731" s="22"/>
      <c r="BZ1731" s="22"/>
      <c r="CA1731" s="22"/>
      <c r="CB1731" s="22"/>
      <c r="CC1731" s="22"/>
      <c r="CD1731" s="22"/>
      <c r="CE1731" s="22"/>
      <c r="CF1731" s="22"/>
      <c r="CG1731" s="22"/>
      <c r="CH1731" s="22"/>
      <c r="CI1731" s="22"/>
      <c r="CJ1731" s="22"/>
      <c r="CK1731" s="22"/>
      <c r="CL1731" s="22"/>
      <c r="CM1731" s="22"/>
      <c r="CN1731" s="22"/>
      <c r="CO1731" s="22"/>
      <c r="CP1731" s="22"/>
      <c r="CQ1731" s="22"/>
      <c r="CR1731" s="22"/>
      <c r="CS1731" s="22"/>
      <c r="CT1731" s="22"/>
      <c r="CU1731" s="22"/>
      <c r="CV1731" s="22"/>
      <c r="CW1731" s="22"/>
      <c r="CX1731" s="22"/>
      <c r="CY1731" s="22"/>
      <c r="CZ1731" s="22"/>
      <c r="DA1731" s="22"/>
      <c r="DB1731" s="22"/>
      <c r="DC1731" s="22"/>
      <c r="DD1731" s="22"/>
      <c r="DE1731" s="22"/>
      <c r="DF1731" s="22"/>
      <c r="DG1731" s="22"/>
      <c r="DH1731" s="22"/>
      <c r="DI1731" s="22"/>
      <c r="DJ1731" s="22"/>
      <c r="DK1731" s="22"/>
      <c r="DL1731" s="22"/>
      <c r="DM1731" s="22"/>
      <c r="DN1731" s="22"/>
      <c r="DO1731" s="22"/>
      <c r="DP1731" s="22"/>
      <c r="DQ1731" s="22"/>
      <c r="DR1731" s="22"/>
      <c r="DS1731" s="22"/>
      <c r="DT1731" s="22"/>
      <c r="DU1731" s="22"/>
      <c r="DV1731" s="22"/>
      <c r="DW1731" s="22"/>
      <c r="DX1731" s="22"/>
      <c r="DY1731" s="22"/>
      <c r="DZ1731" s="22"/>
      <c r="EA1731" s="22"/>
      <c r="EB1731" s="22"/>
      <c r="EC1731" s="22"/>
      <c r="ED1731" s="22"/>
      <c r="EE1731" s="22"/>
      <c r="EF1731" s="22"/>
      <c r="EG1731" s="22"/>
      <c r="EH1731" s="22"/>
      <c r="EI1731" s="22"/>
      <c r="EJ1731" s="22"/>
      <c r="EK1731" s="22"/>
      <c r="EL1731" s="22"/>
      <c r="EM1731" s="22"/>
      <c r="EN1731" s="22"/>
      <c r="EO1731" s="22"/>
      <c r="EP1731" s="22"/>
      <c r="EQ1731" s="22"/>
      <c r="ER1731" s="22"/>
      <c r="ES1731" s="22"/>
      <c r="ET1731" s="22"/>
      <c r="EU1731" s="22"/>
      <c r="EV1731" s="22"/>
      <c r="EW1731" s="22"/>
      <c r="EX1731" s="22"/>
      <c r="EY1731" s="22"/>
      <c r="EZ1731" s="22"/>
      <c r="FA1731" s="22"/>
      <c r="FB1731" s="22"/>
      <c r="FC1731" s="22"/>
      <c r="FD1731" s="22"/>
      <c r="FE1731" s="22"/>
      <c r="FF1731" s="22"/>
      <c r="FG1731" s="22"/>
      <c r="FH1731" s="22"/>
      <c r="FI1731" s="22"/>
      <c r="FJ1731" s="22"/>
      <c r="FK1731" s="22"/>
      <c r="FL1731" s="22"/>
      <c r="FM1731" s="22"/>
      <c r="FN1731" s="22"/>
      <c r="FO1731" s="22"/>
      <c r="FP1731" s="22"/>
    </row>
    <row r="1732" spans="1:172" ht="15">
      <c r="A1732" s="22"/>
      <c r="B1732" s="22"/>
      <c r="C1732" s="22"/>
      <c r="D1732" s="22"/>
      <c r="E1732" s="22"/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22"/>
      <c r="AH1732" s="22"/>
      <c r="AI1732" s="22"/>
      <c r="AJ1732" s="22"/>
      <c r="AK1732" s="22"/>
      <c r="AL1732" s="22"/>
      <c r="AM1732" s="22"/>
      <c r="AN1732" s="22"/>
      <c r="AO1732" s="22"/>
      <c r="AP1732" s="22"/>
      <c r="AQ1732" s="22"/>
      <c r="AR1732" s="22"/>
      <c r="AS1732" s="22"/>
      <c r="AT1732" s="22"/>
      <c r="AU1732" s="22"/>
      <c r="AV1732" s="22"/>
      <c r="AW1732" s="22"/>
      <c r="AX1732" s="22"/>
      <c r="AY1732" s="22"/>
      <c r="AZ1732" s="22"/>
      <c r="BA1732" s="22"/>
      <c r="BB1732" s="22"/>
      <c r="BC1732" s="22"/>
      <c r="BD1732" s="22"/>
      <c r="BE1732" s="22"/>
      <c r="BF1732" s="22"/>
      <c r="BG1732" s="22"/>
      <c r="BH1732" s="22"/>
      <c r="BI1732" s="22"/>
      <c r="BJ1732" s="22"/>
      <c r="BK1732" s="22"/>
      <c r="BL1732" s="22"/>
      <c r="BM1732" s="22"/>
      <c r="BN1732" s="22"/>
      <c r="BO1732" s="22"/>
      <c r="BP1732" s="22"/>
      <c r="BQ1732" s="22"/>
      <c r="BR1732" s="22"/>
      <c r="BS1732" s="22"/>
      <c r="BT1732" s="22"/>
      <c r="BU1732" s="22"/>
      <c r="BV1732" s="22"/>
      <c r="BW1732" s="22"/>
      <c r="BX1732" s="22"/>
      <c r="BY1732" s="22"/>
      <c r="BZ1732" s="22"/>
      <c r="CA1732" s="22"/>
      <c r="CB1732" s="22"/>
      <c r="CC1732" s="22"/>
      <c r="CD1732" s="22"/>
      <c r="CE1732" s="22"/>
      <c r="CF1732" s="22"/>
      <c r="CG1732" s="22"/>
      <c r="CH1732" s="22"/>
      <c r="CI1732" s="22"/>
      <c r="CJ1732" s="22"/>
      <c r="CK1732" s="22"/>
      <c r="CL1732" s="22"/>
      <c r="CM1732" s="22"/>
      <c r="CN1732" s="22"/>
      <c r="CO1732" s="22"/>
      <c r="CP1732" s="22"/>
      <c r="CQ1732" s="22"/>
      <c r="CR1732" s="22"/>
      <c r="CS1732" s="22"/>
      <c r="CT1732" s="22"/>
      <c r="CU1732" s="22"/>
      <c r="CV1732" s="22"/>
      <c r="CW1732" s="22"/>
      <c r="CX1732" s="22"/>
      <c r="CY1732" s="22"/>
      <c r="CZ1732" s="22"/>
      <c r="DA1732" s="22"/>
      <c r="DB1732" s="22"/>
      <c r="DC1732" s="22"/>
      <c r="DD1732" s="22"/>
      <c r="DE1732" s="22"/>
      <c r="DF1732" s="22"/>
      <c r="DG1732" s="22"/>
      <c r="DH1732" s="22"/>
      <c r="DI1732" s="22"/>
      <c r="DJ1732" s="22"/>
      <c r="DK1732" s="22"/>
      <c r="DL1732" s="22"/>
      <c r="DM1732" s="22"/>
      <c r="DN1732" s="22"/>
      <c r="DO1732" s="22"/>
      <c r="DP1732" s="22"/>
      <c r="DQ1732" s="22"/>
      <c r="DR1732" s="22"/>
      <c r="DS1732" s="22"/>
      <c r="DT1732" s="22"/>
      <c r="DU1732" s="22"/>
      <c r="DV1732" s="22"/>
      <c r="DW1732" s="22"/>
      <c r="DX1732" s="22"/>
      <c r="DY1732" s="22"/>
      <c r="DZ1732" s="22"/>
      <c r="EA1732" s="22"/>
      <c r="EB1732" s="22"/>
      <c r="EC1732" s="22"/>
      <c r="ED1732" s="22"/>
      <c r="EE1732" s="22"/>
      <c r="EF1732" s="22"/>
      <c r="EG1732" s="22"/>
      <c r="EH1732" s="22"/>
      <c r="EI1732" s="22"/>
      <c r="EJ1732" s="22"/>
      <c r="EK1732" s="22"/>
      <c r="EL1732" s="22"/>
      <c r="EM1732" s="22"/>
      <c r="EN1732" s="22"/>
      <c r="EO1732" s="22"/>
      <c r="EP1732" s="22"/>
      <c r="EQ1732" s="22"/>
      <c r="ER1732" s="22"/>
      <c r="ES1732" s="22"/>
      <c r="ET1732" s="22"/>
      <c r="EU1732" s="22"/>
      <c r="EV1732" s="22"/>
      <c r="EW1732" s="22"/>
      <c r="EX1732" s="22"/>
      <c r="EY1732" s="22"/>
      <c r="EZ1732" s="22"/>
      <c r="FA1732" s="22"/>
      <c r="FB1732" s="22"/>
      <c r="FC1732" s="22"/>
      <c r="FD1732" s="22"/>
      <c r="FE1732" s="22"/>
      <c r="FF1732" s="22"/>
      <c r="FG1732" s="22"/>
      <c r="FH1732" s="22"/>
      <c r="FI1732" s="22"/>
      <c r="FJ1732" s="22"/>
      <c r="FK1732" s="22"/>
      <c r="FL1732" s="22"/>
      <c r="FM1732" s="22"/>
      <c r="FN1732" s="22"/>
      <c r="FO1732" s="22"/>
      <c r="FP1732" s="22"/>
    </row>
    <row r="1733" spans="1:172" ht="15">
      <c r="A1733" s="22"/>
      <c r="B1733" s="22"/>
      <c r="C1733" s="22"/>
      <c r="D1733" s="22"/>
      <c r="E1733" s="22"/>
      <c r="F1733" s="22"/>
      <c r="G1733" s="22"/>
      <c r="H1733" s="22"/>
      <c r="I1733" s="22"/>
      <c r="J1733" s="22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  <c r="AF1733" s="22"/>
      <c r="AG1733" s="22"/>
      <c r="AH1733" s="22"/>
      <c r="AI1733" s="22"/>
      <c r="AJ1733" s="22"/>
      <c r="AK1733" s="22"/>
      <c r="AL1733" s="22"/>
      <c r="AM1733" s="22"/>
      <c r="AN1733" s="22"/>
      <c r="AO1733" s="22"/>
      <c r="AP1733" s="22"/>
      <c r="AQ1733" s="22"/>
      <c r="AR1733" s="22"/>
      <c r="AS1733" s="22"/>
      <c r="AT1733" s="22"/>
      <c r="AU1733" s="22"/>
      <c r="AV1733" s="22"/>
      <c r="AW1733" s="22"/>
      <c r="AX1733" s="22"/>
      <c r="AY1733" s="22"/>
      <c r="AZ1733" s="22"/>
      <c r="BA1733" s="22"/>
      <c r="BB1733" s="22"/>
      <c r="BC1733" s="22"/>
      <c r="BD1733" s="22"/>
      <c r="BE1733" s="22"/>
      <c r="BF1733" s="22"/>
      <c r="BG1733" s="22"/>
      <c r="BH1733" s="22"/>
      <c r="BI1733" s="22"/>
      <c r="BJ1733" s="22"/>
      <c r="BK1733" s="22"/>
      <c r="BL1733" s="22"/>
      <c r="BM1733" s="22"/>
      <c r="BN1733" s="22"/>
      <c r="BO1733" s="22"/>
      <c r="BP1733" s="22"/>
      <c r="BQ1733" s="22"/>
      <c r="BR1733" s="22"/>
      <c r="BS1733" s="22"/>
      <c r="BT1733" s="22"/>
      <c r="BU1733" s="22"/>
      <c r="BV1733" s="22"/>
      <c r="BW1733" s="22"/>
      <c r="BX1733" s="22"/>
      <c r="BY1733" s="22"/>
      <c r="BZ1733" s="22"/>
      <c r="CA1733" s="22"/>
      <c r="CB1733" s="22"/>
      <c r="CC1733" s="22"/>
      <c r="CD1733" s="22"/>
      <c r="CE1733" s="22"/>
      <c r="CF1733" s="22"/>
      <c r="CG1733" s="22"/>
      <c r="CH1733" s="22"/>
      <c r="CI1733" s="22"/>
      <c r="CJ1733" s="22"/>
      <c r="CK1733" s="22"/>
      <c r="CL1733" s="22"/>
      <c r="CM1733" s="22"/>
      <c r="CN1733" s="22"/>
      <c r="CO1733" s="22"/>
      <c r="CP1733" s="22"/>
      <c r="CQ1733" s="22"/>
      <c r="CR1733" s="22"/>
      <c r="CS1733" s="22"/>
      <c r="CT1733" s="22"/>
      <c r="CU1733" s="22"/>
      <c r="CV1733" s="22"/>
      <c r="CW1733" s="22"/>
      <c r="CX1733" s="22"/>
      <c r="CY1733" s="22"/>
      <c r="CZ1733" s="22"/>
      <c r="DA1733" s="22"/>
      <c r="DB1733" s="22"/>
      <c r="DC1733" s="22"/>
      <c r="DD1733" s="22"/>
      <c r="DE1733" s="22"/>
      <c r="DF1733" s="22"/>
      <c r="DG1733" s="22"/>
      <c r="DH1733" s="22"/>
      <c r="DI1733" s="22"/>
      <c r="DJ1733" s="22"/>
      <c r="DK1733" s="22"/>
      <c r="DL1733" s="22"/>
      <c r="DM1733" s="22"/>
      <c r="DN1733" s="22"/>
      <c r="DO1733" s="22"/>
      <c r="DP1733" s="22"/>
      <c r="DQ1733" s="22"/>
      <c r="DR1733" s="22"/>
      <c r="DS1733" s="22"/>
      <c r="DT1733" s="22"/>
      <c r="DU1733" s="22"/>
      <c r="DV1733" s="22"/>
      <c r="DW1733" s="22"/>
      <c r="DX1733" s="22"/>
      <c r="DY1733" s="22"/>
      <c r="DZ1733" s="22"/>
      <c r="EA1733" s="22"/>
      <c r="EB1733" s="22"/>
      <c r="EC1733" s="22"/>
      <c r="ED1733" s="22"/>
      <c r="EE1733" s="22"/>
      <c r="EF1733" s="22"/>
      <c r="EG1733" s="22"/>
      <c r="EH1733" s="22"/>
      <c r="EI1733" s="22"/>
      <c r="EJ1733" s="22"/>
      <c r="EK1733" s="22"/>
      <c r="EL1733" s="22"/>
      <c r="EM1733" s="22"/>
      <c r="EN1733" s="22"/>
      <c r="EO1733" s="22"/>
      <c r="EP1733" s="22"/>
      <c r="EQ1733" s="22"/>
      <c r="ER1733" s="22"/>
      <c r="ES1733" s="22"/>
      <c r="ET1733" s="22"/>
      <c r="EU1733" s="22"/>
      <c r="EV1733" s="22"/>
      <c r="EW1733" s="22"/>
      <c r="EX1733" s="22"/>
      <c r="EY1733" s="22"/>
      <c r="EZ1733" s="22"/>
      <c r="FA1733" s="22"/>
      <c r="FB1733" s="22"/>
      <c r="FC1733" s="22"/>
      <c r="FD1733" s="22"/>
      <c r="FE1733" s="22"/>
      <c r="FF1733" s="22"/>
      <c r="FG1733" s="22"/>
      <c r="FH1733" s="22"/>
      <c r="FI1733" s="22"/>
      <c r="FJ1733" s="22"/>
      <c r="FK1733" s="22"/>
      <c r="FL1733" s="22"/>
      <c r="FM1733" s="22"/>
      <c r="FN1733" s="22"/>
      <c r="FO1733" s="22"/>
      <c r="FP1733" s="22"/>
    </row>
    <row r="1734" spans="1:172" ht="15">
      <c r="A1734" s="22"/>
      <c r="B1734" s="22"/>
      <c r="C1734" s="22"/>
      <c r="D1734" s="22"/>
      <c r="E1734" s="22"/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  <c r="AF1734" s="22"/>
      <c r="AG1734" s="22"/>
      <c r="AH1734" s="22"/>
      <c r="AI1734" s="22"/>
      <c r="AJ1734" s="22"/>
      <c r="AK1734" s="22"/>
      <c r="AL1734" s="22"/>
      <c r="AM1734" s="22"/>
      <c r="AN1734" s="22"/>
      <c r="AO1734" s="22"/>
      <c r="AP1734" s="22"/>
      <c r="AQ1734" s="22"/>
      <c r="AR1734" s="22"/>
      <c r="AS1734" s="22"/>
      <c r="AT1734" s="22"/>
      <c r="AU1734" s="22"/>
      <c r="AV1734" s="22"/>
      <c r="AW1734" s="22"/>
      <c r="AX1734" s="22"/>
      <c r="AY1734" s="22"/>
      <c r="AZ1734" s="22"/>
      <c r="BA1734" s="22"/>
      <c r="BB1734" s="22"/>
      <c r="BC1734" s="22"/>
      <c r="BD1734" s="22"/>
      <c r="BE1734" s="22"/>
      <c r="BF1734" s="22"/>
      <c r="BG1734" s="22"/>
      <c r="BH1734" s="22"/>
      <c r="BI1734" s="22"/>
      <c r="BJ1734" s="22"/>
      <c r="BK1734" s="22"/>
      <c r="BL1734" s="22"/>
      <c r="BM1734" s="22"/>
      <c r="BN1734" s="22"/>
      <c r="BO1734" s="22"/>
      <c r="BP1734" s="22"/>
      <c r="BQ1734" s="22"/>
      <c r="BR1734" s="22"/>
      <c r="BS1734" s="22"/>
      <c r="BT1734" s="22"/>
      <c r="BU1734" s="22"/>
      <c r="BV1734" s="22"/>
      <c r="BW1734" s="22"/>
      <c r="BX1734" s="22"/>
      <c r="BY1734" s="22"/>
      <c r="BZ1734" s="22"/>
      <c r="CA1734" s="22"/>
      <c r="CB1734" s="22"/>
      <c r="CC1734" s="22"/>
      <c r="CD1734" s="22"/>
      <c r="CE1734" s="22"/>
      <c r="CF1734" s="22"/>
      <c r="CG1734" s="22"/>
      <c r="CH1734" s="22"/>
      <c r="CI1734" s="22"/>
      <c r="CJ1734" s="22"/>
      <c r="CK1734" s="22"/>
      <c r="CL1734" s="22"/>
      <c r="CM1734" s="22"/>
      <c r="CN1734" s="22"/>
      <c r="CO1734" s="22"/>
      <c r="CP1734" s="22"/>
      <c r="CQ1734" s="22"/>
      <c r="CR1734" s="22"/>
      <c r="CS1734" s="22"/>
      <c r="CT1734" s="22"/>
      <c r="CU1734" s="22"/>
      <c r="CV1734" s="22"/>
      <c r="CW1734" s="22"/>
      <c r="CX1734" s="22"/>
      <c r="CY1734" s="22"/>
      <c r="CZ1734" s="22"/>
      <c r="DA1734" s="22"/>
      <c r="DB1734" s="22"/>
      <c r="DC1734" s="22"/>
      <c r="DD1734" s="22"/>
      <c r="DE1734" s="22"/>
      <c r="DF1734" s="22"/>
      <c r="DG1734" s="22"/>
      <c r="DH1734" s="22"/>
      <c r="DI1734" s="22"/>
      <c r="DJ1734" s="22"/>
      <c r="DK1734" s="22"/>
      <c r="DL1734" s="22"/>
      <c r="DM1734" s="22"/>
      <c r="DN1734" s="22"/>
      <c r="DO1734" s="22"/>
      <c r="DP1734" s="22"/>
      <c r="DQ1734" s="22"/>
      <c r="DR1734" s="22"/>
      <c r="DS1734" s="22"/>
      <c r="DT1734" s="22"/>
      <c r="DU1734" s="22"/>
      <c r="DV1734" s="22"/>
      <c r="DW1734" s="22"/>
      <c r="DX1734" s="22"/>
      <c r="DY1734" s="22"/>
      <c r="DZ1734" s="22"/>
      <c r="EA1734" s="22"/>
      <c r="EB1734" s="22"/>
      <c r="EC1734" s="22"/>
      <c r="ED1734" s="22"/>
      <c r="EE1734" s="22"/>
      <c r="EF1734" s="22"/>
      <c r="EG1734" s="22"/>
      <c r="EH1734" s="22"/>
      <c r="EI1734" s="22"/>
      <c r="EJ1734" s="22"/>
      <c r="EK1734" s="22"/>
      <c r="EL1734" s="22"/>
      <c r="EM1734" s="22"/>
      <c r="EN1734" s="22"/>
      <c r="EO1734" s="22"/>
      <c r="EP1734" s="22"/>
      <c r="EQ1734" s="22"/>
      <c r="ER1734" s="22"/>
      <c r="ES1734" s="22"/>
      <c r="ET1734" s="22"/>
      <c r="EU1734" s="22"/>
      <c r="EV1734" s="22"/>
      <c r="EW1734" s="22"/>
      <c r="EX1734" s="22"/>
      <c r="EY1734" s="22"/>
      <c r="EZ1734" s="22"/>
      <c r="FA1734" s="22"/>
      <c r="FB1734" s="22"/>
      <c r="FC1734" s="22"/>
      <c r="FD1734" s="22"/>
      <c r="FE1734" s="22"/>
      <c r="FF1734" s="22"/>
      <c r="FG1734" s="22"/>
      <c r="FH1734" s="22"/>
      <c r="FI1734" s="22"/>
      <c r="FJ1734" s="22"/>
      <c r="FK1734" s="22"/>
      <c r="FL1734" s="22"/>
      <c r="FM1734" s="22"/>
      <c r="FN1734" s="22"/>
      <c r="FO1734" s="22"/>
      <c r="FP1734" s="22"/>
    </row>
    <row r="1735" spans="1:172" ht="15">
      <c r="A1735" s="22"/>
      <c r="B1735" s="22"/>
      <c r="C1735" s="22"/>
      <c r="D1735" s="22"/>
      <c r="E1735" s="22"/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  <c r="AF1735" s="22"/>
      <c r="AG1735" s="22"/>
      <c r="AH1735" s="22"/>
      <c r="AI1735" s="22"/>
      <c r="AJ1735" s="22"/>
      <c r="AK1735" s="22"/>
      <c r="AL1735" s="22"/>
      <c r="AM1735" s="22"/>
      <c r="AN1735" s="22"/>
      <c r="AO1735" s="22"/>
      <c r="AP1735" s="22"/>
      <c r="AQ1735" s="22"/>
      <c r="AR1735" s="22"/>
      <c r="AS1735" s="22"/>
      <c r="AT1735" s="22"/>
      <c r="AU1735" s="22"/>
      <c r="AV1735" s="22"/>
      <c r="AW1735" s="22"/>
      <c r="AX1735" s="22"/>
      <c r="AY1735" s="22"/>
      <c r="AZ1735" s="22"/>
      <c r="BA1735" s="22"/>
      <c r="BB1735" s="22"/>
      <c r="BC1735" s="22"/>
      <c r="BD1735" s="22"/>
      <c r="BE1735" s="22"/>
      <c r="BF1735" s="22"/>
      <c r="BG1735" s="22"/>
      <c r="BH1735" s="22"/>
      <c r="BI1735" s="22"/>
      <c r="BJ1735" s="22"/>
      <c r="BK1735" s="22"/>
      <c r="BL1735" s="22"/>
      <c r="BM1735" s="22"/>
      <c r="BN1735" s="22"/>
      <c r="BO1735" s="22"/>
      <c r="BP1735" s="22"/>
      <c r="BQ1735" s="22"/>
      <c r="BR1735" s="22"/>
      <c r="BS1735" s="22"/>
      <c r="BT1735" s="22"/>
      <c r="BU1735" s="22"/>
      <c r="BV1735" s="22"/>
      <c r="BW1735" s="22"/>
      <c r="BX1735" s="22"/>
      <c r="BY1735" s="22"/>
      <c r="BZ1735" s="22"/>
      <c r="CA1735" s="22"/>
      <c r="CB1735" s="22"/>
      <c r="CC1735" s="22"/>
      <c r="CD1735" s="22"/>
      <c r="CE1735" s="22"/>
      <c r="CF1735" s="22"/>
      <c r="CG1735" s="22"/>
      <c r="CH1735" s="22"/>
      <c r="CI1735" s="22"/>
      <c r="CJ1735" s="22"/>
      <c r="CK1735" s="22"/>
      <c r="CL1735" s="22"/>
      <c r="CM1735" s="22"/>
      <c r="CN1735" s="22"/>
      <c r="CO1735" s="22"/>
      <c r="CP1735" s="22"/>
      <c r="CQ1735" s="22"/>
      <c r="CR1735" s="22"/>
      <c r="CS1735" s="22"/>
      <c r="CT1735" s="22"/>
      <c r="CU1735" s="22"/>
      <c r="CV1735" s="22"/>
      <c r="CW1735" s="22"/>
      <c r="CX1735" s="22"/>
      <c r="CY1735" s="22"/>
      <c r="CZ1735" s="22"/>
      <c r="DA1735" s="22"/>
      <c r="DB1735" s="22"/>
      <c r="DC1735" s="22"/>
      <c r="DD1735" s="22"/>
      <c r="DE1735" s="22"/>
      <c r="DF1735" s="22"/>
      <c r="DG1735" s="22"/>
      <c r="DH1735" s="22"/>
      <c r="DI1735" s="22"/>
      <c r="DJ1735" s="22"/>
      <c r="DK1735" s="22"/>
      <c r="DL1735" s="22"/>
      <c r="DM1735" s="22"/>
      <c r="DN1735" s="22"/>
      <c r="DO1735" s="22"/>
      <c r="DP1735" s="22"/>
      <c r="DQ1735" s="22"/>
      <c r="DR1735" s="22"/>
      <c r="DS1735" s="22"/>
      <c r="DT1735" s="22"/>
      <c r="DU1735" s="22"/>
      <c r="DV1735" s="22"/>
      <c r="DW1735" s="22"/>
      <c r="DX1735" s="22"/>
      <c r="DY1735" s="22"/>
      <c r="DZ1735" s="22"/>
      <c r="EA1735" s="22"/>
      <c r="EB1735" s="22"/>
      <c r="EC1735" s="22"/>
      <c r="ED1735" s="22"/>
      <c r="EE1735" s="22"/>
      <c r="EF1735" s="22"/>
      <c r="EG1735" s="22"/>
      <c r="EH1735" s="22"/>
      <c r="EI1735" s="22"/>
      <c r="EJ1735" s="22"/>
      <c r="EK1735" s="22"/>
      <c r="EL1735" s="22"/>
      <c r="EM1735" s="22"/>
      <c r="EN1735" s="22"/>
      <c r="EO1735" s="22"/>
      <c r="EP1735" s="22"/>
      <c r="EQ1735" s="22"/>
      <c r="ER1735" s="22"/>
      <c r="ES1735" s="22"/>
      <c r="ET1735" s="22"/>
      <c r="EU1735" s="22"/>
      <c r="EV1735" s="22"/>
      <c r="EW1735" s="22"/>
      <c r="EX1735" s="22"/>
      <c r="EY1735" s="22"/>
      <c r="EZ1735" s="22"/>
      <c r="FA1735" s="22"/>
      <c r="FB1735" s="22"/>
      <c r="FC1735" s="22"/>
      <c r="FD1735" s="22"/>
      <c r="FE1735" s="22"/>
      <c r="FF1735" s="22"/>
      <c r="FG1735" s="22"/>
      <c r="FH1735" s="22"/>
      <c r="FI1735" s="22"/>
      <c r="FJ1735" s="22"/>
      <c r="FK1735" s="22"/>
      <c r="FL1735" s="22"/>
      <c r="FM1735" s="22"/>
      <c r="FN1735" s="22"/>
      <c r="FO1735" s="22"/>
      <c r="FP1735" s="22"/>
    </row>
    <row r="1736" spans="1:172" ht="15">
      <c r="A1736" s="22"/>
      <c r="B1736" s="22"/>
      <c r="C1736" s="22"/>
      <c r="D1736" s="22"/>
      <c r="E1736" s="22"/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  <c r="AF1736" s="22"/>
      <c r="AG1736" s="22"/>
      <c r="AH1736" s="22"/>
      <c r="AI1736" s="22"/>
      <c r="AJ1736" s="22"/>
      <c r="AK1736" s="22"/>
      <c r="AL1736" s="22"/>
      <c r="AM1736" s="22"/>
      <c r="AN1736" s="22"/>
      <c r="AO1736" s="22"/>
      <c r="AP1736" s="22"/>
      <c r="AQ1736" s="22"/>
      <c r="AR1736" s="22"/>
      <c r="AS1736" s="22"/>
      <c r="AT1736" s="22"/>
      <c r="AU1736" s="22"/>
      <c r="AV1736" s="22"/>
      <c r="AW1736" s="22"/>
      <c r="AX1736" s="22"/>
      <c r="AY1736" s="22"/>
      <c r="AZ1736" s="22"/>
      <c r="BA1736" s="22"/>
      <c r="BB1736" s="22"/>
      <c r="BC1736" s="22"/>
      <c r="BD1736" s="22"/>
      <c r="BE1736" s="22"/>
      <c r="BF1736" s="22"/>
      <c r="BG1736" s="22"/>
      <c r="BH1736" s="22"/>
      <c r="BI1736" s="22"/>
      <c r="BJ1736" s="22"/>
      <c r="BK1736" s="22"/>
      <c r="BL1736" s="22"/>
      <c r="BM1736" s="22"/>
      <c r="BN1736" s="22"/>
      <c r="BO1736" s="22"/>
      <c r="BP1736" s="22"/>
      <c r="BQ1736" s="22"/>
      <c r="BR1736" s="22"/>
      <c r="BS1736" s="22"/>
      <c r="BT1736" s="22"/>
      <c r="BU1736" s="22"/>
      <c r="BV1736" s="22"/>
      <c r="BW1736" s="22"/>
      <c r="BX1736" s="22"/>
      <c r="BY1736" s="22"/>
      <c r="BZ1736" s="22"/>
      <c r="CA1736" s="22"/>
      <c r="CB1736" s="22"/>
      <c r="CC1736" s="22"/>
      <c r="CD1736" s="22"/>
      <c r="CE1736" s="22"/>
      <c r="CF1736" s="22"/>
      <c r="CG1736" s="22"/>
      <c r="CH1736" s="22"/>
      <c r="CI1736" s="22"/>
      <c r="CJ1736" s="22"/>
      <c r="CK1736" s="22"/>
      <c r="CL1736" s="22"/>
      <c r="CM1736" s="22"/>
      <c r="CN1736" s="22"/>
      <c r="CO1736" s="22"/>
      <c r="CP1736" s="22"/>
      <c r="CQ1736" s="22"/>
      <c r="CR1736" s="22"/>
      <c r="CS1736" s="22"/>
      <c r="CT1736" s="22"/>
      <c r="CU1736" s="22"/>
      <c r="CV1736" s="22"/>
      <c r="CW1736" s="22"/>
      <c r="CX1736" s="22"/>
      <c r="CY1736" s="22"/>
      <c r="CZ1736" s="22"/>
      <c r="DA1736" s="22"/>
      <c r="DB1736" s="22"/>
      <c r="DC1736" s="22"/>
      <c r="DD1736" s="22"/>
      <c r="DE1736" s="22"/>
      <c r="DF1736" s="22"/>
      <c r="DG1736" s="22"/>
      <c r="DH1736" s="22"/>
      <c r="DI1736" s="22"/>
      <c r="DJ1736" s="22"/>
      <c r="DK1736" s="22"/>
      <c r="DL1736" s="22"/>
      <c r="DM1736" s="22"/>
      <c r="DN1736" s="22"/>
      <c r="DO1736" s="22"/>
      <c r="DP1736" s="22"/>
      <c r="DQ1736" s="22"/>
      <c r="DR1736" s="22"/>
      <c r="DS1736" s="22"/>
      <c r="DT1736" s="22"/>
      <c r="DU1736" s="22"/>
      <c r="DV1736" s="22"/>
      <c r="DW1736" s="22"/>
      <c r="DX1736" s="22"/>
      <c r="DY1736" s="22"/>
      <c r="DZ1736" s="22"/>
      <c r="EA1736" s="22"/>
      <c r="EB1736" s="22"/>
      <c r="EC1736" s="22"/>
      <c r="ED1736" s="22"/>
      <c r="EE1736" s="22"/>
      <c r="EF1736" s="22"/>
      <c r="EG1736" s="22"/>
      <c r="EH1736" s="22"/>
      <c r="EI1736" s="22"/>
      <c r="EJ1736" s="22"/>
      <c r="EK1736" s="22"/>
      <c r="EL1736" s="22"/>
      <c r="EM1736" s="22"/>
      <c r="EN1736" s="22"/>
      <c r="EO1736" s="22"/>
      <c r="EP1736" s="22"/>
      <c r="EQ1736" s="22"/>
      <c r="ER1736" s="22"/>
      <c r="ES1736" s="22"/>
      <c r="ET1736" s="22"/>
      <c r="EU1736" s="22"/>
      <c r="EV1736" s="22"/>
      <c r="EW1736" s="22"/>
      <c r="EX1736" s="22"/>
      <c r="EY1736" s="22"/>
      <c r="EZ1736" s="22"/>
      <c r="FA1736" s="22"/>
      <c r="FB1736" s="22"/>
      <c r="FC1736" s="22"/>
      <c r="FD1736" s="22"/>
      <c r="FE1736" s="22"/>
      <c r="FF1736" s="22"/>
      <c r="FG1736" s="22"/>
      <c r="FH1736" s="22"/>
      <c r="FI1736" s="22"/>
      <c r="FJ1736" s="22"/>
      <c r="FK1736" s="22"/>
      <c r="FL1736" s="22"/>
      <c r="FM1736" s="22"/>
      <c r="FN1736" s="22"/>
      <c r="FO1736" s="22"/>
      <c r="FP1736" s="22"/>
    </row>
    <row r="1737" spans="1:172" ht="15">
      <c r="A1737" s="22"/>
      <c r="B1737" s="22"/>
      <c r="C1737" s="22"/>
      <c r="D1737" s="22"/>
      <c r="E1737" s="22"/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  <c r="AF1737" s="22"/>
      <c r="AG1737" s="22"/>
      <c r="AH1737" s="22"/>
      <c r="AI1737" s="22"/>
      <c r="AJ1737" s="22"/>
      <c r="AK1737" s="22"/>
      <c r="AL1737" s="22"/>
      <c r="AM1737" s="22"/>
      <c r="AN1737" s="22"/>
      <c r="AO1737" s="22"/>
      <c r="AP1737" s="22"/>
      <c r="AQ1737" s="22"/>
      <c r="AR1737" s="22"/>
      <c r="AS1737" s="22"/>
      <c r="AT1737" s="22"/>
      <c r="AU1737" s="22"/>
      <c r="AV1737" s="22"/>
      <c r="AW1737" s="22"/>
      <c r="AX1737" s="22"/>
      <c r="AY1737" s="22"/>
      <c r="AZ1737" s="22"/>
      <c r="BA1737" s="22"/>
      <c r="BB1737" s="22"/>
      <c r="BC1737" s="22"/>
      <c r="BD1737" s="22"/>
      <c r="BE1737" s="22"/>
      <c r="BF1737" s="22"/>
      <c r="BG1737" s="22"/>
      <c r="BH1737" s="22"/>
      <c r="BI1737" s="22"/>
      <c r="BJ1737" s="22"/>
      <c r="BK1737" s="22"/>
      <c r="BL1737" s="22"/>
      <c r="BM1737" s="22"/>
      <c r="BN1737" s="22"/>
      <c r="BO1737" s="22"/>
      <c r="BP1737" s="22"/>
      <c r="BQ1737" s="22"/>
      <c r="BR1737" s="22"/>
      <c r="BS1737" s="22"/>
      <c r="BT1737" s="22"/>
      <c r="BU1737" s="22"/>
      <c r="BV1737" s="22"/>
      <c r="BW1737" s="22"/>
      <c r="BX1737" s="22"/>
      <c r="BY1737" s="22"/>
      <c r="BZ1737" s="22"/>
      <c r="CA1737" s="22"/>
      <c r="CB1737" s="22"/>
      <c r="CC1737" s="22"/>
      <c r="CD1737" s="22"/>
      <c r="CE1737" s="22"/>
      <c r="CF1737" s="22"/>
      <c r="CG1737" s="22"/>
      <c r="CH1737" s="22"/>
      <c r="CI1737" s="22"/>
      <c r="CJ1737" s="22"/>
      <c r="CK1737" s="22"/>
      <c r="CL1737" s="22"/>
      <c r="CM1737" s="22"/>
      <c r="CN1737" s="22"/>
      <c r="CO1737" s="22"/>
      <c r="CP1737" s="22"/>
      <c r="CQ1737" s="22"/>
      <c r="CR1737" s="22"/>
      <c r="CS1737" s="22"/>
      <c r="CT1737" s="22"/>
      <c r="CU1737" s="22"/>
      <c r="CV1737" s="22"/>
      <c r="CW1737" s="22"/>
      <c r="CX1737" s="22"/>
      <c r="CY1737" s="22"/>
      <c r="CZ1737" s="22"/>
      <c r="DA1737" s="22"/>
      <c r="DB1737" s="22"/>
      <c r="DC1737" s="22"/>
      <c r="DD1737" s="22"/>
      <c r="DE1737" s="22"/>
      <c r="DF1737" s="22"/>
      <c r="DG1737" s="22"/>
      <c r="DH1737" s="22"/>
      <c r="DI1737" s="22"/>
      <c r="DJ1737" s="22"/>
      <c r="DK1737" s="22"/>
      <c r="DL1737" s="22"/>
      <c r="DM1737" s="22"/>
      <c r="DN1737" s="22"/>
      <c r="DO1737" s="22"/>
      <c r="DP1737" s="22"/>
      <c r="DQ1737" s="22"/>
      <c r="DR1737" s="22"/>
      <c r="DS1737" s="22"/>
      <c r="DT1737" s="22"/>
      <c r="DU1737" s="22"/>
      <c r="DV1737" s="22"/>
      <c r="DW1737" s="22"/>
      <c r="DX1737" s="22"/>
      <c r="DY1737" s="22"/>
      <c r="DZ1737" s="22"/>
      <c r="EA1737" s="22"/>
      <c r="EB1737" s="22"/>
      <c r="EC1737" s="22"/>
      <c r="ED1737" s="22"/>
      <c r="EE1737" s="22"/>
      <c r="EF1737" s="22"/>
      <c r="EG1737" s="22"/>
      <c r="EH1737" s="22"/>
      <c r="EI1737" s="22"/>
      <c r="EJ1737" s="22"/>
      <c r="EK1737" s="22"/>
      <c r="EL1737" s="22"/>
      <c r="EM1737" s="22"/>
      <c r="EN1737" s="22"/>
      <c r="EO1737" s="22"/>
      <c r="EP1737" s="22"/>
      <c r="EQ1737" s="22"/>
      <c r="ER1737" s="22"/>
      <c r="ES1737" s="22"/>
      <c r="ET1737" s="22"/>
      <c r="EU1737" s="22"/>
      <c r="EV1737" s="22"/>
      <c r="EW1737" s="22"/>
      <c r="EX1737" s="22"/>
      <c r="EY1737" s="22"/>
      <c r="EZ1737" s="22"/>
      <c r="FA1737" s="22"/>
      <c r="FB1737" s="22"/>
      <c r="FC1737" s="22"/>
      <c r="FD1737" s="22"/>
      <c r="FE1737" s="22"/>
      <c r="FF1737" s="22"/>
      <c r="FG1737" s="22"/>
      <c r="FH1737" s="22"/>
      <c r="FI1737" s="22"/>
      <c r="FJ1737" s="22"/>
      <c r="FK1737" s="22"/>
      <c r="FL1737" s="22"/>
      <c r="FM1737" s="22"/>
      <c r="FN1737" s="22"/>
      <c r="FO1737" s="22"/>
      <c r="FP1737" s="22"/>
    </row>
    <row r="1738" spans="1:172" ht="15">
      <c r="A1738" s="22"/>
      <c r="B1738" s="22"/>
      <c r="C1738" s="22"/>
      <c r="D1738" s="22"/>
      <c r="E1738" s="22"/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  <c r="AF1738" s="22"/>
      <c r="AG1738" s="22"/>
      <c r="AH1738" s="22"/>
      <c r="AI1738" s="22"/>
      <c r="AJ1738" s="22"/>
      <c r="AK1738" s="22"/>
      <c r="AL1738" s="22"/>
      <c r="AM1738" s="22"/>
      <c r="AN1738" s="22"/>
      <c r="AO1738" s="22"/>
      <c r="AP1738" s="22"/>
      <c r="AQ1738" s="22"/>
      <c r="AR1738" s="22"/>
      <c r="AS1738" s="22"/>
      <c r="AT1738" s="22"/>
      <c r="AU1738" s="22"/>
      <c r="AV1738" s="22"/>
      <c r="AW1738" s="22"/>
      <c r="AX1738" s="22"/>
      <c r="AY1738" s="22"/>
      <c r="AZ1738" s="22"/>
      <c r="BA1738" s="22"/>
      <c r="BB1738" s="22"/>
      <c r="BC1738" s="22"/>
      <c r="BD1738" s="22"/>
      <c r="BE1738" s="22"/>
      <c r="BF1738" s="22"/>
      <c r="BG1738" s="22"/>
      <c r="BH1738" s="22"/>
      <c r="BI1738" s="22"/>
      <c r="BJ1738" s="22"/>
      <c r="BK1738" s="22"/>
      <c r="BL1738" s="22"/>
      <c r="BM1738" s="22"/>
      <c r="BN1738" s="22"/>
      <c r="BO1738" s="22"/>
      <c r="BP1738" s="22"/>
      <c r="BQ1738" s="22"/>
      <c r="BR1738" s="22"/>
      <c r="BS1738" s="22"/>
      <c r="BT1738" s="22"/>
      <c r="BU1738" s="22"/>
      <c r="BV1738" s="22"/>
      <c r="BW1738" s="22"/>
      <c r="BX1738" s="22"/>
      <c r="BY1738" s="22"/>
      <c r="BZ1738" s="22"/>
      <c r="CA1738" s="22"/>
      <c r="CB1738" s="22"/>
      <c r="CC1738" s="22"/>
      <c r="CD1738" s="22"/>
      <c r="CE1738" s="22"/>
      <c r="CF1738" s="22"/>
      <c r="CG1738" s="22"/>
      <c r="CH1738" s="22"/>
      <c r="CI1738" s="22"/>
      <c r="CJ1738" s="22"/>
      <c r="CK1738" s="22"/>
      <c r="CL1738" s="22"/>
      <c r="CM1738" s="22"/>
      <c r="CN1738" s="22"/>
      <c r="CO1738" s="22"/>
      <c r="CP1738" s="22"/>
      <c r="CQ1738" s="22"/>
      <c r="CR1738" s="22"/>
      <c r="CS1738" s="22"/>
      <c r="CT1738" s="22"/>
      <c r="CU1738" s="22"/>
      <c r="CV1738" s="22"/>
      <c r="CW1738" s="22"/>
      <c r="CX1738" s="22"/>
      <c r="CY1738" s="22"/>
      <c r="CZ1738" s="22"/>
      <c r="DA1738" s="22"/>
      <c r="DB1738" s="22"/>
      <c r="DC1738" s="22"/>
      <c r="DD1738" s="22"/>
      <c r="DE1738" s="22"/>
      <c r="DF1738" s="22"/>
      <c r="DG1738" s="22"/>
      <c r="DH1738" s="22"/>
      <c r="DI1738" s="22"/>
      <c r="DJ1738" s="22"/>
      <c r="DK1738" s="22"/>
      <c r="DL1738" s="22"/>
      <c r="DM1738" s="22"/>
      <c r="DN1738" s="22"/>
      <c r="DO1738" s="22"/>
      <c r="DP1738" s="22"/>
      <c r="DQ1738" s="22"/>
      <c r="DR1738" s="22"/>
      <c r="DS1738" s="22"/>
      <c r="DT1738" s="22"/>
      <c r="DU1738" s="22"/>
      <c r="DV1738" s="22"/>
      <c r="DW1738" s="22"/>
      <c r="DX1738" s="22"/>
      <c r="DY1738" s="22"/>
      <c r="DZ1738" s="22"/>
      <c r="EA1738" s="22"/>
      <c r="EB1738" s="22"/>
      <c r="EC1738" s="22"/>
      <c r="ED1738" s="22"/>
      <c r="EE1738" s="22"/>
      <c r="EF1738" s="22"/>
      <c r="EG1738" s="22"/>
      <c r="EH1738" s="22"/>
      <c r="EI1738" s="22"/>
      <c r="EJ1738" s="22"/>
      <c r="EK1738" s="22"/>
      <c r="EL1738" s="22"/>
      <c r="EM1738" s="22"/>
      <c r="EN1738" s="22"/>
      <c r="EO1738" s="22"/>
      <c r="EP1738" s="22"/>
      <c r="EQ1738" s="22"/>
      <c r="ER1738" s="22"/>
      <c r="ES1738" s="22"/>
      <c r="ET1738" s="22"/>
      <c r="EU1738" s="22"/>
      <c r="EV1738" s="22"/>
      <c r="EW1738" s="22"/>
      <c r="EX1738" s="22"/>
      <c r="EY1738" s="22"/>
      <c r="EZ1738" s="22"/>
      <c r="FA1738" s="22"/>
      <c r="FB1738" s="22"/>
      <c r="FC1738" s="22"/>
      <c r="FD1738" s="22"/>
      <c r="FE1738" s="22"/>
      <c r="FF1738" s="22"/>
      <c r="FG1738" s="22"/>
      <c r="FH1738" s="22"/>
      <c r="FI1738" s="22"/>
      <c r="FJ1738" s="22"/>
      <c r="FK1738" s="22"/>
      <c r="FL1738" s="22"/>
      <c r="FM1738" s="22"/>
      <c r="FN1738" s="22"/>
      <c r="FO1738" s="22"/>
      <c r="FP1738" s="22"/>
    </row>
    <row r="1739" spans="1:172" ht="15">
      <c r="A1739" s="22"/>
      <c r="B1739" s="22"/>
      <c r="C1739" s="22"/>
      <c r="D1739" s="22"/>
      <c r="E1739" s="22"/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  <c r="AF1739" s="22"/>
      <c r="AG1739" s="22"/>
      <c r="AH1739" s="22"/>
      <c r="AI1739" s="22"/>
      <c r="AJ1739" s="22"/>
      <c r="AK1739" s="22"/>
      <c r="AL1739" s="22"/>
      <c r="AM1739" s="22"/>
      <c r="AN1739" s="22"/>
      <c r="AO1739" s="22"/>
      <c r="AP1739" s="22"/>
      <c r="AQ1739" s="22"/>
      <c r="AR1739" s="22"/>
      <c r="AS1739" s="22"/>
      <c r="AT1739" s="22"/>
      <c r="AU1739" s="22"/>
      <c r="AV1739" s="22"/>
      <c r="AW1739" s="22"/>
      <c r="AX1739" s="22"/>
      <c r="AY1739" s="22"/>
      <c r="AZ1739" s="22"/>
      <c r="BA1739" s="22"/>
      <c r="BB1739" s="22"/>
      <c r="BC1739" s="22"/>
      <c r="BD1739" s="22"/>
      <c r="BE1739" s="22"/>
      <c r="BF1739" s="22"/>
      <c r="BG1739" s="22"/>
      <c r="BH1739" s="22"/>
      <c r="BI1739" s="22"/>
      <c r="BJ1739" s="22"/>
      <c r="BK1739" s="22"/>
      <c r="BL1739" s="22"/>
      <c r="BM1739" s="22"/>
      <c r="BN1739" s="22"/>
      <c r="BO1739" s="22"/>
      <c r="BP1739" s="22"/>
      <c r="BQ1739" s="22"/>
      <c r="BR1739" s="22"/>
      <c r="BS1739" s="22"/>
      <c r="BT1739" s="22"/>
      <c r="BU1739" s="22"/>
      <c r="BV1739" s="22"/>
      <c r="BW1739" s="22"/>
      <c r="BX1739" s="22"/>
      <c r="BY1739" s="22"/>
      <c r="BZ1739" s="22"/>
      <c r="CA1739" s="22"/>
      <c r="CB1739" s="22"/>
      <c r="CC1739" s="22"/>
      <c r="CD1739" s="22"/>
      <c r="CE1739" s="22"/>
      <c r="CF1739" s="22"/>
      <c r="CG1739" s="22"/>
      <c r="CH1739" s="22"/>
      <c r="CI1739" s="22"/>
      <c r="CJ1739" s="22"/>
      <c r="CK1739" s="22"/>
      <c r="CL1739" s="22"/>
      <c r="CM1739" s="22"/>
      <c r="CN1739" s="22"/>
      <c r="CO1739" s="22"/>
      <c r="CP1739" s="22"/>
      <c r="CQ1739" s="22"/>
      <c r="CR1739" s="22"/>
      <c r="CS1739" s="22"/>
      <c r="CT1739" s="22"/>
      <c r="CU1739" s="22"/>
      <c r="CV1739" s="22"/>
      <c r="CW1739" s="22"/>
      <c r="CX1739" s="22"/>
      <c r="CY1739" s="22"/>
      <c r="CZ1739" s="22"/>
      <c r="DA1739" s="22"/>
      <c r="DB1739" s="22"/>
      <c r="DC1739" s="22"/>
      <c r="DD1739" s="22"/>
      <c r="DE1739" s="22"/>
      <c r="DF1739" s="22"/>
      <c r="DG1739" s="22"/>
      <c r="DH1739" s="22"/>
      <c r="DI1739" s="22"/>
      <c r="DJ1739" s="22"/>
      <c r="DK1739" s="22"/>
      <c r="DL1739" s="22"/>
      <c r="DM1739" s="22"/>
      <c r="DN1739" s="22"/>
      <c r="DO1739" s="22"/>
      <c r="DP1739" s="22"/>
      <c r="DQ1739" s="22"/>
      <c r="DR1739" s="22"/>
      <c r="DS1739" s="22"/>
      <c r="DT1739" s="22"/>
      <c r="DU1739" s="22"/>
      <c r="DV1739" s="22"/>
      <c r="DW1739" s="22"/>
      <c r="DX1739" s="22"/>
      <c r="DY1739" s="22"/>
      <c r="DZ1739" s="22"/>
      <c r="EA1739" s="22"/>
      <c r="EB1739" s="22"/>
      <c r="EC1739" s="22"/>
      <c r="ED1739" s="22"/>
      <c r="EE1739" s="22"/>
      <c r="EF1739" s="22"/>
      <c r="EG1739" s="22"/>
      <c r="EH1739" s="22"/>
      <c r="EI1739" s="22"/>
      <c r="EJ1739" s="22"/>
      <c r="EK1739" s="22"/>
      <c r="EL1739" s="22"/>
      <c r="EM1739" s="22"/>
      <c r="EN1739" s="22"/>
      <c r="EO1739" s="22"/>
      <c r="EP1739" s="22"/>
      <c r="EQ1739" s="22"/>
      <c r="ER1739" s="22"/>
      <c r="ES1739" s="22"/>
      <c r="ET1739" s="22"/>
      <c r="EU1739" s="22"/>
      <c r="EV1739" s="22"/>
      <c r="EW1739" s="22"/>
      <c r="EX1739" s="22"/>
      <c r="EY1739" s="22"/>
      <c r="EZ1739" s="22"/>
      <c r="FA1739" s="22"/>
      <c r="FB1739" s="22"/>
      <c r="FC1739" s="22"/>
      <c r="FD1739" s="22"/>
      <c r="FE1739" s="22"/>
      <c r="FF1739" s="22"/>
      <c r="FG1739" s="22"/>
      <c r="FH1739" s="22"/>
      <c r="FI1739" s="22"/>
      <c r="FJ1739" s="22"/>
      <c r="FK1739" s="22"/>
      <c r="FL1739" s="22"/>
      <c r="FM1739" s="22"/>
      <c r="FN1739" s="22"/>
      <c r="FO1739" s="22"/>
      <c r="FP1739" s="22"/>
    </row>
    <row r="1740" spans="1:172" ht="15">
      <c r="A1740" s="22"/>
      <c r="B1740" s="22"/>
      <c r="C1740" s="22"/>
      <c r="D1740" s="22"/>
      <c r="E1740" s="22"/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  <c r="AF1740" s="22"/>
      <c r="AG1740" s="22"/>
      <c r="AH1740" s="22"/>
      <c r="AI1740" s="22"/>
      <c r="AJ1740" s="22"/>
      <c r="AK1740" s="22"/>
      <c r="AL1740" s="22"/>
      <c r="AM1740" s="22"/>
      <c r="AN1740" s="22"/>
      <c r="AO1740" s="22"/>
      <c r="AP1740" s="22"/>
      <c r="AQ1740" s="22"/>
      <c r="AR1740" s="22"/>
      <c r="AS1740" s="22"/>
      <c r="AT1740" s="22"/>
      <c r="AU1740" s="22"/>
      <c r="AV1740" s="22"/>
      <c r="AW1740" s="22"/>
      <c r="AX1740" s="22"/>
      <c r="AY1740" s="22"/>
      <c r="AZ1740" s="22"/>
      <c r="BA1740" s="22"/>
      <c r="BB1740" s="22"/>
      <c r="BC1740" s="22"/>
      <c r="BD1740" s="22"/>
      <c r="BE1740" s="22"/>
      <c r="BF1740" s="22"/>
      <c r="BG1740" s="22"/>
      <c r="BH1740" s="22"/>
      <c r="BI1740" s="22"/>
      <c r="BJ1740" s="22"/>
      <c r="BK1740" s="22"/>
      <c r="BL1740" s="22"/>
      <c r="BM1740" s="22"/>
      <c r="BN1740" s="22"/>
      <c r="BO1740" s="22"/>
      <c r="BP1740" s="22"/>
      <c r="BQ1740" s="22"/>
      <c r="BR1740" s="22"/>
      <c r="BS1740" s="22"/>
      <c r="BT1740" s="22"/>
      <c r="BU1740" s="22"/>
      <c r="BV1740" s="22"/>
      <c r="BW1740" s="22"/>
      <c r="BX1740" s="22"/>
      <c r="BY1740" s="22"/>
      <c r="BZ1740" s="22"/>
      <c r="CA1740" s="22"/>
      <c r="CB1740" s="22"/>
      <c r="CC1740" s="22"/>
      <c r="CD1740" s="22"/>
      <c r="CE1740" s="22"/>
      <c r="CF1740" s="22"/>
      <c r="CG1740" s="22"/>
      <c r="CH1740" s="22"/>
      <c r="CI1740" s="22"/>
      <c r="CJ1740" s="22"/>
      <c r="CK1740" s="22"/>
      <c r="CL1740" s="22"/>
      <c r="CM1740" s="22"/>
      <c r="CN1740" s="22"/>
      <c r="CO1740" s="22"/>
      <c r="CP1740" s="22"/>
      <c r="CQ1740" s="22"/>
      <c r="CR1740" s="22"/>
      <c r="CS1740" s="22"/>
      <c r="CT1740" s="22"/>
      <c r="CU1740" s="22"/>
      <c r="CV1740" s="22"/>
      <c r="CW1740" s="22"/>
      <c r="CX1740" s="22"/>
      <c r="CY1740" s="22"/>
      <c r="CZ1740" s="22"/>
      <c r="DA1740" s="22"/>
      <c r="DB1740" s="22"/>
      <c r="DC1740" s="22"/>
      <c r="DD1740" s="22"/>
      <c r="DE1740" s="22"/>
      <c r="DF1740" s="22"/>
      <c r="DG1740" s="22"/>
      <c r="DH1740" s="22"/>
      <c r="DI1740" s="22"/>
      <c r="DJ1740" s="22"/>
      <c r="DK1740" s="22"/>
      <c r="DL1740" s="22"/>
      <c r="DM1740" s="22"/>
      <c r="DN1740" s="22"/>
      <c r="DO1740" s="22"/>
      <c r="DP1740" s="22"/>
      <c r="DQ1740" s="22"/>
      <c r="DR1740" s="22"/>
      <c r="DS1740" s="22"/>
      <c r="DT1740" s="22"/>
      <c r="DU1740" s="22"/>
      <c r="DV1740" s="22"/>
      <c r="DW1740" s="22"/>
      <c r="DX1740" s="22"/>
      <c r="DY1740" s="22"/>
      <c r="DZ1740" s="22"/>
      <c r="EA1740" s="22"/>
      <c r="EB1740" s="22"/>
      <c r="EC1740" s="22"/>
      <c r="ED1740" s="22"/>
      <c r="EE1740" s="22"/>
      <c r="EF1740" s="22"/>
      <c r="EG1740" s="22"/>
      <c r="EH1740" s="22"/>
      <c r="EI1740" s="22"/>
      <c r="EJ1740" s="22"/>
      <c r="EK1740" s="22"/>
      <c r="EL1740" s="22"/>
      <c r="EM1740" s="22"/>
      <c r="EN1740" s="22"/>
      <c r="EO1740" s="22"/>
      <c r="EP1740" s="22"/>
      <c r="EQ1740" s="22"/>
      <c r="ER1740" s="22"/>
      <c r="ES1740" s="22"/>
      <c r="ET1740" s="22"/>
      <c r="EU1740" s="22"/>
      <c r="EV1740" s="22"/>
      <c r="EW1740" s="22"/>
      <c r="EX1740" s="22"/>
      <c r="EY1740" s="22"/>
      <c r="EZ1740" s="22"/>
      <c r="FA1740" s="22"/>
      <c r="FB1740" s="22"/>
      <c r="FC1740" s="22"/>
      <c r="FD1740" s="22"/>
      <c r="FE1740" s="22"/>
      <c r="FF1740" s="22"/>
      <c r="FG1740" s="22"/>
      <c r="FH1740" s="22"/>
      <c r="FI1740" s="22"/>
      <c r="FJ1740" s="22"/>
      <c r="FK1740" s="22"/>
      <c r="FL1740" s="22"/>
      <c r="FM1740" s="22"/>
      <c r="FN1740" s="22"/>
      <c r="FO1740" s="22"/>
      <c r="FP1740" s="22"/>
    </row>
    <row r="1741" spans="1:172" ht="15">
      <c r="A1741" s="22"/>
      <c r="B1741" s="22"/>
      <c r="C1741" s="22"/>
      <c r="D1741" s="22"/>
      <c r="E1741" s="22"/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  <c r="AF1741" s="22"/>
      <c r="AG1741" s="22"/>
      <c r="AH1741" s="22"/>
      <c r="AI1741" s="22"/>
      <c r="AJ1741" s="22"/>
      <c r="AK1741" s="22"/>
      <c r="AL1741" s="22"/>
      <c r="AM1741" s="22"/>
      <c r="AN1741" s="22"/>
      <c r="AO1741" s="22"/>
      <c r="AP1741" s="22"/>
      <c r="AQ1741" s="22"/>
      <c r="AR1741" s="22"/>
      <c r="AS1741" s="22"/>
      <c r="AT1741" s="22"/>
      <c r="AU1741" s="22"/>
      <c r="AV1741" s="22"/>
      <c r="AW1741" s="22"/>
      <c r="AX1741" s="22"/>
      <c r="AY1741" s="22"/>
      <c r="AZ1741" s="22"/>
      <c r="BA1741" s="22"/>
      <c r="BB1741" s="22"/>
      <c r="BC1741" s="22"/>
      <c r="BD1741" s="22"/>
      <c r="BE1741" s="22"/>
      <c r="BF1741" s="22"/>
      <c r="BG1741" s="22"/>
      <c r="BH1741" s="22"/>
      <c r="BI1741" s="22"/>
      <c r="BJ1741" s="22"/>
      <c r="BK1741" s="22"/>
      <c r="BL1741" s="22"/>
      <c r="BM1741" s="22"/>
      <c r="BN1741" s="22"/>
      <c r="BO1741" s="22"/>
      <c r="BP1741" s="22"/>
      <c r="BQ1741" s="22"/>
      <c r="BR1741" s="22"/>
      <c r="BS1741" s="22"/>
      <c r="BT1741" s="22"/>
      <c r="BU1741" s="22"/>
      <c r="BV1741" s="22"/>
      <c r="BW1741" s="22"/>
      <c r="BX1741" s="22"/>
      <c r="BY1741" s="22"/>
      <c r="BZ1741" s="22"/>
      <c r="CA1741" s="22"/>
      <c r="CB1741" s="22"/>
      <c r="CC1741" s="22"/>
      <c r="CD1741" s="22"/>
      <c r="CE1741" s="22"/>
      <c r="CF1741" s="22"/>
      <c r="CG1741" s="22"/>
      <c r="CH1741" s="22"/>
      <c r="CI1741" s="22"/>
      <c r="CJ1741" s="22"/>
      <c r="CK1741" s="22"/>
      <c r="CL1741" s="22"/>
      <c r="CM1741" s="22"/>
      <c r="CN1741" s="22"/>
      <c r="CO1741" s="22"/>
      <c r="CP1741" s="22"/>
      <c r="CQ1741" s="22"/>
      <c r="CR1741" s="22"/>
      <c r="CS1741" s="22"/>
      <c r="CT1741" s="22"/>
      <c r="CU1741" s="22"/>
      <c r="CV1741" s="22"/>
      <c r="CW1741" s="22"/>
      <c r="CX1741" s="22"/>
      <c r="CY1741" s="22"/>
      <c r="CZ1741" s="22"/>
      <c r="DA1741" s="22"/>
      <c r="DB1741" s="22"/>
      <c r="DC1741" s="22"/>
      <c r="DD1741" s="22"/>
      <c r="DE1741" s="22"/>
      <c r="DF1741" s="22"/>
      <c r="DG1741" s="22"/>
      <c r="DH1741" s="22"/>
      <c r="DI1741" s="22"/>
      <c r="DJ1741" s="22"/>
      <c r="DK1741" s="22"/>
      <c r="DL1741" s="22"/>
      <c r="DM1741" s="22"/>
      <c r="DN1741" s="22"/>
      <c r="DO1741" s="22"/>
      <c r="DP1741" s="22"/>
      <c r="DQ1741" s="22"/>
      <c r="DR1741" s="22"/>
      <c r="DS1741" s="22"/>
      <c r="DT1741" s="22"/>
      <c r="DU1741" s="22"/>
      <c r="DV1741" s="22"/>
      <c r="DW1741" s="22"/>
      <c r="DX1741" s="22"/>
      <c r="DY1741" s="22"/>
      <c r="DZ1741" s="22"/>
      <c r="EA1741" s="22"/>
      <c r="EB1741" s="22"/>
      <c r="EC1741" s="22"/>
      <c r="ED1741" s="22"/>
      <c r="EE1741" s="22"/>
      <c r="EF1741" s="22"/>
      <c r="EG1741" s="22"/>
      <c r="EH1741" s="22"/>
      <c r="EI1741" s="22"/>
      <c r="EJ1741" s="22"/>
      <c r="EK1741" s="22"/>
      <c r="EL1741" s="22"/>
      <c r="EM1741" s="22"/>
      <c r="EN1741" s="22"/>
      <c r="EO1741" s="22"/>
      <c r="EP1741" s="22"/>
      <c r="EQ1741" s="22"/>
      <c r="ER1741" s="22"/>
      <c r="ES1741" s="22"/>
      <c r="ET1741" s="22"/>
      <c r="EU1741" s="22"/>
      <c r="EV1741" s="22"/>
      <c r="EW1741" s="22"/>
      <c r="EX1741" s="22"/>
      <c r="EY1741" s="22"/>
      <c r="EZ1741" s="22"/>
      <c r="FA1741" s="22"/>
      <c r="FB1741" s="22"/>
      <c r="FC1741" s="22"/>
      <c r="FD1741" s="22"/>
      <c r="FE1741" s="22"/>
      <c r="FF1741" s="22"/>
      <c r="FG1741" s="22"/>
      <c r="FH1741" s="22"/>
      <c r="FI1741" s="22"/>
      <c r="FJ1741" s="22"/>
      <c r="FK1741" s="22"/>
      <c r="FL1741" s="22"/>
      <c r="FM1741" s="22"/>
      <c r="FN1741" s="22"/>
      <c r="FO1741" s="22"/>
      <c r="FP1741" s="22"/>
    </row>
    <row r="1742" spans="1:172" ht="15">
      <c r="A1742" s="22"/>
      <c r="B1742" s="22"/>
      <c r="C1742" s="22"/>
      <c r="D1742" s="22"/>
      <c r="E1742" s="22"/>
      <c r="F1742" s="22"/>
      <c r="G1742" s="22"/>
      <c r="H1742" s="22"/>
      <c r="I1742" s="22"/>
      <c r="J1742" s="22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  <c r="AF1742" s="22"/>
      <c r="AG1742" s="22"/>
      <c r="AH1742" s="22"/>
      <c r="AI1742" s="22"/>
      <c r="AJ1742" s="22"/>
      <c r="AK1742" s="22"/>
      <c r="AL1742" s="22"/>
      <c r="AM1742" s="22"/>
      <c r="AN1742" s="22"/>
      <c r="AO1742" s="22"/>
      <c r="AP1742" s="22"/>
      <c r="AQ1742" s="22"/>
      <c r="AR1742" s="22"/>
      <c r="AS1742" s="22"/>
      <c r="AT1742" s="22"/>
      <c r="AU1742" s="22"/>
      <c r="AV1742" s="22"/>
      <c r="AW1742" s="22"/>
      <c r="AX1742" s="22"/>
      <c r="AY1742" s="22"/>
      <c r="AZ1742" s="22"/>
      <c r="BA1742" s="22"/>
      <c r="BB1742" s="22"/>
      <c r="BC1742" s="22"/>
      <c r="BD1742" s="22"/>
      <c r="BE1742" s="22"/>
      <c r="BF1742" s="22"/>
      <c r="BG1742" s="22"/>
      <c r="BH1742" s="22"/>
      <c r="BI1742" s="22"/>
      <c r="BJ1742" s="22"/>
      <c r="BK1742" s="22"/>
      <c r="BL1742" s="22"/>
      <c r="BM1742" s="22"/>
      <c r="BN1742" s="22"/>
      <c r="BO1742" s="22"/>
      <c r="BP1742" s="22"/>
      <c r="BQ1742" s="22"/>
      <c r="BR1742" s="22"/>
      <c r="BS1742" s="22"/>
      <c r="BT1742" s="22"/>
      <c r="BU1742" s="22"/>
      <c r="BV1742" s="22"/>
      <c r="BW1742" s="22"/>
      <c r="BX1742" s="22"/>
      <c r="BY1742" s="22"/>
      <c r="BZ1742" s="22"/>
      <c r="CA1742" s="22"/>
      <c r="CB1742" s="22"/>
      <c r="CC1742" s="22"/>
      <c r="CD1742" s="22"/>
      <c r="CE1742" s="22"/>
      <c r="CF1742" s="22"/>
      <c r="CG1742" s="22"/>
      <c r="CH1742" s="22"/>
      <c r="CI1742" s="22"/>
      <c r="CJ1742" s="22"/>
      <c r="CK1742" s="22"/>
      <c r="CL1742" s="22"/>
      <c r="CM1742" s="22"/>
      <c r="CN1742" s="22"/>
      <c r="CO1742" s="22"/>
      <c r="CP1742" s="22"/>
      <c r="CQ1742" s="22"/>
      <c r="CR1742" s="22"/>
      <c r="CS1742" s="22"/>
      <c r="CT1742" s="22"/>
      <c r="CU1742" s="22"/>
      <c r="CV1742" s="22"/>
      <c r="CW1742" s="22"/>
      <c r="CX1742" s="22"/>
      <c r="CY1742" s="22"/>
      <c r="CZ1742" s="22"/>
      <c r="DA1742" s="22"/>
      <c r="DB1742" s="22"/>
      <c r="DC1742" s="22"/>
      <c r="DD1742" s="22"/>
      <c r="DE1742" s="22"/>
      <c r="DF1742" s="22"/>
      <c r="DG1742" s="22"/>
      <c r="DH1742" s="22"/>
      <c r="DI1742" s="22"/>
      <c r="DJ1742" s="22"/>
      <c r="DK1742" s="22"/>
      <c r="DL1742" s="22"/>
      <c r="DM1742" s="22"/>
      <c r="DN1742" s="22"/>
      <c r="DO1742" s="22"/>
      <c r="DP1742" s="22"/>
      <c r="DQ1742" s="22"/>
      <c r="DR1742" s="22"/>
      <c r="DS1742" s="22"/>
      <c r="DT1742" s="22"/>
      <c r="DU1742" s="22"/>
      <c r="DV1742" s="22"/>
      <c r="DW1742" s="22"/>
      <c r="DX1742" s="22"/>
      <c r="DY1742" s="22"/>
      <c r="DZ1742" s="22"/>
      <c r="EA1742" s="22"/>
      <c r="EB1742" s="22"/>
      <c r="EC1742" s="22"/>
      <c r="ED1742" s="22"/>
      <c r="EE1742" s="22"/>
      <c r="EF1742" s="22"/>
      <c r="EG1742" s="22"/>
      <c r="EH1742" s="22"/>
      <c r="EI1742" s="22"/>
      <c r="EJ1742" s="22"/>
      <c r="EK1742" s="22"/>
      <c r="EL1742" s="22"/>
      <c r="EM1742" s="22"/>
      <c r="EN1742" s="22"/>
      <c r="EO1742" s="22"/>
      <c r="EP1742" s="22"/>
      <c r="EQ1742" s="22"/>
      <c r="ER1742" s="22"/>
      <c r="ES1742" s="22"/>
      <c r="ET1742" s="22"/>
      <c r="EU1742" s="22"/>
      <c r="EV1742" s="22"/>
      <c r="EW1742" s="22"/>
      <c r="EX1742" s="22"/>
      <c r="EY1742" s="22"/>
      <c r="EZ1742" s="22"/>
      <c r="FA1742" s="22"/>
      <c r="FB1742" s="22"/>
      <c r="FC1742" s="22"/>
      <c r="FD1742" s="22"/>
      <c r="FE1742" s="22"/>
      <c r="FF1742" s="22"/>
      <c r="FG1742" s="22"/>
      <c r="FH1742" s="22"/>
      <c r="FI1742" s="22"/>
      <c r="FJ1742" s="22"/>
      <c r="FK1742" s="22"/>
      <c r="FL1742" s="22"/>
      <c r="FM1742" s="22"/>
      <c r="FN1742" s="22"/>
      <c r="FO1742" s="22"/>
      <c r="FP1742" s="22"/>
    </row>
    <row r="1743" spans="1:172" ht="15">
      <c r="A1743" s="22"/>
      <c r="B1743" s="22"/>
      <c r="C1743" s="22"/>
      <c r="D1743" s="22"/>
      <c r="E1743" s="22"/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  <c r="AF1743" s="22"/>
      <c r="AG1743" s="22"/>
      <c r="AH1743" s="22"/>
      <c r="AI1743" s="22"/>
      <c r="AJ1743" s="22"/>
      <c r="AK1743" s="22"/>
      <c r="AL1743" s="22"/>
      <c r="AM1743" s="22"/>
      <c r="AN1743" s="22"/>
      <c r="AO1743" s="22"/>
      <c r="AP1743" s="22"/>
      <c r="AQ1743" s="22"/>
      <c r="AR1743" s="22"/>
      <c r="AS1743" s="22"/>
      <c r="AT1743" s="22"/>
      <c r="AU1743" s="22"/>
      <c r="AV1743" s="22"/>
      <c r="AW1743" s="22"/>
      <c r="AX1743" s="22"/>
      <c r="AY1743" s="22"/>
      <c r="AZ1743" s="22"/>
      <c r="BA1743" s="22"/>
      <c r="BB1743" s="22"/>
      <c r="BC1743" s="22"/>
      <c r="BD1743" s="22"/>
      <c r="BE1743" s="22"/>
      <c r="BF1743" s="22"/>
      <c r="BG1743" s="22"/>
      <c r="BH1743" s="22"/>
      <c r="BI1743" s="22"/>
      <c r="BJ1743" s="22"/>
      <c r="BK1743" s="22"/>
      <c r="BL1743" s="22"/>
      <c r="BM1743" s="22"/>
      <c r="BN1743" s="22"/>
      <c r="BO1743" s="22"/>
      <c r="BP1743" s="22"/>
      <c r="BQ1743" s="22"/>
      <c r="BR1743" s="22"/>
      <c r="BS1743" s="22"/>
      <c r="BT1743" s="22"/>
      <c r="BU1743" s="22"/>
      <c r="BV1743" s="22"/>
      <c r="BW1743" s="22"/>
      <c r="BX1743" s="22"/>
      <c r="BY1743" s="22"/>
      <c r="BZ1743" s="22"/>
      <c r="CA1743" s="22"/>
      <c r="CB1743" s="22"/>
      <c r="CC1743" s="22"/>
      <c r="CD1743" s="22"/>
      <c r="CE1743" s="22"/>
      <c r="CF1743" s="22"/>
      <c r="CG1743" s="22"/>
      <c r="CH1743" s="22"/>
      <c r="CI1743" s="22"/>
      <c r="CJ1743" s="22"/>
      <c r="CK1743" s="22"/>
      <c r="CL1743" s="22"/>
      <c r="CM1743" s="22"/>
      <c r="CN1743" s="22"/>
      <c r="CO1743" s="22"/>
      <c r="CP1743" s="22"/>
      <c r="CQ1743" s="22"/>
      <c r="CR1743" s="22"/>
      <c r="CS1743" s="22"/>
      <c r="CT1743" s="22"/>
      <c r="CU1743" s="22"/>
      <c r="CV1743" s="22"/>
      <c r="CW1743" s="22"/>
      <c r="CX1743" s="22"/>
      <c r="CY1743" s="22"/>
      <c r="CZ1743" s="22"/>
      <c r="DA1743" s="22"/>
      <c r="DB1743" s="22"/>
      <c r="DC1743" s="22"/>
      <c r="DD1743" s="22"/>
      <c r="DE1743" s="22"/>
      <c r="DF1743" s="22"/>
      <c r="DG1743" s="22"/>
      <c r="DH1743" s="22"/>
      <c r="DI1743" s="22"/>
      <c r="DJ1743" s="22"/>
      <c r="DK1743" s="22"/>
      <c r="DL1743" s="22"/>
      <c r="DM1743" s="22"/>
      <c r="DN1743" s="22"/>
      <c r="DO1743" s="22"/>
      <c r="DP1743" s="22"/>
      <c r="DQ1743" s="22"/>
      <c r="DR1743" s="22"/>
      <c r="DS1743" s="22"/>
      <c r="DT1743" s="22"/>
      <c r="DU1743" s="22"/>
      <c r="DV1743" s="22"/>
      <c r="DW1743" s="22"/>
      <c r="DX1743" s="22"/>
      <c r="DY1743" s="22"/>
      <c r="DZ1743" s="22"/>
      <c r="EA1743" s="22"/>
      <c r="EB1743" s="22"/>
      <c r="EC1743" s="22"/>
      <c r="ED1743" s="22"/>
      <c r="EE1743" s="22"/>
      <c r="EF1743" s="22"/>
      <c r="EG1743" s="22"/>
      <c r="EH1743" s="22"/>
      <c r="EI1743" s="22"/>
      <c r="EJ1743" s="22"/>
      <c r="EK1743" s="22"/>
      <c r="EL1743" s="22"/>
      <c r="EM1743" s="22"/>
      <c r="EN1743" s="22"/>
      <c r="EO1743" s="22"/>
      <c r="EP1743" s="22"/>
      <c r="EQ1743" s="22"/>
      <c r="ER1743" s="22"/>
      <c r="ES1743" s="22"/>
      <c r="ET1743" s="22"/>
      <c r="EU1743" s="22"/>
      <c r="EV1743" s="22"/>
      <c r="EW1743" s="22"/>
      <c r="EX1743" s="22"/>
      <c r="EY1743" s="22"/>
      <c r="EZ1743" s="22"/>
      <c r="FA1743" s="22"/>
      <c r="FB1743" s="22"/>
      <c r="FC1743" s="22"/>
      <c r="FD1743" s="22"/>
      <c r="FE1743" s="22"/>
      <c r="FF1743" s="22"/>
      <c r="FG1743" s="22"/>
      <c r="FH1743" s="22"/>
      <c r="FI1743" s="22"/>
      <c r="FJ1743" s="22"/>
      <c r="FK1743" s="22"/>
      <c r="FL1743" s="22"/>
      <c r="FM1743" s="22"/>
      <c r="FN1743" s="22"/>
      <c r="FO1743" s="22"/>
      <c r="FP1743" s="22"/>
    </row>
    <row r="1744" spans="1:172" ht="15">
      <c r="A1744" s="22"/>
      <c r="B1744" s="22"/>
      <c r="C1744" s="22"/>
      <c r="D1744" s="22"/>
      <c r="E1744" s="22"/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2"/>
      <c r="BB1744" s="22"/>
      <c r="BC1744" s="22"/>
      <c r="BD1744" s="22"/>
      <c r="BE1744" s="22"/>
      <c r="BF1744" s="22"/>
      <c r="BG1744" s="22"/>
      <c r="BH1744" s="22"/>
      <c r="BI1744" s="22"/>
      <c r="BJ1744" s="22"/>
      <c r="BK1744" s="22"/>
      <c r="BL1744" s="22"/>
      <c r="BM1744" s="22"/>
      <c r="BN1744" s="22"/>
      <c r="BO1744" s="22"/>
      <c r="BP1744" s="22"/>
      <c r="BQ1744" s="22"/>
      <c r="BR1744" s="22"/>
      <c r="BS1744" s="22"/>
      <c r="BT1744" s="22"/>
      <c r="BU1744" s="22"/>
      <c r="BV1744" s="22"/>
      <c r="BW1744" s="22"/>
      <c r="BX1744" s="22"/>
      <c r="BY1744" s="22"/>
      <c r="BZ1744" s="22"/>
      <c r="CA1744" s="22"/>
      <c r="CB1744" s="22"/>
      <c r="CC1744" s="22"/>
      <c r="CD1744" s="22"/>
      <c r="CE1744" s="22"/>
      <c r="CF1744" s="22"/>
      <c r="CG1744" s="22"/>
      <c r="CH1744" s="22"/>
      <c r="CI1744" s="22"/>
      <c r="CJ1744" s="22"/>
      <c r="CK1744" s="22"/>
      <c r="CL1744" s="22"/>
      <c r="CM1744" s="22"/>
      <c r="CN1744" s="22"/>
      <c r="CO1744" s="22"/>
      <c r="CP1744" s="22"/>
      <c r="CQ1744" s="22"/>
      <c r="CR1744" s="22"/>
      <c r="CS1744" s="22"/>
      <c r="CT1744" s="22"/>
      <c r="CU1744" s="22"/>
      <c r="CV1744" s="22"/>
      <c r="CW1744" s="22"/>
      <c r="CX1744" s="22"/>
      <c r="CY1744" s="22"/>
      <c r="CZ1744" s="22"/>
      <c r="DA1744" s="22"/>
      <c r="DB1744" s="22"/>
      <c r="DC1744" s="22"/>
      <c r="DD1744" s="22"/>
      <c r="DE1744" s="22"/>
      <c r="DF1744" s="22"/>
      <c r="DG1744" s="22"/>
      <c r="DH1744" s="22"/>
      <c r="DI1744" s="22"/>
      <c r="DJ1744" s="22"/>
      <c r="DK1744" s="22"/>
      <c r="DL1744" s="22"/>
      <c r="DM1744" s="22"/>
      <c r="DN1744" s="22"/>
      <c r="DO1744" s="22"/>
      <c r="DP1744" s="22"/>
      <c r="DQ1744" s="22"/>
      <c r="DR1744" s="22"/>
      <c r="DS1744" s="22"/>
      <c r="DT1744" s="22"/>
      <c r="DU1744" s="22"/>
      <c r="DV1744" s="22"/>
      <c r="DW1744" s="22"/>
      <c r="DX1744" s="22"/>
      <c r="DY1744" s="22"/>
      <c r="DZ1744" s="22"/>
      <c r="EA1744" s="22"/>
      <c r="EB1744" s="22"/>
      <c r="EC1744" s="22"/>
      <c r="ED1744" s="22"/>
      <c r="EE1744" s="22"/>
      <c r="EF1744" s="22"/>
      <c r="EG1744" s="22"/>
      <c r="EH1744" s="22"/>
      <c r="EI1744" s="22"/>
      <c r="EJ1744" s="22"/>
      <c r="EK1744" s="22"/>
      <c r="EL1744" s="22"/>
      <c r="EM1744" s="22"/>
      <c r="EN1744" s="22"/>
      <c r="EO1744" s="22"/>
      <c r="EP1744" s="22"/>
      <c r="EQ1744" s="22"/>
      <c r="ER1744" s="22"/>
      <c r="ES1744" s="22"/>
      <c r="ET1744" s="22"/>
      <c r="EU1744" s="22"/>
      <c r="EV1744" s="22"/>
      <c r="EW1744" s="22"/>
      <c r="EX1744" s="22"/>
      <c r="EY1744" s="22"/>
      <c r="EZ1744" s="22"/>
      <c r="FA1744" s="22"/>
      <c r="FB1744" s="22"/>
      <c r="FC1744" s="22"/>
      <c r="FD1744" s="22"/>
      <c r="FE1744" s="22"/>
      <c r="FF1744" s="22"/>
      <c r="FG1744" s="22"/>
      <c r="FH1744" s="22"/>
      <c r="FI1744" s="22"/>
      <c r="FJ1744" s="22"/>
      <c r="FK1744" s="22"/>
      <c r="FL1744" s="22"/>
      <c r="FM1744" s="22"/>
      <c r="FN1744" s="22"/>
      <c r="FO1744" s="22"/>
      <c r="FP1744" s="22"/>
    </row>
    <row r="1745" spans="1:172" ht="15">
      <c r="A1745" s="22"/>
      <c r="B1745" s="22"/>
      <c r="C1745" s="22"/>
      <c r="D1745" s="22"/>
      <c r="E1745" s="22"/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  <c r="AF1745" s="22"/>
      <c r="AG1745" s="22"/>
      <c r="AH1745" s="22"/>
      <c r="AI1745" s="22"/>
      <c r="AJ1745" s="22"/>
      <c r="AK1745" s="22"/>
      <c r="AL1745" s="22"/>
      <c r="AM1745" s="22"/>
      <c r="AN1745" s="22"/>
      <c r="AO1745" s="22"/>
      <c r="AP1745" s="22"/>
      <c r="AQ1745" s="22"/>
      <c r="AR1745" s="22"/>
      <c r="AS1745" s="22"/>
      <c r="AT1745" s="22"/>
      <c r="AU1745" s="22"/>
      <c r="AV1745" s="22"/>
      <c r="AW1745" s="22"/>
      <c r="AX1745" s="22"/>
      <c r="AY1745" s="22"/>
      <c r="AZ1745" s="22"/>
      <c r="BA1745" s="22"/>
      <c r="BB1745" s="22"/>
      <c r="BC1745" s="22"/>
      <c r="BD1745" s="22"/>
      <c r="BE1745" s="22"/>
      <c r="BF1745" s="22"/>
      <c r="BG1745" s="22"/>
      <c r="BH1745" s="22"/>
      <c r="BI1745" s="22"/>
      <c r="BJ1745" s="22"/>
      <c r="BK1745" s="22"/>
      <c r="BL1745" s="22"/>
      <c r="BM1745" s="22"/>
      <c r="BN1745" s="22"/>
      <c r="BO1745" s="22"/>
      <c r="BP1745" s="22"/>
      <c r="BQ1745" s="22"/>
      <c r="BR1745" s="22"/>
      <c r="BS1745" s="22"/>
      <c r="BT1745" s="22"/>
      <c r="BU1745" s="22"/>
      <c r="BV1745" s="22"/>
      <c r="BW1745" s="22"/>
      <c r="BX1745" s="22"/>
      <c r="BY1745" s="22"/>
      <c r="BZ1745" s="22"/>
      <c r="CA1745" s="22"/>
      <c r="CB1745" s="22"/>
      <c r="CC1745" s="22"/>
      <c r="CD1745" s="22"/>
      <c r="CE1745" s="22"/>
      <c r="CF1745" s="22"/>
      <c r="CG1745" s="22"/>
      <c r="CH1745" s="22"/>
      <c r="CI1745" s="22"/>
      <c r="CJ1745" s="22"/>
      <c r="CK1745" s="22"/>
      <c r="CL1745" s="22"/>
      <c r="CM1745" s="22"/>
      <c r="CN1745" s="22"/>
      <c r="CO1745" s="22"/>
      <c r="CP1745" s="22"/>
      <c r="CQ1745" s="22"/>
      <c r="CR1745" s="22"/>
      <c r="CS1745" s="22"/>
      <c r="CT1745" s="22"/>
      <c r="CU1745" s="22"/>
      <c r="CV1745" s="22"/>
      <c r="CW1745" s="22"/>
      <c r="CX1745" s="22"/>
      <c r="CY1745" s="22"/>
      <c r="CZ1745" s="22"/>
      <c r="DA1745" s="22"/>
      <c r="DB1745" s="22"/>
      <c r="DC1745" s="22"/>
      <c r="DD1745" s="22"/>
      <c r="DE1745" s="22"/>
      <c r="DF1745" s="22"/>
      <c r="DG1745" s="22"/>
      <c r="DH1745" s="22"/>
      <c r="DI1745" s="22"/>
      <c r="DJ1745" s="22"/>
      <c r="DK1745" s="22"/>
      <c r="DL1745" s="22"/>
      <c r="DM1745" s="22"/>
      <c r="DN1745" s="22"/>
      <c r="DO1745" s="22"/>
      <c r="DP1745" s="22"/>
      <c r="DQ1745" s="22"/>
      <c r="DR1745" s="22"/>
      <c r="DS1745" s="22"/>
      <c r="DT1745" s="22"/>
      <c r="DU1745" s="22"/>
      <c r="DV1745" s="22"/>
      <c r="DW1745" s="22"/>
      <c r="DX1745" s="22"/>
      <c r="DY1745" s="22"/>
      <c r="DZ1745" s="22"/>
      <c r="EA1745" s="22"/>
      <c r="EB1745" s="22"/>
      <c r="EC1745" s="22"/>
      <c r="ED1745" s="22"/>
      <c r="EE1745" s="22"/>
      <c r="EF1745" s="22"/>
      <c r="EG1745" s="22"/>
      <c r="EH1745" s="22"/>
      <c r="EI1745" s="22"/>
      <c r="EJ1745" s="22"/>
      <c r="EK1745" s="22"/>
      <c r="EL1745" s="22"/>
      <c r="EM1745" s="22"/>
      <c r="EN1745" s="22"/>
      <c r="EO1745" s="22"/>
      <c r="EP1745" s="22"/>
      <c r="EQ1745" s="22"/>
      <c r="ER1745" s="22"/>
      <c r="ES1745" s="22"/>
      <c r="ET1745" s="22"/>
      <c r="EU1745" s="22"/>
      <c r="EV1745" s="22"/>
      <c r="EW1745" s="22"/>
      <c r="EX1745" s="22"/>
      <c r="EY1745" s="22"/>
      <c r="EZ1745" s="22"/>
      <c r="FA1745" s="22"/>
      <c r="FB1745" s="22"/>
      <c r="FC1745" s="22"/>
      <c r="FD1745" s="22"/>
      <c r="FE1745" s="22"/>
      <c r="FF1745" s="22"/>
      <c r="FG1745" s="22"/>
      <c r="FH1745" s="22"/>
      <c r="FI1745" s="22"/>
      <c r="FJ1745" s="22"/>
      <c r="FK1745" s="22"/>
      <c r="FL1745" s="22"/>
      <c r="FM1745" s="22"/>
      <c r="FN1745" s="22"/>
      <c r="FO1745" s="22"/>
      <c r="FP1745" s="22"/>
    </row>
    <row r="1746" spans="1:172" ht="15">
      <c r="A1746" s="22"/>
      <c r="B1746" s="22"/>
      <c r="C1746" s="22"/>
      <c r="D1746" s="22"/>
      <c r="E1746" s="22"/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  <c r="AF1746" s="22"/>
      <c r="AG1746" s="22"/>
      <c r="AH1746" s="22"/>
      <c r="AI1746" s="22"/>
      <c r="AJ1746" s="22"/>
      <c r="AK1746" s="22"/>
      <c r="AL1746" s="22"/>
      <c r="AM1746" s="22"/>
      <c r="AN1746" s="22"/>
      <c r="AO1746" s="22"/>
      <c r="AP1746" s="22"/>
      <c r="AQ1746" s="22"/>
      <c r="AR1746" s="22"/>
      <c r="AS1746" s="22"/>
      <c r="AT1746" s="22"/>
      <c r="AU1746" s="22"/>
      <c r="AV1746" s="22"/>
      <c r="AW1746" s="22"/>
      <c r="AX1746" s="22"/>
      <c r="AY1746" s="22"/>
      <c r="AZ1746" s="22"/>
      <c r="BA1746" s="22"/>
      <c r="BB1746" s="22"/>
      <c r="BC1746" s="22"/>
      <c r="BD1746" s="22"/>
      <c r="BE1746" s="22"/>
      <c r="BF1746" s="22"/>
      <c r="BG1746" s="22"/>
      <c r="BH1746" s="22"/>
      <c r="BI1746" s="22"/>
      <c r="BJ1746" s="22"/>
      <c r="BK1746" s="22"/>
      <c r="BL1746" s="22"/>
      <c r="BM1746" s="22"/>
      <c r="BN1746" s="22"/>
      <c r="BO1746" s="22"/>
      <c r="BP1746" s="22"/>
      <c r="BQ1746" s="22"/>
      <c r="BR1746" s="22"/>
      <c r="BS1746" s="22"/>
      <c r="BT1746" s="22"/>
      <c r="BU1746" s="22"/>
      <c r="BV1746" s="22"/>
      <c r="BW1746" s="22"/>
      <c r="BX1746" s="22"/>
      <c r="BY1746" s="22"/>
      <c r="BZ1746" s="22"/>
      <c r="CA1746" s="22"/>
      <c r="CB1746" s="22"/>
      <c r="CC1746" s="22"/>
      <c r="CD1746" s="22"/>
      <c r="CE1746" s="22"/>
      <c r="CF1746" s="22"/>
      <c r="CG1746" s="22"/>
      <c r="CH1746" s="22"/>
      <c r="CI1746" s="22"/>
      <c r="CJ1746" s="22"/>
      <c r="CK1746" s="22"/>
      <c r="CL1746" s="22"/>
      <c r="CM1746" s="22"/>
      <c r="CN1746" s="22"/>
      <c r="CO1746" s="22"/>
      <c r="CP1746" s="22"/>
      <c r="CQ1746" s="22"/>
      <c r="CR1746" s="22"/>
      <c r="CS1746" s="22"/>
      <c r="CT1746" s="22"/>
      <c r="CU1746" s="22"/>
      <c r="CV1746" s="22"/>
      <c r="CW1746" s="22"/>
      <c r="CX1746" s="22"/>
      <c r="CY1746" s="22"/>
      <c r="CZ1746" s="22"/>
      <c r="DA1746" s="22"/>
      <c r="DB1746" s="22"/>
      <c r="DC1746" s="22"/>
      <c r="DD1746" s="22"/>
      <c r="DE1746" s="22"/>
      <c r="DF1746" s="22"/>
      <c r="DG1746" s="22"/>
      <c r="DH1746" s="22"/>
      <c r="DI1746" s="22"/>
      <c r="DJ1746" s="22"/>
      <c r="DK1746" s="22"/>
      <c r="DL1746" s="22"/>
      <c r="DM1746" s="22"/>
      <c r="DN1746" s="22"/>
      <c r="DO1746" s="22"/>
      <c r="DP1746" s="22"/>
      <c r="DQ1746" s="22"/>
      <c r="DR1746" s="22"/>
      <c r="DS1746" s="22"/>
      <c r="DT1746" s="22"/>
      <c r="DU1746" s="22"/>
      <c r="DV1746" s="22"/>
      <c r="DW1746" s="22"/>
      <c r="DX1746" s="22"/>
      <c r="DY1746" s="22"/>
      <c r="DZ1746" s="22"/>
      <c r="EA1746" s="22"/>
      <c r="EB1746" s="22"/>
      <c r="EC1746" s="22"/>
      <c r="ED1746" s="22"/>
      <c r="EE1746" s="22"/>
      <c r="EF1746" s="22"/>
      <c r="EG1746" s="22"/>
      <c r="EH1746" s="22"/>
      <c r="EI1746" s="22"/>
      <c r="EJ1746" s="22"/>
      <c r="EK1746" s="22"/>
      <c r="EL1746" s="22"/>
      <c r="EM1746" s="22"/>
      <c r="EN1746" s="22"/>
      <c r="EO1746" s="22"/>
      <c r="EP1746" s="22"/>
      <c r="EQ1746" s="22"/>
      <c r="ER1746" s="22"/>
      <c r="ES1746" s="22"/>
      <c r="ET1746" s="22"/>
      <c r="EU1746" s="22"/>
      <c r="EV1746" s="22"/>
      <c r="EW1746" s="22"/>
      <c r="EX1746" s="22"/>
      <c r="EY1746" s="22"/>
      <c r="EZ1746" s="22"/>
      <c r="FA1746" s="22"/>
      <c r="FB1746" s="22"/>
      <c r="FC1746" s="22"/>
      <c r="FD1746" s="22"/>
      <c r="FE1746" s="22"/>
      <c r="FF1746" s="22"/>
      <c r="FG1746" s="22"/>
      <c r="FH1746" s="22"/>
      <c r="FI1746" s="22"/>
      <c r="FJ1746" s="22"/>
      <c r="FK1746" s="22"/>
      <c r="FL1746" s="22"/>
      <c r="FM1746" s="22"/>
      <c r="FN1746" s="22"/>
      <c r="FO1746" s="22"/>
      <c r="FP1746" s="22"/>
    </row>
    <row r="1747" spans="1:172" ht="15">
      <c r="A1747" s="22"/>
      <c r="B1747" s="22"/>
      <c r="C1747" s="22"/>
      <c r="D1747" s="22"/>
      <c r="E1747" s="22"/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  <c r="AF1747" s="22"/>
      <c r="AG1747" s="22"/>
      <c r="AH1747" s="22"/>
      <c r="AI1747" s="22"/>
      <c r="AJ1747" s="22"/>
      <c r="AK1747" s="22"/>
      <c r="AL1747" s="22"/>
      <c r="AM1747" s="22"/>
      <c r="AN1747" s="22"/>
      <c r="AO1747" s="22"/>
      <c r="AP1747" s="22"/>
      <c r="AQ1747" s="22"/>
      <c r="AR1747" s="22"/>
      <c r="AS1747" s="22"/>
      <c r="AT1747" s="22"/>
      <c r="AU1747" s="22"/>
      <c r="AV1747" s="22"/>
      <c r="AW1747" s="22"/>
      <c r="AX1747" s="22"/>
      <c r="AY1747" s="22"/>
      <c r="AZ1747" s="22"/>
      <c r="BA1747" s="22"/>
      <c r="BB1747" s="22"/>
      <c r="BC1747" s="22"/>
      <c r="BD1747" s="22"/>
      <c r="BE1747" s="22"/>
      <c r="BF1747" s="22"/>
      <c r="BG1747" s="22"/>
      <c r="BH1747" s="22"/>
      <c r="BI1747" s="22"/>
      <c r="BJ1747" s="22"/>
      <c r="BK1747" s="22"/>
      <c r="BL1747" s="22"/>
      <c r="BM1747" s="22"/>
      <c r="BN1747" s="22"/>
      <c r="BO1747" s="22"/>
      <c r="BP1747" s="22"/>
      <c r="BQ1747" s="22"/>
      <c r="BR1747" s="22"/>
      <c r="BS1747" s="22"/>
      <c r="BT1747" s="22"/>
      <c r="BU1747" s="22"/>
      <c r="BV1747" s="22"/>
      <c r="BW1747" s="22"/>
      <c r="BX1747" s="22"/>
      <c r="BY1747" s="22"/>
      <c r="BZ1747" s="22"/>
      <c r="CA1747" s="22"/>
      <c r="CB1747" s="22"/>
      <c r="CC1747" s="22"/>
      <c r="CD1747" s="22"/>
      <c r="CE1747" s="22"/>
      <c r="CF1747" s="22"/>
      <c r="CG1747" s="22"/>
      <c r="CH1747" s="22"/>
      <c r="CI1747" s="22"/>
      <c r="CJ1747" s="22"/>
      <c r="CK1747" s="22"/>
      <c r="CL1747" s="22"/>
      <c r="CM1747" s="22"/>
      <c r="CN1747" s="22"/>
      <c r="CO1747" s="22"/>
      <c r="CP1747" s="22"/>
      <c r="CQ1747" s="22"/>
      <c r="CR1747" s="22"/>
      <c r="CS1747" s="22"/>
      <c r="CT1747" s="22"/>
      <c r="CU1747" s="22"/>
      <c r="CV1747" s="22"/>
      <c r="CW1747" s="22"/>
      <c r="CX1747" s="22"/>
      <c r="CY1747" s="22"/>
      <c r="CZ1747" s="22"/>
      <c r="DA1747" s="22"/>
      <c r="DB1747" s="22"/>
      <c r="DC1747" s="22"/>
      <c r="DD1747" s="22"/>
      <c r="DE1747" s="22"/>
      <c r="DF1747" s="22"/>
      <c r="DG1747" s="22"/>
      <c r="DH1747" s="22"/>
      <c r="DI1747" s="22"/>
      <c r="DJ1747" s="22"/>
      <c r="DK1747" s="22"/>
      <c r="DL1747" s="22"/>
      <c r="DM1747" s="22"/>
      <c r="DN1747" s="22"/>
      <c r="DO1747" s="22"/>
      <c r="DP1747" s="22"/>
      <c r="DQ1747" s="22"/>
      <c r="DR1747" s="22"/>
      <c r="DS1747" s="22"/>
      <c r="DT1747" s="22"/>
      <c r="DU1747" s="22"/>
      <c r="DV1747" s="22"/>
      <c r="DW1747" s="22"/>
      <c r="DX1747" s="22"/>
      <c r="DY1747" s="22"/>
      <c r="DZ1747" s="22"/>
      <c r="EA1747" s="22"/>
      <c r="EB1747" s="22"/>
      <c r="EC1747" s="22"/>
      <c r="ED1747" s="22"/>
      <c r="EE1747" s="22"/>
      <c r="EF1747" s="22"/>
      <c r="EG1747" s="22"/>
      <c r="EH1747" s="22"/>
      <c r="EI1747" s="22"/>
      <c r="EJ1747" s="22"/>
      <c r="EK1747" s="22"/>
      <c r="EL1747" s="22"/>
      <c r="EM1747" s="22"/>
      <c r="EN1747" s="22"/>
      <c r="EO1747" s="22"/>
      <c r="EP1747" s="22"/>
      <c r="EQ1747" s="22"/>
      <c r="ER1747" s="22"/>
      <c r="ES1747" s="22"/>
      <c r="ET1747" s="22"/>
      <c r="EU1747" s="22"/>
      <c r="EV1747" s="22"/>
      <c r="EW1747" s="22"/>
      <c r="EX1747" s="22"/>
      <c r="EY1747" s="22"/>
      <c r="EZ1747" s="22"/>
      <c r="FA1747" s="22"/>
      <c r="FB1747" s="22"/>
      <c r="FC1747" s="22"/>
      <c r="FD1747" s="22"/>
      <c r="FE1747" s="22"/>
      <c r="FF1747" s="22"/>
      <c r="FG1747" s="22"/>
      <c r="FH1747" s="22"/>
      <c r="FI1747" s="22"/>
      <c r="FJ1747" s="22"/>
      <c r="FK1747" s="22"/>
      <c r="FL1747" s="22"/>
      <c r="FM1747" s="22"/>
      <c r="FN1747" s="22"/>
      <c r="FO1747" s="22"/>
      <c r="FP1747" s="22"/>
    </row>
    <row r="1748" spans="1:172" ht="15">
      <c r="A1748" s="22"/>
      <c r="B1748" s="22"/>
      <c r="C1748" s="22"/>
      <c r="D1748" s="22"/>
      <c r="E1748" s="22"/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  <c r="AF1748" s="22"/>
      <c r="AG1748" s="22"/>
      <c r="AH1748" s="22"/>
      <c r="AI1748" s="22"/>
      <c r="AJ1748" s="22"/>
      <c r="AK1748" s="22"/>
      <c r="AL1748" s="22"/>
      <c r="AM1748" s="22"/>
      <c r="AN1748" s="22"/>
      <c r="AO1748" s="22"/>
      <c r="AP1748" s="22"/>
      <c r="AQ1748" s="22"/>
      <c r="AR1748" s="22"/>
      <c r="AS1748" s="22"/>
      <c r="AT1748" s="22"/>
      <c r="AU1748" s="22"/>
      <c r="AV1748" s="22"/>
      <c r="AW1748" s="22"/>
      <c r="AX1748" s="22"/>
      <c r="AY1748" s="22"/>
      <c r="AZ1748" s="22"/>
      <c r="BA1748" s="22"/>
      <c r="BB1748" s="22"/>
      <c r="BC1748" s="22"/>
      <c r="BD1748" s="22"/>
      <c r="BE1748" s="22"/>
      <c r="BF1748" s="22"/>
      <c r="BG1748" s="22"/>
      <c r="BH1748" s="22"/>
      <c r="BI1748" s="22"/>
      <c r="BJ1748" s="22"/>
      <c r="BK1748" s="22"/>
      <c r="BL1748" s="22"/>
      <c r="BM1748" s="22"/>
      <c r="BN1748" s="22"/>
      <c r="BO1748" s="22"/>
      <c r="BP1748" s="22"/>
      <c r="BQ1748" s="22"/>
      <c r="BR1748" s="22"/>
      <c r="BS1748" s="22"/>
      <c r="BT1748" s="22"/>
      <c r="BU1748" s="22"/>
      <c r="BV1748" s="22"/>
      <c r="BW1748" s="22"/>
      <c r="BX1748" s="22"/>
      <c r="BY1748" s="22"/>
      <c r="BZ1748" s="22"/>
      <c r="CA1748" s="22"/>
      <c r="CB1748" s="22"/>
      <c r="CC1748" s="22"/>
      <c r="CD1748" s="22"/>
      <c r="CE1748" s="22"/>
      <c r="CF1748" s="22"/>
      <c r="CG1748" s="22"/>
      <c r="CH1748" s="22"/>
      <c r="CI1748" s="22"/>
      <c r="CJ1748" s="22"/>
      <c r="CK1748" s="22"/>
      <c r="CL1748" s="22"/>
      <c r="CM1748" s="22"/>
      <c r="CN1748" s="22"/>
      <c r="CO1748" s="22"/>
      <c r="CP1748" s="22"/>
      <c r="CQ1748" s="22"/>
      <c r="CR1748" s="22"/>
      <c r="CS1748" s="22"/>
      <c r="CT1748" s="22"/>
      <c r="CU1748" s="22"/>
      <c r="CV1748" s="22"/>
      <c r="CW1748" s="22"/>
      <c r="CX1748" s="22"/>
      <c r="CY1748" s="22"/>
      <c r="CZ1748" s="22"/>
      <c r="DA1748" s="22"/>
      <c r="DB1748" s="22"/>
      <c r="DC1748" s="22"/>
      <c r="DD1748" s="22"/>
      <c r="DE1748" s="22"/>
      <c r="DF1748" s="22"/>
      <c r="DG1748" s="22"/>
      <c r="DH1748" s="22"/>
      <c r="DI1748" s="22"/>
      <c r="DJ1748" s="22"/>
      <c r="DK1748" s="22"/>
      <c r="DL1748" s="22"/>
      <c r="DM1748" s="22"/>
      <c r="DN1748" s="22"/>
      <c r="DO1748" s="22"/>
      <c r="DP1748" s="22"/>
      <c r="DQ1748" s="22"/>
      <c r="DR1748" s="22"/>
      <c r="DS1748" s="22"/>
      <c r="DT1748" s="22"/>
      <c r="DU1748" s="22"/>
      <c r="DV1748" s="22"/>
      <c r="DW1748" s="22"/>
      <c r="DX1748" s="22"/>
      <c r="DY1748" s="22"/>
      <c r="DZ1748" s="22"/>
      <c r="EA1748" s="22"/>
      <c r="EB1748" s="22"/>
      <c r="EC1748" s="22"/>
      <c r="ED1748" s="22"/>
      <c r="EE1748" s="22"/>
      <c r="EF1748" s="22"/>
      <c r="EG1748" s="22"/>
      <c r="EH1748" s="22"/>
      <c r="EI1748" s="22"/>
      <c r="EJ1748" s="22"/>
      <c r="EK1748" s="22"/>
      <c r="EL1748" s="22"/>
      <c r="EM1748" s="22"/>
      <c r="EN1748" s="22"/>
      <c r="EO1748" s="22"/>
      <c r="EP1748" s="22"/>
      <c r="EQ1748" s="22"/>
      <c r="ER1748" s="22"/>
      <c r="ES1748" s="22"/>
      <c r="ET1748" s="22"/>
      <c r="EU1748" s="22"/>
      <c r="EV1748" s="22"/>
      <c r="EW1748" s="22"/>
      <c r="EX1748" s="22"/>
      <c r="EY1748" s="22"/>
      <c r="EZ1748" s="22"/>
      <c r="FA1748" s="22"/>
      <c r="FB1748" s="22"/>
      <c r="FC1748" s="22"/>
      <c r="FD1748" s="22"/>
      <c r="FE1748" s="22"/>
      <c r="FF1748" s="22"/>
      <c r="FG1748" s="22"/>
      <c r="FH1748" s="22"/>
      <c r="FI1748" s="22"/>
      <c r="FJ1748" s="22"/>
      <c r="FK1748" s="22"/>
      <c r="FL1748" s="22"/>
      <c r="FM1748" s="22"/>
      <c r="FN1748" s="22"/>
      <c r="FO1748" s="22"/>
      <c r="FP1748" s="22"/>
    </row>
    <row r="1749" spans="1:172" ht="15">
      <c r="A1749" s="22"/>
      <c r="B1749" s="22"/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2"/>
      <c r="AG1749" s="22"/>
      <c r="AH1749" s="22"/>
      <c r="AI1749" s="22"/>
      <c r="AJ1749" s="22"/>
      <c r="AK1749" s="22"/>
      <c r="AL1749" s="22"/>
      <c r="AM1749" s="22"/>
      <c r="AN1749" s="22"/>
      <c r="AO1749" s="22"/>
      <c r="AP1749" s="22"/>
      <c r="AQ1749" s="22"/>
      <c r="AR1749" s="22"/>
      <c r="AS1749" s="22"/>
      <c r="AT1749" s="22"/>
      <c r="AU1749" s="22"/>
      <c r="AV1749" s="22"/>
      <c r="AW1749" s="22"/>
      <c r="AX1749" s="22"/>
      <c r="AY1749" s="22"/>
      <c r="AZ1749" s="22"/>
      <c r="BA1749" s="22"/>
      <c r="BB1749" s="22"/>
      <c r="BC1749" s="22"/>
      <c r="BD1749" s="22"/>
      <c r="BE1749" s="22"/>
      <c r="BF1749" s="22"/>
      <c r="BG1749" s="22"/>
      <c r="BH1749" s="22"/>
      <c r="BI1749" s="22"/>
      <c r="BJ1749" s="22"/>
      <c r="BK1749" s="22"/>
      <c r="BL1749" s="22"/>
      <c r="BM1749" s="22"/>
      <c r="BN1749" s="22"/>
      <c r="BO1749" s="22"/>
      <c r="BP1749" s="22"/>
      <c r="BQ1749" s="22"/>
      <c r="BR1749" s="22"/>
      <c r="BS1749" s="22"/>
      <c r="BT1749" s="22"/>
      <c r="BU1749" s="22"/>
      <c r="BV1749" s="22"/>
      <c r="BW1749" s="22"/>
      <c r="BX1749" s="22"/>
      <c r="BY1749" s="22"/>
      <c r="BZ1749" s="22"/>
      <c r="CA1749" s="22"/>
      <c r="CB1749" s="22"/>
      <c r="CC1749" s="22"/>
      <c r="CD1749" s="22"/>
      <c r="CE1749" s="22"/>
      <c r="CF1749" s="22"/>
      <c r="CG1749" s="22"/>
      <c r="CH1749" s="22"/>
      <c r="CI1749" s="22"/>
      <c r="CJ1749" s="22"/>
      <c r="CK1749" s="22"/>
      <c r="CL1749" s="22"/>
      <c r="CM1749" s="22"/>
      <c r="CN1749" s="22"/>
      <c r="CO1749" s="22"/>
      <c r="CP1749" s="22"/>
      <c r="CQ1749" s="22"/>
      <c r="CR1749" s="22"/>
      <c r="CS1749" s="22"/>
      <c r="CT1749" s="22"/>
      <c r="CU1749" s="22"/>
      <c r="CV1749" s="22"/>
      <c r="CW1749" s="22"/>
      <c r="CX1749" s="22"/>
      <c r="CY1749" s="22"/>
      <c r="CZ1749" s="22"/>
      <c r="DA1749" s="22"/>
      <c r="DB1749" s="22"/>
      <c r="DC1749" s="22"/>
      <c r="DD1749" s="22"/>
      <c r="DE1749" s="22"/>
      <c r="DF1749" s="22"/>
      <c r="DG1749" s="22"/>
      <c r="DH1749" s="22"/>
      <c r="DI1749" s="22"/>
      <c r="DJ1749" s="22"/>
      <c r="DK1749" s="22"/>
      <c r="DL1749" s="22"/>
      <c r="DM1749" s="22"/>
      <c r="DN1749" s="22"/>
      <c r="DO1749" s="22"/>
      <c r="DP1749" s="22"/>
      <c r="DQ1749" s="22"/>
      <c r="DR1749" s="22"/>
      <c r="DS1749" s="22"/>
      <c r="DT1749" s="22"/>
      <c r="DU1749" s="22"/>
      <c r="DV1749" s="22"/>
      <c r="DW1749" s="22"/>
      <c r="DX1749" s="22"/>
      <c r="DY1749" s="22"/>
      <c r="DZ1749" s="22"/>
      <c r="EA1749" s="22"/>
      <c r="EB1749" s="22"/>
      <c r="EC1749" s="22"/>
      <c r="ED1749" s="22"/>
      <c r="EE1749" s="22"/>
      <c r="EF1749" s="22"/>
      <c r="EG1749" s="22"/>
      <c r="EH1749" s="22"/>
      <c r="EI1749" s="22"/>
      <c r="EJ1749" s="22"/>
      <c r="EK1749" s="22"/>
      <c r="EL1749" s="22"/>
      <c r="EM1749" s="22"/>
      <c r="EN1749" s="22"/>
      <c r="EO1749" s="22"/>
      <c r="EP1749" s="22"/>
      <c r="EQ1749" s="22"/>
      <c r="ER1749" s="22"/>
      <c r="ES1749" s="22"/>
      <c r="ET1749" s="22"/>
      <c r="EU1749" s="22"/>
      <c r="EV1749" s="22"/>
      <c r="EW1749" s="22"/>
      <c r="EX1749" s="22"/>
      <c r="EY1749" s="22"/>
      <c r="EZ1749" s="22"/>
      <c r="FA1749" s="22"/>
      <c r="FB1749" s="22"/>
      <c r="FC1749" s="22"/>
      <c r="FD1749" s="22"/>
      <c r="FE1749" s="22"/>
      <c r="FF1749" s="22"/>
      <c r="FG1749" s="22"/>
      <c r="FH1749" s="22"/>
      <c r="FI1749" s="22"/>
      <c r="FJ1749" s="22"/>
      <c r="FK1749" s="22"/>
      <c r="FL1749" s="22"/>
      <c r="FM1749" s="22"/>
      <c r="FN1749" s="22"/>
      <c r="FO1749" s="22"/>
      <c r="FP1749" s="22"/>
    </row>
    <row r="1750" spans="1:172" ht="15">
      <c r="A1750" s="22"/>
      <c r="B1750" s="22"/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  <c r="AF1750" s="22"/>
      <c r="AG1750" s="22"/>
      <c r="AH1750" s="22"/>
      <c r="AI1750" s="22"/>
      <c r="AJ1750" s="22"/>
      <c r="AK1750" s="22"/>
      <c r="AL1750" s="22"/>
      <c r="AM1750" s="22"/>
      <c r="AN1750" s="22"/>
      <c r="AO1750" s="22"/>
      <c r="AP1750" s="22"/>
      <c r="AQ1750" s="22"/>
      <c r="AR1750" s="22"/>
      <c r="AS1750" s="22"/>
      <c r="AT1750" s="22"/>
      <c r="AU1750" s="22"/>
      <c r="AV1750" s="22"/>
      <c r="AW1750" s="22"/>
      <c r="AX1750" s="22"/>
      <c r="AY1750" s="22"/>
      <c r="AZ1750" s="22"/>
      <c r="BA1750" s="22"/>
      <c r="BB1750" s="22"/>
      <c r="BC1750" s="22"/>
      <c r="BD1750" s="22"/>
      <c r="BE1750" s="22"/>
      <c r="BF1750" s="22"/>
      <c r="BG1750" s="22"/>
      <c r="BH1750" s="22"/>
      <c r="BI1750" s="22"/>
      <c r="BJ1750" s="22"/>
      <c r="BK1750" s="22"/>
      <c r="BL1750" s="22"/>
      <c r="BM1750" s="22"/>
      <c r="BN1750" s="22"/>
      <c r="BO1750" s="22"/>
      <c r="BP1750" s="22"/>
      <c r="BQ1750" s="22"/>
      <c r="BR1750" s="22"/>
      <c r="BS1750" s="22"/>
      <c r="BT1750" s="22"/>
      <c r="BU1750" s="22"/>
      <c r="BV1750" s="22"/>
      <c r="BW1750" s="22"/>
      <c r="BX1750" s="22"/>
      <c r="BY1750" s="22"/>
      <c r="BZ1750" s="22"/>
      <c r="CA1750" s="22"/>
      <c r="CB1750" s="22"/>
      <c r="CC1750" s="22"/>
      <c r="CD1750" s="22"/>
      <c r="CE1750" s="22"/>
      <c r="CF1750" s="22"/>
      <c r="CG1750" s="22"/>
      <c r="CH1750" s="22"/>
      <c r="CI1750" s="22"/>
      <c r="CJ1750" s="22"/>
      <c r="CK1750" s="22"/>
      <c r="CL1750" s="22"/>
      <c r="CM1750" s="22"/>
      <c r="CN1750" s="22"/>
      <c r="CO1750" s="22"/>
      <c r="CP1750" s="22"/>
      <c r="CQ1750" s="22"/>
      <c r="CR1750" s="22"/>
      <c r="CS1750" s="22"/>
      <c r="CT1750" s="22"/>
      <c r="CU1750" s="22"/>
      <c r="CV1750" s="22"/>
      <c r="CW1750" s="22"/>
      <c r="CX1750" s="22"/>
      <c r="CY1750" s="22"/>
      <c r="CZ1750" s="22"/>
      <c r="DA1750" s="22"/>
      <c r="DB1750" s="22"/>
      <c r="DC1750" s="22"/>
      <c r="DD1750" s="22"/>
      <c r="DE1750" s="22"/>
      <c r="DF1750" s="22"/>
      <c r="DG1750" s="22"/>
      <c r="DH1750" s="22"/>
      <c r="DI1750" s="22"/>
      <c r="DJ1750" s="22"/>
      <c r="DK1750" s="22"/>
      <c r="DL1750" s="22"/>
      <c r="DM1750" s="22"/>
      <c r="DN1750" s="22"/>
      <c r="DO1750" s="22"/>
      <c r="DP1750" s="22"/>
      <c r="DQ1750" s="22"/>
      <c r="DR1750" s="22"/>
      <c r="DS1750" s="22"/>
      <c r="DT1750" s="22"/>
      <c r="DU1750" s="22"/>
      <c r="DV1750" s="22"/>
      <c r="DW1750" s="22"/>
      <c r="DX1750" s="22"/>
      <c r="DY1750" s="22"/>
      <c r="DZ1750" s="22"/>
      <c r="EA1750" s="22"/>
      <c r="EB1750" s="22"/>
      <c r="EC1750" s="22"/>
      <c r="ED1750" s="22"/>
      <c r="EE1750" s="22"/>
      <c r="EF1750" s="22"/>
      <c r="EG1750" s="22"/>
      <c r="EH1750" s="22"/>
      <c r="EI1750" s="22"/>
      <c r="EJ1750" s="22"/>
      <c r="EK1750" s="22"/>
      <c r="EL1750" s="22"/>
      <c r="EM1750" s="22"/>
      <c r="EN1750" s="22"/>
      <c r="EO1750" s="22"/>
      <c r="EP1750" s="22"/>
      <c r="EQ1750" s="22"/>
      <c r="ER1750" s="22"/>
      <c r="ES1750" s="22"/>
      <c r="ET1750" s="22"/>
      <c r="EU1750" s="22"/>
      <c r="EV1750" s="22"/>
      <c r="EW1750" s="22"/>
      <c r="EX1750" s="22"/>
      <c r="EY1750" s="22"/>
      <c r="EZ1750" s="22"/>
      <c r="FA1750" s="22"/>
      <c r="FB1750" s="22"/>
      <c r="FC1750" s="22"/>
      <c r="FD1750" s="22"/>
      <c r="FE1750" s="22"/>
      <c r="FF1750" s="22"/>
      <c r="FG1750" s="22"/>
      <c r="FH1750" s="22"/>
      <c r="FI1750" s="22"/>
      <c r="FJ1750" s="22"/>
      <c r="FK1750" s="22"/>
      <c r="FL1750" s="22"/>
      <c r="FM1750" s="22"/>
      <c r="FN1750" s="22"/>
      <c r="FO1750" s="22"/>
      <c r="FP1750" s="22"/>
    </row>
    <row r="1751" spans="1:172" ht="15">
      <c r="A1751" s="22"/>
      <c r="B1751" s="22"/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  <c r="AF1751" s="22"/>
      <c r="AG1751" s="22"/>
      <c r="AH1751" s="22"/>
      <c r="AI1751" s="22"/>
      <c r="AJ1751" s="22"/>
      <c r="AK1751" s="22"/>
      <c r="AL1751" s="22"/>
      <c r="AM1751" s="22"/>
      <c r="AN1751" s="22"/>
      <c r="AO1751" s="22"/>
      <c r="AP1751" s="22"/>
      <c r="AQ1751" s="22"/>
      <c r="AR1751" s="22"/>
      <c r="AS1751" s="22"/>
      <c r="AT1751" s="22"/>
      <c r="AU1751" s="22"/>
      <c r="AV1751" s="22"/>
      <c r="AW1751" s="22"/>
      <c r="AX1751" s="22"/>
      <c r="AY1751" s="22"/>
      <c r="AZ1751" s="22"/>
      <c r="BA1751" s="22"/>
      <c r="BB1751" s="22"/>
      <c r="BC1751" s="22"/>
      <c r="BD1751" s="22"/>
      <c r="BE1751" s="22"/>
      <c r="BF1751" s="22"/>
      <c r="BG1751" s="22"/>
      <c r="BH1751" s="22"/>
      <c r="BI1751" s="22"/>
      <c r="BJ1751" s="22"/>
      <c r="BK1751" s="22"/>
      <c r="BL1751" s="22"/>
      <c r="BM1751" s="22"/>
      <c r="BN1751" s="22"/>
      <c r="BO1751" s="22"/>
      <c r="BP1751" s="22"/>
      <c r="BQ1751" s="22"/>
      <c r="BR1751" s="22"/>
      <c r="BS1751" s="22"/>
      <c r="BT1751" s="22"/>
      <c r="BU1751" s="22"/>
      <c r="BV1751" s="22"/>
      <c r="BW1751" s="22"/>
      <c r="BX1751" s="22"/>
      <c r="BY1751" s="22"/>
      <c r="BZ1751" s="22"/>
      <c r="CA1751" s="22"/>
      <c r="CB1751" s="22"/>
      <c r="CC1751" s="22"/>
      <c r="CD1751" s="22"/>
      <c r="CE1751" s="22"/>
      <c r="CF1751" s="22"/>
      <c r="CG1751" s="22"/>
      <c r="CH1751" s="22"/>
      <c r="CI1751" s="22"/>
      <c r="CJ1751" s="22"/>
      <c r="CK1751" s="22"/>
      <c r="CL1751" s="22"/>
      <c r="CM1751" s="22"/>
      <c r="CN1751" s="22"/>
      <c r="CO1751" s="22"/>
      <c r="CP1751" s="22"/>
      <c r="CQ1751" s="22"/>
      <c r="CR1751" s="22"/>
      <c r="CS1751" s="22"/>
      <c r="CT1751" s="22"/>
      <c r="CU1751" s="22"/>
      <c r="CV1751" s="22"/>
      <c r="CW1751" s="22"/>
      <c r="CX1751" s="22"/>
      <c r="CY1751" s="22"/>
      <c r="CZ1751" s="22"/>
      <c r="DA1751" s="22"/>
      <c r="DB1751" s="22"/>
      <c r="DC1751" s="22"/>
      <c r="DD1751" s="22"/>
      <c r="DE1751" s="22"/>
      <c r="DF1751" s="22"/>
      <c r="DG1751" s="22"/>
      <c r="DH1751" s="22"/>
      <c r="DI1751" s="22"/>
      <c r="DJ1751" s="22"/>
      <c r="DK1751" s="22"/>
      <c r="DL1751" s="22"/>
      <c r="DM1751" s="22"/>
      <c r="DN1751" s="22"/>
      <c r="DO1751" s="22"/>
      <c r="DP1751" s="22"/>
      <c r="DQ1751" s="22"/>
      <c r="DR1751" s="22"/>
      <c r="DS1751" s="22"/>
      <c r="DT1751" s="22"/>
      <c r="DU1751" s="22"/>
      <c r="DV1751" s="22"/>
      <c r="DW1751" s="22"/>
      <c r="DX1751" s="22"/>
      <c r="DY1751" s="22"/>
      <c r="DZ1751" s="22"/>
      <c r="EA1751" s="22"/>
      <c r="EB1751" s="22"/>
      <c r="EC1751" s="22"/>
      <c r="ED1751" s="22"/>
      <c r="EE1751" s="22"/>
      <c r="EF1751" s="22"/>
      <c r="EG1751" s="22"/>
      <c r="EH1751" s="22"/>
      <c r="EI1751" s="22"/>
      <c r="EJ1751" s="22"/>
      <c r="EK1751" s="22"/>
      <c r="EL1751" s="22"/>
      <c r="EM1751" s="22"/>
      <c r="EN1751" s="22"/>
      <c r="EO1751" s="22"/>
      <c r="EP1751" s="22"/>
      <c r="EQ1751" s="22"/>
      <c r="ER1751" s="22"/>
      <c r="ES1751" s="22"/>
      <c r="ET1751" s="22"/>
      <c r="EU1751" s="22"/>
      <c r="EV1751" s="22"/>
      <c r="EW1751" s="22"/>
      <c r="EX1751" s="22"/>
      <c r="EY1751" s="22"/>
      <c r="EZ1751" s="22"/>
      <c r="FA1751" s="22"/>
      <c r="FB1751" s="22"/>
      <c r="FC1751" s="22"/>
      <c r="FD1751" s="22"/>
      <c r="FE1751" s="22"/>
      <c r="FF1751" s="22"/>
      <c r="FG1751" s="22"/>
      <c r="FH1751" s="22"/>
      <c r="FI1751" s="22"/>
      <c r="FJ1751" s="22"/>
      <c r="FK1751" s="22"/>
      <c r="FL1751" s="22"/>
      <c r="FM1751" s="22"/>
      <c r="FN1751" s="22"/>
      <c r="FO1751" s="22"/>
      <c r="FP1751" s="22"/>
    </row>
    <row r="1752" spans="1:172" ht="15">
      <c r="A1752" s="22"/>
      <c r="B1752" s="22"/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  <c r="AF1752" s="22"/>
      <c r="AG1752" s="22"/>
      <c r="AH1752" s="22"/>
      <c r="AI1752" s="22"/>
      <c r="AJ1752" s="22"/>
      <c r="AK1752" s="22"/>
      <c r="AL1752" s="22"/>
      <c r="AM1752" s="22"/>
      <c r="AN1752" s="22"/>
      <c r="AO1752" s="22"/>
      <c r="AP1752" s="22"/>
      <c r="AQ1752" s="22"/>
      <c r="AR1752" s="22"/>
      <c r="AS1752" s="22"/>
      <c r="AT1752" s="22"/>
      <c r="AU1752" s="22"/>
      <c r="AV1752" s="22"/>
      <c r="AW1752" s="22"/>
      <c r="AX1752" s="22"/>
      <c r="AY1752" s="22"/>
      <c r="AZ1752" s="22"/>
      <c r="BA1752" s="22"/>
      <c r="BB1752" s="22"/>
      <c r="BC1752" s="22"/>
      <c r="BD1752" s="22"/>
      <c r="BE1752" s="22"/>
      <c r="BF1752" s="22"/>
      <c r="BG1752" s="22"/>
      <c r="BH1752" s="22"/>
      <c r="BI1752" s="22"/>
      <c r="BJ1752" s="22"/>
      <c r="BK1752" s="22"/>
      <c r="BL1752" s="22"/>
      <c r="BM1752" s="22"/>
      <c r="BN1752" s="22"/>
      <c r="BO1752" s="22"/>
      <c r="BP1752" s="22"/>
      <c r="BQ1752" s="22"/>
      <c r="BR1752" s="22"/>
      <c r="BS1752" s="22"/>
      <c r="BT1752" s="22"/>
      <c r="BU1752" s="22"/>
      <c r="BV1752" s="22"/>
      <c r="BW1752" s="22"/>
      <c r="BX1752" s="22"/>
      <c r="BY1752" s="22"/>
      <c r="BZ1752" s="22"/>
      <c r="CA1752" s="22"/>
      <c r="CB1752" s="22"/>
      <c r="CC1752" s="22"/>
      <c r="CD1752" s="22"/>
      <c r="CE1752" s="22"/>
      <c r="CF1752" s="22"/>
      <c r="CG1752" s="22"/>
      <c r="CH1752" s="22"/>
      <c r="CI1752" s="22"/>
      <c r="CJ1752" s="22"/>
      <c r="CK1752" s="22"/>
      <c r="CL1752" s="22"/>
      <c r="CM1752" s="22"/>
      <c r="CN1752" s="22"/>
      <c r="CO1752" s="22"/>
      <c r="CP1752" s="22"/>
      <c r="CQ1752" s="22"/>
      <c r="CR1752" s="22"/>
      <c r="CS1752" s="22"/>
      <c r="CT1752" s="22"/>
      <c r="CU1752" s="22"/>
      <c r="CV1752" s="22"/>
      <c r="CW1752" s="22"/>
      <c r="CX1752" s="22"/>
      <c r="CY1752" s="22"/>
      <c r="CZ1752" s="22"/>
      <c r="DA1752" s="22"/>
      <c r="DB1752" s="22"/>
      <c r="DC1752" s="22"/>
      <c r="DD1752" s="22"/>
      <c r="DE1752" s="22"/>
      <c r="DF1752" s="22"/>
      <c r="DG1752" s="22"/>
      <c r="DH1752" s="22"/>
      <c r="DI1752" s="22"/>
      <c r="DJ1752" s="22"/>
      <c r="DK1752" s="22"/>
      <c r="DL1752" s="22"/>
      <c r="DM1752" s="22"/>
      <c r="DN1752" s="22"/>
      <c r="DO1752" s="22"/>
      <c r="DP1752" s="22"/>
      <c r="DQ1752" s="22"/>
      <c r="DR1752" s="22"/>
      <c r="DS1752" s="22"/>
      <c r="DT1752" s="22"/>
      <c r="DU1752" s="22"/>
      <c r="DV1752" s="22"/>
      <c r="DW1752" s="22"/>
      <c r="DX1752" s="22"/>
      <c r="DY1752" s="22"/>
      <c r="DZ1752" s="22"/>
      <c r="EA1752" s="22"/>
      <c r="EB1752" s="22"/>
      <c r="EC1752" s="22"/>
      <c r="ED1752" s="22"/>
      <c r="EE1752" s="22"/>
      <c r="EF1752" s="22"/>
      <c r="EG1752" s="22"/>
      <c r="EH1752" s="22"/>
      <c r="EI1752" s="22"/>
      <c r="EJ1752" s="22"/>
      <c r="EK1752" s="22"/>
      <c r="EL1752" s="22"/>
      <c r="EM1752" s="22"/>
      <c r="EN1752" s="22"/>
      <c r="EO1752" s="22"/>
      <c r="EP1752" s="22"/>
      <c r="EQ1752" s="22"/>
      <c r="ER1752" s="22"/>
      <c r="ES1752" s="22"/>
      <c r="ET1752" s="22"/>
      <c r="EU1752" s="22"/>
      <c r="EV1752" s="22"/>
      <c r="EW1752" s="22"/>
      <c r="EX1752" s="22"/>
      <c r="EY1752" s="22"/>
      <c r="EZ1752" s="22"/>
      <c r="FA1752" s="22"/>
      <c r="FB1752" s="22"/>
      <c r="FC1752" s="22"/>
      <c r="FD1752" s="22"/>
      <c r="FE1752" s="22"/>
      <c r="FF1752" s="22"/>
      <c r="FG1752" s="22"/>
      <c r="FH1752" s="22"/>
      <c r="FI1752" s="22"/>
      <c r="FJ1752" s="22"/>
      <c r="FK1752" s="22"/>
      <c r="FL1752" s="22"/>
      <c r="FM1752" s="22"/>
      <c r="FN1752" s="22"/>
      <c r="FO1752" s="22"/>
      <c r="FP1752" s="22"/>
    </row>
    <row r="1753" spans="1:172" ht="15">
      <c r="A1753" s="22"/>
      <c r="B1753" s="22"/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  <c r="AF1753" s="22"/>
      <c r="AG1753" s="22"/>
      <c r="AH1753" s="22"/>
      <c r="AI1753" s="22"/>
      <c r="AJ1753" s="22"/>
      <c r="AK1753" s="22"/>
      <c r="AL1753" s="22"/>
      <c r="AM1753" s="22"/>
      <c r="AN1753" s="22"/>
      <c r="AO1753" s="22"/>
      <c r="AP1753" s="22"/>
      <c r="AQ1753" s="22"/>
      <c r="AR1753" s="22"/>
      <c r="AS1753" s="22"/>
      <c r="AT1753" s="22"/>
      <c r="AU1753" s="22"/>
      <c r="AV1753" s="22"/>
      <c r="AW1753" s="22"/>
      <c r="AX1753" s="22"/>
      <c r="AY1753" s="22"/>
      <c r="AZ1753" s="22"/>
      <c r="BA1753" s="22"/>
      <c r="BB1753" s="22"/>
      <c r="BC1753" s="22"/>
      <c r="BD1753" s="22"/>
      <c r="BE1753" s="22"/>
      <c r="BF1753" s="22"/>
      <c r="BG1753" s="22"/>
      <c r="BH1753" s="22"/>
      <c r="BI1753" s="22"/>
      <c r="BJ1753" s="22"/>
      <c r="BK1753" s="22"/>
      <c r="BL1753" s="22"/>
      <c r="BM1753" s="22"/>
      <c r="BN1753" s="22"/>
      <c r="BO1753" s="22"/>
      <c r="BP1753" s="22"/>
      <c r="BQ1753" s="22"/>
      <c r="BR1753" s="22"/>
      <c r="BS1753" s="22"/>
      <c r="BT1753" s="22"/>
      <c r="BU1753" s="22"/>
      <c r="BV1753" s="22"/>
      <c r="BW1753" s="22"/>
      <c r="BX1753" s="22"/>
      <c r="BY1753" s="22"/>
      <c r="BZ1753" s="22"/>
      <c r="CA1753" s="22"/>
      <c r="CB1753" s="22"/>
      <c r="CC1753" s="22"/>
      <c r="CD1753" s="22"/>
      <c r="CE1753" s="22"/>
      <c r="CF1753" s="22"/>
      <c r="CG1753" s="22"/>
      <c r="CH1753" s="22"/>
      <c r="CI1753" s="22"/>
      <c r="CJ1753" s="22"/>
      <c r="CK1753" s="22"/>
      <c r="CL1753" s="22"/>
      <c r="CM1753" s="22"/>
      <c r="CN1753" s="22"/>
      <c r="CO1753" s="22"/>
      <c r="CP1753" s="22"/>
      <c r="CQ1753" s="22"/>
      <c r="CR1753" s="22"/>
      <c r="CS1753" s="22"/>
      <c r="CT1753" s="22"/>
      <c r="CU1753" s="22"/>
      <c r="CV1753" s="22"/>
      <c r="CW1753" s="22"/>
      <c r="CX1753" s="22"/>
      <c r="CY1753" s="22"/>
      <c r="CZ1753" s="22"/>
      <c r="DA1753" s="22"/>
      <c r="DB1753" s="22"/>
      <c r="DC1753" s="22"/>
      <c r="DD1753" s="22"/>
      <c r="DE1753" s="22"/>
      <c r="DF1753" s="22"/>
      <c r="DG1753" s="22"/>
      <c r="DH1753" s="22"/>
      <c r="DI1753" s="22"/>
      <c r="DJ1753" s="22"/>
      <c r="DK1753" s="22"/>
      <c r="DL1753" s="22"/>
      <c r="DM1753" s="22"/>
      <c r="DN1753" s="22"/>
      <c r="DO1753" s="22"/>
      <c r="DP1753" s="22"/>
      <c r="DQ1753" s="22"/>
      <c r="DR1753" s="22"/>
      <c r="DS1753" s="22"/>
      <c r="DT1753" s="22"/>
      <c r="DU1753" s="22"/>
      <c r="DV1753" s="22"/>
      <c r="DW1753" s="22"/>
      <c r="DX1753" s="22"/>
      <c r="DY1753" s="22"/>
      <c r="DZ1753" s="22"/>
      <c r="EA1753" s="22"/>
      <c r="EB1753" s="22"/>
      <c r="EC1753" s="22"/>
      <c r="ED1753" s="22"/>
      <c r="EE1753" s="22"/>
      <c r="EF1753" s="22"/>
      <c r="EG1753" s="22"/>
      <c r="EH1753" s="22"/>
      <c r="EI1753" s="22"/>
      <c r="EJ1753" s="22"/>
      <c r="EK1753" s="22"/>
      <c r="EL1753" s="22"/>
      <c r="EM1753" s="22"/>
      <c r="EN1753" s="22"/>
      <c r="EO1753" s="22"/>
      <c r="EP1753" s="22"/>
      <c r="EQ1753" s="22"/>
      <c r="ER1753" s="22"/>
      <c r="ES1753" s="22"/>
      <c r="ET1753" s="22"/>
      <c r="EU1753" s="22"/>
      <c r="EV1753" s="22"/>
      <c r="EW1753" s="22"/>
      <c r="EX1753" s="22"/>
      <c r="EY1753" s="22"/>
      <c r="EZ1753" s="22"/>
      <c r="FA1753" s="22"/>
      <c r="FB1753" s="22"/>
      <c r="FC1753" s="22"/>
      <c r="FD1753" s="22"/>
      <c r="FE1753" s="22"/>
      <c r="FF1753" s="22"/>
      <c r="FG1753" s="22"/>
      <c r="FH1753" s="22"/>
      <c r="FI1753" s="22"/>
      <c r="FJ1753" s="22"/>
      <c r="FK1753" s="22"/>
      <c r="FL1753" s="22"/>
      <c r="FM1753" s="22"/>
      <c r="FN1753" s="22"/>
      <c r="FO1753" s="22"/>
      <c r="FP1753" s="22"/>
    </row>
    <row r="1754" spans="1:172" ht="15">
      <c r="A1754" s="22"/>
      <c r="B1754" s="22"/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  <c r="AF1754" s="22"/>
      <c r="AG1754" s="22"/>
      <c r="AH1754" s="22"/>
      <c r="AI1754" s="22"/>
      <c r="AJ1754" s="22"/>
      <c r="AK1754" s="22"/>
      <c r="AL1754" s="22"/>
      <c r="AM1754" s="22"/>
      <c r="AN1754" s="22"/>
      <c r="AO1754" s="22"/>
      <c r="AP1754" s="22"/>
      <c r="AQ1754" s="22"/>
      <c r="AR1754" s="22"/>
      <c r="AS1754" s="22"/>
      <c r="AT1754" s="22"/>
      <c r="AU1754" s="22"/>
      <c r="AV1754" s="22"/>
      <c r="AW1754" s="22"/>
      <c r="AX1754" s="22"/>
      <c r="AY1754" s="22"/>
      <c r="AZ1754" s="22"/>
      <c r="BA1754" s="22"/>
      <c r="BB1754" s="22"/>
      <c r="BC1754" s="22"/>
      <c r="BD1754" s="22"/>
      <c r="BE1754" s="22"/>
      <c r="BF1754" s="22"/>
      <c r="BG1754" s="22"/>
      <c r="BH1754" s="22"/>
      <c r="BI1754" s="22"/>
      <c r="BJ1754" s="22"/>
      <c r="BK1754" s="22"/>
      <c r="BL1754" s="22"/>
      <c r="BM1754" s="22"/>
      <c r="BN1754" s="22"/>
      <c r="BO1754" s="22"/>
      <c r="BP1754" s="22"/>
      <c r="BQ1754" s="22"/>
      <c r="BR1754" s="22"/>
      <c r="BS1754" s="22"/>
      <c r="BT1754" s="22"/>
      <c r="BU1754" s="22"/>
      <c r="BV1754" s="22"/>
      <c r="BW1754" s="22"/>
      <c r="BX1754" s="22"/>
      <c r="BY1754" s="22"/>
      <c r="BZ1754" s="22"/>
      <c r="CA1754" s="22"/>
      <c r="CB1754" s="22"/>
      <c r="CC1754" s="22"/>
      <c r="CD1754" s="22"/>
      <c r="CE1754" s="22"/>
      <c r="CF1754" s="22"/>
      <c r="CG1754" s="22"/>
      <c r="CH1754" s="22"/>
      <c r="CI1754" s="22"/>
      <c r="CJ1754" s="22"/>
      <c r="CK1754" s="22"/>
      <c r="CL1754" s="22"/>
      <c r="CM1754" s="22"/>
      <c r="CN1754" s="22"/>
      <c r="CO1754" s="22"/>
      <c r="CP1754" s="22"/>
      <c r="CQ1754" s="22"/>
      <c r="CR1754" s="22"/>
      <c r="CS1754" s="22"/>
      <c r="CT1754" s="22"/>
      <c r="CU1754" s="22"/>
      <c r="CV1754" s="22"/>
      <c r="CW1754" s="22"/>
      <c r="CX1754" s="22"/>
      <c r="CY1754" s="22"/>
      <c r="CZ1754" s="22"/>
      <c r="DA1754" s="22"/>
      <c r="DB1754" s="22"/>
      <c r="DC1754" s="22"/>
      <c r="DD1754" s="22"/>
      <c r="DE1754" s="22"/>
      <c r="DF1754" s="22"/>
      <c r="DG1754" s="22"/>
      <c r="DH1754" s="22"/>
      <c r="DI1754" s="22"/>
      <c r="DJ1754" s="22"/>
      <c r="DK1754" s="22"/>
      <c r="DL1754" s="22"/>
      <c r="DM1754" s="22"/>
      <c r="DN1754" s="22"/>
      <c r="DO1754" s="22"/>
      <c r="DP1754" s="22"/>
      <c r="DQ1754" s="22"/>
      <c r="DR1754" s="22"/>
      <c r="DS1754" s="22"/>
      <c r="DT1754" s="22"/>
      <c r="DU1754" s="22"/>
      <c r="DV1754" s="22"/>
      <c r="DW1754" s="22"/>
      <c r="DX1754" s="22"/>
      <c r="DY1754" s="22"/>
      <c r="DZ1754" s="22"/>
      <c r="EA1754" s="22"/>
      <c r="EB1754" s="22"/>
      <c r="EC1754" s="22"/>
      <c r="ED1754" s="22"/>
      <c r="EE1754" s="22"/>
      <c r="EF1754" s="22"/>
      <c r="EG1754" s="22"/>
      <c r="EH1754" s="22"/>
      <c r="EI1754" s="22"/>
      <c r="EJ1754" s="22"/>
      <c r="EK1754" s="22"/>
      <c r="EL1754" s="22"/>
      <c r="EM1754" s="22"/>
      <c r="EN1754" s="22"/>
      <c r="EO1754" s="22"/>
      <c r="EP1754" s="22"/>
      <c r="EQ1754" s="22"/>
      <c r="ER1754" s="22"/>
      <c r="ES1754" s="22"/>
      <c r="ET1754" s="22"/>
      <c r="EU1754" s="22"/>
      <c r="EV1754" s="22"/>
      <c r="EW1754" s="22"/>
      <c r="EX1754" s="22"/>
      <c r="EY1754" s="22"/>
      <c r="EZ1754" s="22"/>
      <c r="FA1754" s="22"/>
      <c r="FB1754" s="22"/>
      <c r="FC1754" s="22"/>
      <c r="FD1754" s="22"/>
      <c r="FE1754" s="22"/>
      <c r="FF1754" s="22"/>
      <c r="FG1754" s="22"/>
      <c r="FH1754" s="22"/>
      <c r="FI1754" s="22"/>
      <c r="FJ1754" s="22"/>
      <c r="FK1754" s="22"/>
      <c r="FL1754" s="22"/>
      <c r="FM1754" s="22"/>
      <c r="FN1754" s="22"/>
      <c r="FO1754" s="22"/>
      <c r="FP1754" s="22"/>
    </row>
    <row r="1755" spans="1:172" ht="15">
      <c r="A1755" s="22"/>
      <c r="B1755" s="22"/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2"/>
      <c r="AO1755" s="22"/>
      <c r="AP1755" s="22"/>
      <c r="AQ1755" s="22"/>
      <c r="AR1755" s="22"/>
      <c r="AS1755" s="22"/>
      <c r="AT1755" s="22"/>
      <c r="AU1755" s="22"/>
      <c r="AV1755" s="22"/>
      <c r="AW1755" s="22"/>
      <c r="AX1755" s="22"/>
      <c r="AY1755" s="22"/>
      <c r="AZ1755" s="22"/>
      <c r="BA1755" s="22"/>
      <c r="BB1755" s="22"/>
      <c r="BC1755" s="22"/>
      <c r="BD1755" s="22"/>
      <c r="BE1755" s="22"/>
      <c r="BF1755" s="22"/>
      <c r="BG1755" s="22"/>
      <c r="BH1755" s="22"/>
      <c r="BI1755" s="22"/>
      <c r="BJ1755" s="22"/>
      <c r="BK1755" s="22"/>
      <c r="BL1755" s="22"/>
      <c r="BM1755" s="22"/>
      <c r="BN1755" s="22"/>
      <c r="BO1755" s="22"/>
      <c r="BP1755" s="22"/>
      <c r="BQ1755" s="22"/>
      <c r="BR1755" s="22"/>
      <c r="BS1755" s="22"/>
      <c r="BT1755" s="22"/>
      <c r="BU1755" s="22"/>
      <c r="BV1755" s="22"/>
      <c r="BW1755" s="22"/>
      <c r="BX1755" s="22"/>
      <c r="BY1755" s="22"/>
      <c r="BZ1755" s="22"/>
      <c r="CA1755" s="22"/>
      <c r="CB1755" s="22"/>
      <c r="CC1755" s="22"/>
      <c r="CD1755" s="22"/>
      <c r="CE1755" s="22"/>
      <c r="CF1755" s="22"/>
      <c r="CG1755" s="22"/>
      <c r="CH1755" s="22"/>
      <c r="CI1755" s="22"/>
      <c r="CJ1755" s="22"/>
      <c r="CK1755" s="22"/>
      <c r="CL1755" s="22"/>
      <c r="CM1755" s="22"/>
      <c r="CN1755" s="22"/>
      <c r="CO1755" s="22"/>
      <c r="CP1755" s="22"/>
      <c r="CQ1755" s="22"/>
      <c r="CR1755" s="22"/>
      <c r="CS1755" s="22"/>
      <c r="CT1755" s="22"/>
      <c r="CU1755" s="22"/>
      <c r="CV1755" s="22"/>
      <c r="CW1755" s="22"/>
      <c r="CX1755" s="22"/>
      <c r="CY1755" s="22"/>
      <c r="CZ1755" s="22"/>
      <c r="DA1755" s="22"/>
      <c r="DB1755" s="22"/>
      <c r="DC1755" s="22"/>
      <c r="DD1755" s="22"/>
      <c r="DE1755" s="22"/>
      <c r="DF1755" s="22"/>
      <c r="DG1755" s="22"/>
      <c r="DH1755" s="22"/>
      <c r="DI1755" s="22"/>
      <c r="DJ1755" s="22"/>
      <c r="DK1755" s="22"/>
      <c r="DL1755" s="22"/>
      <c r="DM1755" s="22"/>
      <c r="DN1755" s="22"/>
      <c r="DO1755" s="22"/>
      <c r="DP1755" s="22"/>
      <c r="DQ1755" s="22"/>
      <c r="DR1755" s="22"/>
      <c r="DS1755" s="22"/>
      <c r="DT1755" s="22"/>
      <c r="DU1755" s="22"/>
      <c r="DV1755" s="22"/>
      <c r="DW1755" s="22"/>
      <c r="DX1755" s="22"/>
      <c r="DY1755" s="22"/>
      <c r="DZ1755" s="22"/>
      <c r="EA1755" s="22"/>
      <c r="EB1755" s="22"/>
      <c r="EC1755" s="22"/>
      <c r="ED1755" s="22"/>
      <c r="EE1755" s="22"/>
      <c r="EF1755" s="22"/>
      <c r="EG1755" s="22"/>
      <c r="EH1755" s="22"/>
      <c r="EI1755" s="22"/>
      <c r="EJ1755" s="22"/>
      <c r="EK1755" s="22"/>
      <c r="EL1755" s="22"/>
      <c r="EM1755" s="22"/>
      <c r="EN1755" s="22"/>
      <c r="EO1755" s="22"/>
      <c r="EP1755" s="22"/>
      <c r="EQ1755" s="22"/>
      <c r="ER1755" s="22"/>
      <c r="ES1755" s="22"/>
      <c r="ET1755" s="22"/>
      <c r="EU1755" s="22"/>
      <c r="EV1755" s="22"/>
      <c r="EW1755" s="22"/>
      <c r="EX1755" s="22"/>
      <c r="EY1755" s="22"/>
      <c r="EZ1755" s="22"/>
      <c r="FA1755" s="22"/>
      <c r="FB1755" s="22"/>
      <c r="FC1755" s="22"/>
      <c r="FD1755" s="22"/>
      <c r="FE1755" s="22"/>
      <c r="FF1755" s="22"/>
      <c r="FG1755" s="22"/>
      <c r="FH1755" s="22"/>
      <c r="FI1755" s="22"/>
      <c r="FJ1755" s="22"/>
      <c r="FK1755" s="22"/>
      <c r="FL1755" s="22"/>
      <c r="FM1755" s="22"/>
      <c r="FN1755" s="22"/>
      <c r="FO1755" s="22"/>
      <c r="FP1755" s="22"/>
    </row>
    <row r="1756" spans="1:172" ht="15">
      <c r="A1756" s="22"/>
      <c r="B1756" s="22"/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  <c r="AF1756" s="22"/>
      <c r="AG1756" s="22"/>
      <c r="AH1756" s="22"/>
      <c r="AI1756" s="22"/>
      <c r="AJ1756" s="22"/>
      <c r="AK1756" s="22"/>
      <c r="AL1756" s="22"/>
      <c r="AM1756" s="22"/>
      <c r="AN1756" s="22"/>
      <c r="AO1756" s="22"/>
      <c r="AP1756" s="22"/>
      <c r="AQ1756" s="22"/>
      <c r="AR1756" s="22"/>
      <c r="AS1756" s="22"/>
      <c r="AT1756" s="22"/>
      <c r="AU1756" s="22"/>
      <c r="AV1756" s="22"/>
      <c r="AW1756" s="22"/>
      <c r="AX1756" s="22"/>
      <c r="AY1756" s="22"/>
      <c r="AZ1756" s="22"/>
      <c r="BA1756" s="22"/>
      <c r="BB1756" s="22"/>
      <c r="BC1756" s="22"/>
      <c r="BD1756" s="22"/>
      <c r="BE1756" s="22"/>
      <c r="BF1756" s="22"/>
      <c r="BG1756" s="22"/>
      <c r="BH1756" s="22"/>
      <c r="BI1756" s="22"/>
      <c r="BJ1756" s="22"/>
      <c r="BK1756" s="22"/>
      <c r="BL1756" s="22"/>
      <c r="BM1756" s="22"/>
      <c r="BN1756" s="22"/>
      <c r="BO1756" s="22"/>
      <c r="BP1756" s="22"/>
      <c r="BQ1756" s="22"/>
      <c r="BR1756" s="22"/>
      <c r="BS1756" s="22"/>
      <c r="BT1756" s="22"/>
      <c r="BU1756" s="22"/>
      <c r="BV1756" s="22"/>
      <c r="BW1756" s="22"/>
      <c r="BX1756" s="22"/>
      <c r="BY1756" s="22"/>
      <c r="BZ1756" s="22"/>
      <c r="CA1756" s="22"/>
      <c r="CB1756" s="22"/>
      <c r="CC1756" s="22"/>
      <c r="CD1756" s="22"/>
      <c r="CE1756" s="22"/>
      <c r="CF1756" s="22"/>
      <c r="CG1756" s="22"/>
      <c r="CH1756" s="22"/>
      <c r="CI1756" s="22"/>
      <c r="CJ1756" s="22"/>
      <c r="CK1756" s="22"/>
      <c r="CL1756" s="22"/>
      <c r="CM1756" s="22"/>
      <c r="CN1756" s="22"/>
      <c r="CO1756" s="22"/>
      <c r="CP1756" s="22"/>
      <c r="CQ1756" s="22"/>
      <c r="CR1756" s="22"/>
      <c r="CS1756" s="22"/>
      <c r="CT1756" s="22"/>
      <c r="CU1756" s="22"/>
      <c r="CV1756" s="22"/>
      <c r="CW1756" s="22"/>
      <c r="CX1756" s="22"/>
      <c r="CY1756" s="22"/>
      <c r="CZ1756" s="22"/>
      <c r="DA1756" s="22"/>
      <c r="DB1756" s="22"/>
      <c r="DC1756" s="22"/>
      <c r="DD1756" s="22"/>
      <c r="DE1756" s="22"/>
      <c r="DF1756" s="22"/>
      <c r="DG1756" s="22"/>
      <c r="DH1756" s="22"/>
      <c r="DI1756" s="22"/>
      <c r="DJ1756" s="22"/>
      <c r="DK1756" s="22"/>
      <c r="DL1756" s="22"/>
      <c r="DM1756" s="22"/>
      <c r="DN1756" s="22"/>
      <c r="DO1756" s="22"/>
      <c r="DP1756" s="22"/>
      <c r="DQ1756" s="22"/>
      <c r="DR1756" s="22"/>
      <c r="DS1756" s="22"/>
      <c r="DT1756" s="22"/>
      <c r="DU1756" s="22"/>
      <c r="DV1756" s="22"/>
      <c r="DW1756" s="22"/>
      <c r="DX1756" s="22"/>
      <c r="DY1756" s="22"/>
      <c r="DZ1756" s="22"/>
      <c r="EA1756" s="22"/>
      <c r="EB1756" s="22"/>
      <c r="EC1756" s="22"/>
      <c r="ED1756" s="22"/>
      <c r="EE1756" s="22"/>
      <c r="EF1756" s="22"/>
      <c r="EG1756" s="22"/>
      <c r="EH1756" s="22"/>
      <c r="EI1756" s="22"/>
      <c r="EJ1756" s="22"/>
      <c r="EK1756" s="22"/>
      <c r="EL1756" s="22"/>
      <c r="EM1756" s="22"/>
      <c r="EN1756" s="22"/>
      <c r="EO1756" s="22"/>
      <c r="EP1756" s="22"/>
      <c r="EQ1756" s="22"/>
      <c r="ER1756" s="22"/>
      <c r="ES1756" s="22"/>
      <c r="ET1756" s="22"/>
      <c r="EU1756" s="22"/>
      <c r="EV1756" s="22"/>
      <c r="EW1756" s="22"/>
      <c r="EX1756" s="22"/>
      <c r="EY1756" s="22"/>
      <c r="EZ1756" s="22"/>
      <c r="FA1756" s="22"/>
      <c r="FB1756" s="22"/>
      <c r="FC1756" s="22"/>
      <c r="FD1756" s="22"/>
      <c r="FE1756" s="22"/>
      <c r="FF1756" s="22"/>
      <c r="FG1756" s="22"/>
      <c r="FH1756" s="22"/>
      <c r="FI1756" s="22"/>
      <c r="FJ1756" s="22"/>
      <c r="FK1756" s="22"/>
      <c r="FL1756" s="22"/>
      <c r="FM1756" s="22"/>
      <c r="FN1756" s="22"/>
      <c r="FO1756" s="22"/>
      <c r="FP1756" s="22"/>
    </row>
    <row r="1757" spans="1:172" ht="15">
      <c r="A1757" s="22"/>
      <c r="B1757" s="22"/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  <c r="AF1757" s="22"/>
      <c r="AG1757" s="22"/>
      <c r="AH1757" s="22"/>
      <c r="AI1757" s="22"/>
      <c r="AJ1757" s="22"/>
      <c r="AK1757" s="22"/>
      <c r="AL1757" s="22"/>
      <c r="AM1757" s="22"/>
      <c r="AN1757" s="22"/>
      <c r="AO1757" s="22"/>
      <c r="AP1757" s="22"/>
      <c r="AQ1757" s="22"/>
      <c r="AR1757" s="22"/>
      <c r="AS1757" s="22"/>
      <c r="AT1757" s="22"/>
      <c r="AU1757" s="22"/>
      <c r="AV1757" s="22"/>
      <c r="AW1757" s="22"/>
      <c r="AX1757" s="22"/>
      <c r="AY1757" s="22"/>
      <c r="AZ1757" s="22"/>
      <c r="BA1757" s="22"/>
      <c r="BB1757" s="22"/>
      <c r="BC1757" s="22"/>
      <c r="BD1757" s="22"/>
      <c r="BE1757" s="22"/>
      <c r="BF1757" s="22"/>
      <c r="BG1757" s="22"/>
      <c r="BH1757" s="22"/>
      <c r="BI1757" s="22"/>
      <c r="BJ1757" s="22"/>
      <c r="BK1757" s="22"/>
      <c r="BL1757" s="22"/>
      <c r="BM1757" s="22"/>
      <c r="BN1757" s="22"/>
      <c r="BO1757" s="22"/>
      <c r="BP1757" s="22"/>
      <c r="BQ1757" s="22"/>
      <c r="BR1757" s="22"/>
      <c r="BS1757" s="22"/>
      <c r="BT1757" s="22"/>
      <c r="BU1757" s="22"/>
      <c r="BV1757" s="22"/>
      <c r="BW1757" s="22"/>
      <c r="BX1757" s="22"/>
      <c r="BY1757" s="22"/>
      <c r="BZ1757" s="22"/>
      <c r="CA1757" s="22"/>
      <c r="CB1757" s="22"/>
      <c r="CC1757" s="22"/>
      <c r="CD1757" s="22"/>
      <c r="CE1757" s="22"/>
      <c r="CF1757" s="22"/>
      <c r="CG1757" s="22"/>
      <c r="CH1757" s="22"/>
      <c r="CI1757" s="22"/>
      <c r="CJ1757" s="22"/>
      <c r="CK1757" s="22"/>
      <c r="CL1757" s="22"/>
      <c r="CM1757" s="22"/>
      <c r="CN1757" s="22"/>
      <c r="CO1757" s="22"/>
      <c r="CP1757" s="22"/>
      <c r="CQ1757" s="22"/>
      <c r="CR1757" s="22"/>
      <c r="CS1757" s="22"/>
      <c r="CT1757" s="22"/>
      <c r="CU1757" s="22"/>
      <c r="CV1757" s="22"/>
      <c r="CW1757" s="22"/>
      <c r="CX1757" s="22"/>
      <c r="CY1757" s="22"/>
      <c r="CZ1757" s="22"/>
      <c r="DA1757" s="22"/>
      <c r="DB1757" s="22"/>
      <c r="DC1757" s="22"/>
      <c r="DD1757" s="22"/>
      <c r="DE1757" s="22"/>
      <c r="DF1757" s="22"/>
      <c r="DG1757" s="22"/>
      <c r="DH1757" s="22"/>
      <c r="DI1757" s="22"/>
      <c r="DJ1757" s="22"/>
      <c r="DK1757" s="22"/>
      <c r="DL1757" s="22"/>
      <c r="DM1757" s="22"/>
      <c r="DN1757" s="22"/>
      <c r="DO1757" s="22"/>
      <c r="DP1757" s="22"/>
      <c r="DQ1757" s="22"/>
      <c r="DR1757" s="22"/>
      <c r="DS1757" s="22"/>
      <c r="DT1757" s="22"/>
      <c r="DU1757" s="22"/>
      <c r="DV1757" s="22"/>
      <c r="DW1757" s="22"/>
      <c r="DX1757" s="22"/>
      <c r="DY1757" s="22"/>
      <c r="DZ1757" s="22"/>
      <c r="EA1757" s="22"/>
      <c r="EB1757" s="22"/>
      <c r="EC1757" s="22"/>
      <c r="ED1757" s="22"/>
      <c r="EE1757" s="22"/>
      <c r="EF1757" s="22"/>
      <c r="EG1757" s="22"/>
      <c r="EH1757" s="22"/>
      <c r="EI1757" s="22"/>
      <c r="EJ1757" s="22"/>
      <c r="EK1757" s="22"/>
      <c r="EL1757" s="22"/>
      <c r="EM1757" s="22"/>
      <c r="EN1757" s="22"/>
      <c r="EO1757" s="22"/>
      <c r="EP1757" s="22"/>
      <c r="EQ1757" s="22"/>
      <c r="ER1757" s="22"/>
      <c r="ES1757" s="22"/>
      <c r="ET1757" s="22"/>
      <c r="EU1757" s="22"/>
      <c r="EV1757" s="22"/>
      <c r="EW1757" s="22"/>
      <c r="EX1757" s="22"/>
      <c r="EY1757" s="22"/>
      <c r="EZ1757" s="22"/>
      <c r="FA1757" s="22"/>
      <c r="FB1757" s="22"/>
      <c r="FC1757" s="22"/>
      <c r="FD1757" s="22"/>
      <c r="FE1757" s="22"/>
      <c r="FF1757" s="22"/>
      <c r="FG1757" s="22"/>
      <c r="FH1757" s="22"/>
      <c r="FI1757" s="22"/>
      <c r="FJ1757" s="22"/>
      <c r="FK1757" s="22"/>
      <c r="FL1757" s="22"/>
      <c r="FM1757" s="22"/>
      <c r="FN1757" s="22"/>
      <c r="FO1757" s="22"/>
      <c r="FP1757" s="22"/>
    </row>
    <row r="1758" spans="1:172" ht="15">
      <c r="A1758" s="22"/>
      <c r="B1758" s="22"/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  <c r="AF1758" s="22"/>
      <c r="AG1758" s="22"/>
      <c r="AH1758" s="22"/>
      <c r="AI1758" s="22"/>
      <c r="AJ1758" s="22"/>
      <c r="AK1758" s="22"/>
      <c r="AL1758" s="22"/>
      <c r="AM1758" s="22"/>
      <c r="AN1758" s="22"/>
      <c r="AO1758" s="22"/>
      <c r="AP1758" s="22"/>
      <c r="AQ1758" s="22"/>
      <c r="AR1758" s="22"/>
      <c r="AS1758" s="22"/>
      <c r="AT1758" s="22"/>
      <c r="AU1758" s="22"/>
      <c r="AV1758" s="22"/>
      <c r="AW1758" s="22"/>
      <c r="AX1758" s="22"/>
      <c r="AY1758" s="22"/>
      <c r="AZ1758" s="22"/>
      <c r="BA1758" s="22"/>
      <c r="BB1758" s="22"/>
      <c r="BC1758" s="22"/>
      <c r="BD1758" s="22"/>
      <c r="BE1758" s="22"/>
      <c r="BF1758" s="22"/>
      <c r="BG1758" s="22"/>
      <c r="BH1758" s="22"/>
      <c r="BI1758" s="22"/>
      <c r="BJ1758" s="22"/>
      <c r="BK1758" s="22"/>
      <c r="BL1758" s="22"/>
      <c r="BM1758" s="22"/>
      <c r="BN1758" s="22"/>
      <c r="BO1758" s="22"/>
      <c r="BP1758" s="22"/>
      <c r="BQ1758" s="22"/>
      <c r="BR1758" s="22"/>
      <c r="BS1758" s="22"/>
      <c r="BT1758" s="22"/>
      <c r="BU1758" s="22"/>
      <c r="BV1758" s="22"/>
      <c r="BW1758" s="22"/>
      <c r="BX1758" s="22"/>
      <c r="BY1758" s="22"/>
      <c r="BZ1758" s="22"/>
      <c r="CA1758" s="22"/>
      <c r="CB1758" s="22"/>
      <c r="CC1758" s="22"/>
      <c r="CD1758" s="22"/>
      <c r="CE1758" s="22"/>
      <c r="CF1758" s="22"/>
      <c r="CG1758" s="22"/>
      <c r="CH1758" s="22"/>
      <c r="CI1758" s="22"/>
      <c r="CJ1758" s="22"/>
      <c r="CK1758" s="22"/>
      <c r="CL1758" s="22"/>
      <c r="CM1758" s="22"/>
      <c r="CN1758" s="22"/>
      <c r="CO1758" s="22"/>
      <c r="CP1758" s="22"/>
      <c r="CQ1758" s="22"/>
      <c r="CR1758" s="22"/>
      <c r="CS1758" s="22"/>
      <c r="CT1758" s="22"/>
      <c r="CU1758" s="22"/>
      <c r="CV1758" s="22"/>
      <c r="CW1758" s="22"/>
      <c r="CX1758" s="22"/>
      <c r="CY1758" s="22"/>
      <c r="CZ1758" s="22"/>
      <c r="DA1758" s="22"/>
      <c r="DB1758" s="22"/>
      <c r="DC1758" s="22"/>
      <c r="DD1758" s="22"/>
      <c r="DE1758" s="22"/>
      <c r="DF1758" s="22"/>
      <c r="DG1758" s="22"/>
      <c r="DH1758" s="22"/>
      <c r="DI1758" s="22"/>
      <c r="DJ1758" s="22"/>
      <c r="DK1758" s="22"/>
      <c r="DL1758" s="22"/>
      <c r="DM1758" s="22"/>
      <c r="DN1758" s="22"/>
      <c r="DO1758" s="22"/>
      <c r="DP1758" s="22"/>
      <c r="DQ1758" s="22"/>
      <c r="DR1758" s="22"/>
      <c r="DS1758" s="22"/>
      <c r="DT1758" s="22"/>
      <c r="DU1758" s="22"/>
      <c r="DV1758" s="22"/>
      <c r="DW1758" s="22"/>
      <c r="DX1758" s="22"/>
      <c r="DY1758" s="22"/>
      <c r="DZ1758" s="22"/>
      <c r="EA1758" s="22"/>
      <c r="EB1758" s="22"/>
      <c r="EC1758" s="22"/>
      <c r="ED1758" s="22"/>
      <c r="EE1758" s="22"/>
      <c r="EF1758" s="22"/>
      <c r="EG1758" s="22"/>
      <c r="EH1758" s="22"/>
      <c r="EI1758" s="22"/>
      <c r="EJ1758" s="22"/>
      <c r="EK1758" s="22"/>
      <c r="EL1758" s="22"/>
      <c r="EM1758" s="22"/>
      <c r="EN1758" s="22"/>
      <c r="EO1758" s="22"/>
      <c r="EP1758" s="22"/>
      <c r="EQ1758" s="22"/>
      <c r="ER1758" s="22"/>
      <c r="ES1758" s="22"/>
      <c r="ET1758" s="22"/>
      <c r="EU1758" s="22"/>
      <c r="EV1758" s="22"/>
      <c r="EW1758" s="22"/>
      <c r="EX1758" s="22"/>
      <c r="EY1758" s="22"/>
      <c r="EZ1758" s="22"/>
      <c r="FA1758" s="22"/>
      <c r="FB1758" s="22"/>
      <c r="FC1758" s="22"/>
      <c r="FD1758" s="22"/>
      <c r="FE1758" s="22"/>
      <c r="FF1758" s="22"/>
      <c r="FG1758" s="22"/>
      <c r="FH1758" s="22"/>
      <c r="FI1758" s="22"/>
      <c r="FJ1758" s="22"/>
      <c r="FK1758" s="22"/>
      <c r="FL1758" s="22"/>
      <c r="FM1758" s="22"/>
      <c r="FN1758" s="22"/>
      <c r="FO1758" s="22"/>
      <c r="FP1758" s="22"/>
    </row>
    <row r="1759" spans="1:172" ht="15">
      <c r="A1759" s="22"/>
      <c r="B1759" s="22"/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  <c r="AF1759" s="22"/>
      <c r="AG1759" s="22"/>
      <c r="AH1759" s="22"/>
      <c r="AI1759" s="22"/>
      <c r="AJ1759" s="22"/>
      <c r="AK1759" s="22"/>
      <c r="AL1759" s="22"/>
      <c r="AM1759" s="22"/>
      <c r="AN1759" s="22"/>
      <c r="AO1759" s="22"/>
      <c r="AP1759" s="22"/>
      <c r="AQ1759" s="22"/>
      <c r="AR1759" s="22"/>
      <c r="AS1759" s="22"/>
      <c r="AT1759" s="22"/>
      <c r="AU1759" s="22"/>
      <c r="AV1759" s="22"/>
      <c r="AW1759" s="22"/>
      <c r="AX1759" s="22"/>
      <c r="AY1759" s="22"/>
      <c r="AZ1759" s="22"/>
      <c r="BA1759" s="22"/>
      <c r="BB1759" s="22"/>
      <c r="BC1759" s="22"/>
      <c r="BD1759" s="22"/>
      <c r="BE1759" s="22"/>
      <c r="BF1759" s="22"/>
      <c r="BG1759" s="22"/>
      <c r="BH1759" s="22"/>
      <c r="BI1759" s="22"/>
      <c r="BJ1759" s="22"/>
      <c r="BK1759" s="22"/>
      <c r="BL1759" s="22"/>
      <c r="BM1759" s="22"/>
      <c r="BN1759" s="22"/>
      <c r="BO1759" s="22"/>
      <c r="BP1759" s="22"/>
      <c r="BQ1759" s="22"/>
      <c r="BR1759" s="22"/>
      <c r="BS1759" s="22"/>
      <c r="BT1759" s="22"/>
      <c r="BU1759" s="22"/>
      <c r="BV1759" s="22"/>
      <c r="BW1759" s="22"/>
      <c r="BX1759" s="22"/>
      <c r="BY1759" s="22"/>
      <c r="BZ1759" s="22"/>
      <c r="CA1759" s="22"/>
      <c r="CB1759" s="22"/>
      <c r="CC1759" s="22"/>
      <c r="CD1759" s="22"/>
      <c r="CE1759" s="22"/>
      <c r="CF1759" s="22"/>
      <c r="CG1759" s="22"/>
      <c r="CH1759" s="22"/>
      <c r="CI1759" s="22"/>
      <c r="CJ1759" s="22"/>
      <c r="CK1759" s="22"/>
      <c r="CL1759" s="22"/>
      <c r="CM1759" s="22"/>
      <c r="CN1759" s="22"/>
      <c r="CO1759" s="22"/>
      <c r="CP1759" s="22"/>
      <c r="CQ1759" s="22"/>
      <c r="CR1759" s="22"/>
      <c r="CS1759" s="22"/>
      <c r="CT1759" s="22"/>
      <c r="CU1759" s="22"/>
      <c r="CV1759" s="22"/>
      <c r="CW1759" s="22"/>
      <c r="CX1759" s="22"/>
      <c r="CY1759" s="22"/>
      <c r="CZ1759" s="22"/>
      <c r="DA1759" s="22"/>
      <c r="DB1759" s="22"/>
      <c r="DC1759" s="22"/>
      <c r="DD1759" s="22"/>
      <c r="DE1759" s="22"/>
      <c r="DF1759" s="22"/>
      <c r="DG1759" s="22"/>
      <c r="DH1759" s="22"/>
      <c r="DI1759" s="22"/>
      <c r="DJ1759" s="22"/>
      <c r="DK1759" s="22"/>
      <c r="DL1759" s="22"/>
      <c r="DM1759" s="22"/>
      <c r="DN1759" s="22"/>
      <c r="DO1759" s="22"/>
      <c r="DP1759" s="22"/>
      <c r="DQ1759" s="22"/>
      <c r="DR1759" s="22"/>
      <c r="DS1759" s="22"/>
      <c r="DT1759" s="22"/>
      <c r="DU1759" s="22"/>
      <c r="DV1759" s="22"/>
      <c r="DW1759" s="22"/>
      <c r="DX1759" s="22"/>
      <c r="DY1759" s="22"/>
      <c r="DZ1759" s="22"/>
      <c r="EA1759" s="22"/>
      <c r="EB1759" s="22"/>
      <c r="EC1759" s="22"/>
      <c r="ED1759" s="22"/>
      <c r="EE1759" s="22"/>
      <c r="EF1759" s="22"/>
      <c r="EG1759" s="22"/>
      <c r="EH1759" s="22"/>
      <c r="EI1759" s="22"/>
      <c r="EJ1759" s="22"/>
      <c r="EK1759" s="22"/>
      <c r="EL1759" s="22"/>
      <c r="EM1759" s="22"/>
      <c r="EN1759" s="22"/>
      <c r="EO1759" s="22"/>
      <c r="EP1759" s="22"/>
      <c r="EQ1759" s="22"/>
      <c r="ER1759" s="22"/>
      <c r="ES1759" s="22"/>
      <c r="ET1759" s="22"/>
      <c r="EU1759" s="22"/>
      <c r="EV1759" s="22"/>
      <c r="EW1759" s="22"/>
      <c r="EX1759" s="22"/>
      <c r="EY1759" s="22"/>
      <c r="EZ1759" s="22"/>
      <c r="FA1759" s="22"/>
      <c r="FB1759" s="22"/>
      <c r="FC1759" s="22"/>
      <c r="FD1759" s="22"/>
      <c r="FE1759" s="22"/>
      <c r="FF1759" s="22"/>
      <c r="FG1759" s="22"/>
      <c r="FH1759" s="22"/>
      <c r="FI1759" s="22"/>
      <c r="FJ1759" s="22"/>
      <c r="FK1759" s="22"/>
      <c r="FL1759" s="22"/>
      <c r="FM1759" s="22"/>
      <c r="FN1759" s="22"/>
      <c r="FO1759" s="22"/>
      <c r="FP1759" s="22"/>
    </row>
    <row r="1760" spans="1:172" ht="15">
      <c r="A1760" s="22"/>
      <c r="B1760" s="22"/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  <c r="AF1760" s="22"/>
      <c r="AG1760" s="22"/>
      <c r="AH1760" s="22"/>
      <c r="AI1760" s="22"/>
      <c r="AJ1760" s="22"/>
      <c r="AK1760" s="22"/>
      <c r="AL1760" s="22"/>
      <c r="AM1760" s="22"/>
      <c r="AN1760" s="22"/>
      <c r="AO1760" s="22"/>
      <c r="AP1760" s="22"/>
      <c r="AQ1760" s="22"/>
      <c r="AR1760" s="22"/>
      <c r="AS1760" s="22"/>
      <c r="AT1760" s="22"/>
      <c r="AU1760" s="22"/>
      <c r="AV1760" s="22"/>
      <c r="AW1760" s="22"/>
      <c r="AX1760" s="22"/>
      <c r="AY1760" s="22"/>
      <c r="AZ1760" s="22"/>
      <c r="BA1760" s="22"/>
      <c r="BB1760" s="22"/>
      <c r="BC1760" s="22"/>
      <c r="BD1760" s="22"/>
      <c r="BE1760" s="22"/>
      <c r="BF1760" s="22"/>
      <c r="BG1760" s="22"/>
      <c r="BH1760" s="22"/>
      <c r="BI1760" s="22"/>
      <c r="BJ1760" s="22"/>
      <c r="BK1760" s="22"/>
      <c r="BL1760" s="22"/>
      <c r="BM1760" s="22"/>
      <c r="BN1760" s="22"/>
      <c r="BO1760" s="22"/>
      <c r="BP1760" s="22"/>
      <c r="BQ1760" s="22"/>
      <c r="BR1760" s="22"/>
      <c r="BS1760" s="22"/>
      <c r="BT1760" s="22"/>
      <c r="BU1760" s="22"/>
      <c r="BV1760" s="22"/>
      <c r="BW1760" s="22"/>
      <c r="BX1760" s="22"/>
      <c r="BY1760" s="22"/>
      <c r="BZ1760" s="22"/>
      <c r="CA1760" s="22"/>
      <c r="CB1760" s="22"/>
      <c r="CC1760" s="22"/>
      <c r="CD1760" s="22"/>
      <c r="CE1760" s="22"/>
      <c r="CF1760" s="22"/>
      <c r="CG1760" s="22"/>
      <c r="CH1760" s="22"/>
      <c r="CI1760" s="22"/>
      <c r="CJ1760" s="22"/>
      <c r="CK1760" s="22"/>
      <c r="CL1760" s="22"/>
      <c r="CM1760" s="22"/>
      <c r="CN1760" s="22"/>
      <c r="CO1760" s="22"/>
      <c r="CP1760" s="22"/>
      <c r="CQ1760" s="22"/>
      <c r="CR1760" s="22"/>
      <c r="CS1760" s="22"/>
      <c r="CT1760" s="22"/>
      <c r="CU1760" s="22"/>
      <c r="CV1760" s="22"/>
      <c r="CW1760" s="22"/>
      <c r="CX1760" s="22"/>
      <c r="CY1760" s="22"/>
      <c r="CZ1760" s="22"/>
      <c r="DA1760" s="22"/>
      <c r="DB1760" s="22"/>
      <c r="DC1760" s="22"/>
      <c r="DD1760" s="22"/>
      <c r="DE1760" s="22"/>
      <c r="DF1760" s="22"/>
      <c r="DG1760" s="22"/>
      <c r="DH1760" s="22"/>
      <c r="DI1760" s="22"/>
      <c r="DJ1760" s="22"/>
      <c r="DK1760" s="22"/>
      <c r="DL1760" s="22"/>
      <c r="DM1760" s="22"/>
      <c r="DN1760" s="22"/>
      <c r="DO1760" s="22"/>
      <c r="DP1760" s="22"/>
      <c r="DQ1760" s="22"/>
      <c r="DR1760" s="22"/>
      <c r="DS1760" s="22"/>
      <c r="DT1760" s="22"/>
      <c r="DU1760" s="22"/>
      <c r="DV1760" s="22"/>
      <c r="DW1760" s="22"/>
      <c r="DX1760" s="22"/>
      <c r="DY1760" s="22"/>
      <c r="DZ1760" s="22"/>
      <c r="EA1760" s="22"/>
      <c r="EB1760" s="22"/>
      <c r="EC1760" s="22"/>
      <c r="ED1760" s="22"/>
      <c r="EE1760" s="22"/>
      <c r="EF1760" s="22"/>
      <c r="EG1760" s="22"/>
      <c r="EH1760" s="22"/>
      <c r="EI1760" s="22"/>
      <c r="EJ1760" s="22"/>
      <c r="EK1760" s="22"/>
      <c r="EL1760" s="22"/>
      <c r="EM1760" s="22"/>
      <c r="EN1760" s="22"/>
      <c r="EO1760" s="22"/>
      <c r="EP1760" s="22"/>
      <c r="EQ1760" s="22"/>
      <c r="ER1760" s="22"/>
      <c r="ES1760" s="22"/>
      <c r="ET1760" s="22"/>
      <c r="EU1760" s="22"/>
      <c r="EV1760" s="22"/>
      <c r="EW1760" s="22"/>
      <c r="EX1760" s="22"/>
      <c r="EY1760" s="22"/>
      <c r="EZ1760" s="22"/>
      <c r="FA1760" s="22"/>
      <c r="FB1760" s="22"/>
      <c r="FC1760" s="22"/>
      <c r="FD1760" s="22"/>
      <c r="FE1760" s="22"/>
      <c r="FF1760" s="22"/>
      <c r="FG1760" s="22"/>
      <c r="FH1760" s="22"/>
      <c r="FI1760" s="22"/>
      <c r="FJ1760" s="22"/>
      <c r="FK1760" s="22"/>
      <c r="FL1760" s="22"/>
      <c r="FM1760" s="22"/>
      <c r="FN1760" s="22"/>
      <c r="FO1760" s="22"/>
      <c r="FP1760" s="22"/>
    </row>
    <row r="1761" spans="1:172" ht="15">
      <c r="A1761" s="22"/>
      <c r="B1761" s="22"/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  <c r="AF1761" s="22"/>
      <c r="AG1761" s="22"/>
      <c r="AH1761" s="22"/>
      <c r="AI1761" s="22"/>
      <c r="AJ1761" s="22"/>
      <c r="AK1761" s="22"/>
      <c r="AL1761" s="22"/>
      <c r="AM1761" s="22"/>
      <c r="AN1761" s="22"/>
      <c r="AO1761" s="22"/>
      <c r="AP1761" s="22"/>
      <c r="AQ1761" s="22"/>
      <c r="AR1761" s="22"/>
      <c r="AS1761" s="22"/>
      <c r="AT1761" s="22"/>
      <c r="AU1761" s="22"/>
      <c r="AV1761" s="22"/>
      <c r="AW1761" s="22"/>
      <c r="AX1761" s="22"/>
      <c r="AY1761" s="22"/>
      <c r="AZ1761" s="22"/>
      <c r="BA1761" s="22"/>
      <c r="BB1761" s="22"/>
      <c r="BC1761" s="22"/>
      <c r="BD1761" s="22"/>
      <c r="BE1761" s="22"/>
      <c r="BF1761" s="22"/>
      <c r="BG1761" s="22"/>
      <c r="BH1761" s="22"/>
      <c r="BI1761" s="22"/>
      <c r="BJ1761" s="22"/>
      <c r="BK1761" s="22"/>
      <c r="BL1761" s="22"/>
      <c r="BM1761" s="22"/>
      <c r="BN1761" s="22"/>
      <c r="BO1761" s="22"/>
      <c r="BP1761" s="22"/>
      <c r="BQ1761" s="22"/>
      <c r="BR1761" s="22"/>
      <c r="BS1761" s="22"/>
      <c r="BT1761" s="22"/>
      <c r="BU1761" s="22"/>
      <c r="BV1761" s="22"/>
      <c r="BW1761" s="22"/>
      <c r="BX1761" s="22"/>
      <c r="BY1761" s="22"/>
      <c r="BZ1761" s="22"/>
      <c r="CA1761" s="22"/>
      <c r="CB1761" s="22"/>
      <c r="CC1761" s="22"/>
      <c r="CD1761" s="22"/>
      <c r="CE1761" s="22"/>
      <c r="CF1761" s="22"/>
      <c r="CG1761" s="22"/>
      <c r="CH1761" s="22"/>
      <c r="CI1761" s="22"/>
      <c r="CJ1761" s="22"/>
      <c r="CK1761" s="22"/>
      <c r="CL1761" s="22"/>
      <c r="CM1761" s="22"/>
      <c r="CN1761" s="22"/>
      <c r="CO1761" s="22"/>
      <c r="CP1761" s="22"/>
      <c r="CQ1761" s="22"/>
      <c r="CR1761" s="22"/>
      <c r="CS1761" s="22"/>
      <c r="CT1761" s="22"/>
      <c r="CU1761" s="22"/>
      <c r="CV1761" s="22"/>
      <c r="CW1761" s="22"/>
      <c r="CX1761" s="22"/>
      <c r="CY1761" s="22"/>
      <c r="CZ1761" s="22"/>
      <c r="DA1761" s="22"/>
      <c r="DB1761" s="22"/>
      <c r="DC1761" s="22"/>
      <c r="DD1761" s="22"/>
      <c r="DE1761" s="22"/>
      <c r="DF1761" s="22"/>
      <c r="DG1761" s="22"/>
      <c r="DH1761" s="22"/>
      <c r="DI1761" s="22"/>
      <c r="DJ1761" s="22"/>
      <c r="DK1761" s="22"/>
      <c r="DL1761" s="22"/>
      <c r="DM1761" s="22"/>
      <c r="DN1761" s="22"/>
      <c r="DO1761" s="22"/>
      <c r="DP1761" s="22"/>
      <c r="DQ1761" s="22"/>
      <c r="DR1761" s="22"/>
      <c r="DS1761" s="22"/>
      <c r="DT1761" s="22"/>
      <c r="DU1761" s="22"/>
      <c r="DV1761" s="22"/>
      <c r="DW1761" s="22"/>
      <c r="DX1761" s="22"/>
      <c r="DY1761" s="22"/>
      <c r="DZ1761" s="22"/>
      <c r="EA1761" s="22"/>
      <c r="EB1761" s="22"/>
      <c r="EC1761" s="22"/>
      <c r="ED1761" s="22"/>
      <c r="EE1761" s="22"/>
      <c r="EF1761" s="22"/>
      <c r="EG1761" s="22"/>
      <c r="EH1761" s="22"/>
      <c r="EI1761" s="22"/>
      <c r="EJ1761" s="22"/>
      <c r="EK1761" s="22"/>
      <c r="EL1761" s="22"/>
      <c r="EM1761" s="22"/>
      <c r="EN1761" s="22"/>
      <c r="EO1761" s="22"/>
      <c r="EP1761" s="22"/>
      <c r="EQ1761" s="22"/>
      <c r="ER1761" s="22"/>
      <c r="ES1761" s="22"/>
      <c r="ET1761" s="22"/>
      <c r="EU1761" s="22"/>
      <c r="EV1761" s="22"/>
      <c r="EW1761" s="22"/>
      <c r="EX1761" s="22"/>
      <c r="EY1761" s="22"/>
      <c r="EZ1761" s="22"/>
      <c r="FA1761" s="22"/>
      <c r="FB1761" s="22"/>
      <c r="FC1761" s="22"/>
      <c r="FD1761" s="22"/>
      <c r="FE1761" s="22"/>
      <c r="FF1761" s="22"/>
      <c r="FG1761" s="22"/>
      <c r="FH1761" s="22"/>
      <c r="FI1761" s="22"/>
      <c r="FJ1761" s="22"/>
      <c r="FK1761" s="22"/>
      <c r="FL1761" s="22"/>
      <c r="FM1761" s="22"/>
      <c r="FN1761" s="22"/>
      <c r="FO1761" s="22"/>
      <c r="FP1761" s="22"/>
    </row>
    <row r="1762" spans="1:172" ht="15">
      <c r="A1762" s="22"/>
      <c r="B1762" s="22"/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2"/>
      <c r="AR1762" s="22"/>
      <c r="AS1762" s="22"/>
      <c r="AT1762" s="22"/>
      <c r="AU1762" s="22"/>
      <c r="AV1762" s="22"/>
      <c r="AW1762" s="22"/>
      <c r="AX1762" s="22"/>
      <c r="AY1762" s="22"/>
      <c r="AZ1762" s="22"/>
      <c r="BA1762" s="22"/>
      <c r="BB1762" s="22"/>
      <c r="BC1762" s="22"/>
      <c r="BD1762" s="22"/>
      <c r="BE1762" s="22"/>
      <c r="BF1762" s="22"/>
      <c r="BG1762" s="22"/>
      <c r="BH1762" s="22"/>
      <c r="BI1762" s="22"/>
      <c r="BJ1762" s="22"/>
      <c r="BK1762" s="22"/>
      <c r="BL1762" s="22"/>
      <c r="BM1762" s="22"/>
      <c r="BN1762" s="22"/>
      <c r="BO1762" s="22"/>
      <c r="BP1762" s="22"/>
      <c r="BQ1762" s="22"/>
      <c r="BR1762" s="22"/>
      <c r="BS1762" s="22"/>
      <c r="BT1762" s="22"/>
      <c r="BU1762" s="22"/>
      <c r="BV1762" s="22"/>
      <c r="BW1762" s="22"/>
      <c r="BX1762" s="22"/>
      <c r="BY1762" s="22"/>
      <c r="BZ1762" s="22"/>
      <c r="CA1762" s="22"/>
      <c r="CB1762" s="22"/>
      <c r="CC1762" s="22"/>
      <c r="CD1762" s="22"/>
      <c r="CE1762" s="22"/>
      <c r="CF1762" s="22"/>
      <c r="CG1762" s="22"/>
      <c r="CH1762" s="22"/>
      <c r="CI1762" s="22"/>
      <c r="CJ1762" s="22"/>
      <c r="CK1762" s="22"/>
      <c r="CL1762" s="22"/>
      <c r="CM1762" s="22"/>
      <c r="CN1762" s="22"/>
      <c r="CO1762" s="22"/>
      <c r="CP1762" s="22"/>
      <c r="CQ1762" s="22"/>
      <c r="CR1762" s="22"/>
      <c r="CS1762" s="22"/>
      <c r="CT1762" s="22"/>
      <c r="CU1762" s="22"/>
      <c r="CV1762" s="22"/>
      <c r="CW1762" s="22"/>
      <c r="CX1762" s="22"/>
      <c r="CY1762" s="22"/>
      <c r="CZ1762" s="22"/>
      <c r="DA1762" s="22"/>
      <c r="DB1762" s="22"/>
      <c r="DC1762" s="22"/>
      <c r="DD1762" s="22"/>
      <c r="DE1762" s="22"/>
      <c r="DF1762" s="22"/>
      <c r="DG1762" s="22"/>
      <c r="DH1762" s="22"/>
      <c r="DI1762" s="22"/>
      <c r="DJ1762" s="22"/>
      <c r="DK1762" s="22"/>
      <c r="DL1762" s="22"/>
      <c r="DM1762" s="22"/>
      <c r="DN1762" s="22"/>
      <c r="DO1762" s="22"/>
      <c r="DP1762" s="22"/>
      <c r="DQ1762" s="22"/>
      <c r="DR1762" s="22"/>
      <c r="DS1762" s="22"/>
      <c r="DT1762" s="22"/>
      <c r="DU1762" s="22"/>
      <c r="DV1762" s="22"/>
      <c r="DW1762" s="22"/>
      <c r="DX1762" s="22"/>
      <c r="DY1762" s="22"/>
      <c r="DZ1762" s="22"/>
      <c r="EA1762" s="22"/>
      <c r="EB1762" s="22"/>
      <c r="EC1762" s="22"/>
      <c r="ED1762" s="22"/>
      <c r="EE1762" s="22"/>
      <c r="EF1762" s="22"/>
      <c r="EG1762" s="22"/>
      <c r="EH1762" s="22"/>
      <c r="EI1762" s="22"/>
      <c r="EJ1762" s="22"/>
      <c r="EK1762" s="22"/>
      <c r="EL1762" s="22"/>
      <c r="EM1762" s="22"/>
      <c r="EN1762" s="22"/>
      <c r="EO1762" s="22"/>
      <c r="EP1762" s="22"/>
      <c r="EQ1762" s="22"/>
      <c r="ER1762" s="22"/>
      <c r="ES1762" s="22"/>
      <c r="ET1762" s="22"/>
      <c r="EU1762" s="22"/>
      <c r="EV1762" s="22"/>
      <c r="EW1762" s="22"/>
      <c r="EX1762" s="22"/>
      <c r="EY1762" s="22"/>
      <c r="EZ1762" s="22"/>
      <c r="FA1762" s="22"/>
      <c r="FB1762" s="22"/>
      <c r="FC1762" s="22"/>
      <c r="FD1762" s="22"/>
      <c r="FE1762" s="22"/>
      <c r="FF1762" s="22"/>
      <c r="FG1762" s="22"/>
      <c r="FH1762" s="22"/>
      <c r="FI1762" s="22"/>
      <c r="FJ1762" s="22"/>
      <c r="FK1762" s="22"/>
      <c r="FL1762" s="22"/>
      <c r="FM1762" s="22"/>
      <c r="FN1762" s="22"/>
      <c r="FO1762" s="22"/>
      <c r="FP1762" s="22"/>
    </row>
    <row r="1763" spans="1:172" ht="15">
      <c r="A1763" s="22"/>
      <c r="B1763" s="22"/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  <c r="AF1763" s="22"/>
      <c r="AG1763" s="22"/>
      <c r="AH1763" s="22"/>
      <c r="AI1763" s="22"/>
      <c r="AJ1763" s="22"/>
      <c r="AK1763" s="22"/>
      <c r="AL1763" s="22"/>
      <c r="AM1763" s="22"/>
      <c r="AN1763" s="22"/>
      <c r="AO1763" s="22"/>
      <c r="AP1763" s="22"/>
      <c r="AQ1763" s="22"/>
      <c r="AR1763" s="22"/>
      <c r="AS1763" s="22"/>
      <c r="AT1763" s="22"/>
      <c r="AU1763" s="22"/>
      <c r="AV1763" s="22"/>
      <c r="AW1763" s="22"/>
      <c r="AX1763" s="22"/>
      <c r="AY1763" s="22"/>
      <c r="AZ1763" s="22"/>
      <c r="BA1763" s="22"/>
      <c r="BB1763" s="22"/>
      <c r="BC1763" s="22"/>
      <c r="BD1763" s="22"/>
      <c r="BE1763" s="22"/>
      <c r="BF1763" s="22"/>
      <c r="BG1763" s="22"/>
      <c r="BH1763" s="22"/>
      <c r="BI1763" s="22"/>
      <c r="BJ1763" s="22"/>
      <c r="BK1763" s="22"/>
      <c r="BL1763" s="22"/>
      <c r="BM1763" s="22"/>
      <c r="BN1763" s="22"/>
      <c r="BO1763" s="22"/>
      <c r="BP1763" s="22"/>
      <c r="BQ1763" s="22"/>
      <c r="BR1763" s="22"/>
      <c r="BS1763" s="22"/>
      <c r="BT1763" s="22"/>
      <c r="BU1763" s="22"/>
      <c r="BV1763" s="22"/>
      <c r="BW1763" s="22"/>
      <c r="BX1763" s="22"/>
      <c r="BY1763" s="22"/>
      <c r="BZ1763" s="22"/>
      <c r="CA1763" s="22"/>
      <c r="CB1763" s="22"/>
      <c r="CC1763" s="22"/>
      <c r="CD1763" s="22"/>
      <c r="CE1763" s="22"/>
      <c r="CF1763" s="22"/>
      <c r="CG1763" s="22"/>
      <c r="CH1763" s="22"/>
      <c r="CI1763" s="22"/>
      <c r="CJ1763" s="22"/>
      <c r="CK1763" s="22"/>
      <c r="CL1763" s="22"/>
      <c r="CM1763" s="22"/>
      <c r="CN1763" s="22"/>
      <c r="CO1763" s="22"/>
      <c r="CP1763" s="22"/>
      <c r="CQ1763" s="22"/>
      <c r="CR1763" s="22"/>
      <c r="CS1763" s="22"/>
      <c r="CT1763" s="22"/>
      <c r="CU1763" s="22"/>
      <c r="CV1763" s="22"/>
      <c r="CW1763" s="22"/>
      <c r="CX1763" s="22"/>
      <c r="CY1763" s="22"/>
      <c r="CZ1763" s="22"/>
      <c r="DA1763" s="22"/>
      <c r="DB1763" s="22"/>
      <c r="DC1763" s="22"/>
      <c r="DD1763" s="22"/>
      <c r="DE1763" s="22"/>
      <c r="DF1763" s="22"/>
      <c r="DG1763" s="22"/>
      <c r="DH1763" s="22"/>
      <c r="DI1763" s="22"/>
      <c r="DJ1763" s="22"/>
      <c r="DK1763" s="22"/>
      <c r="DL1763" s="22"/>
      <c r="DM1763" s="22"/>
      <c r="DN1763" s="22"/>
      <c r="DO1763" s="22"/>
      <c r="DP1763" s="22"/>
      <c r="DQ1763" s="22"/>
      <c r="DR1763" s="22"/>
      <c r="DS1763" s="22"/>
      <c r="DT1763" s="22"/>
      <c r="DU1763" s="22"/>
      <c r="DV1763" s="22"/>
      <c r="DW1763" s="22"/>
      <c r="DX1763" s="22"/>
      <c r="DY1763" s="22"/>
      <c r="DZ1763" s="22"/>
      <c r="EA1763" s="22"/>
      <c r="EB1763" s="22"/>
      <c r="EC1763" s="22"/>
      <c r="ED1763" s="22"/>
      <c r="EE1763" s="22"/>
      <c r="EF1763" s="22"/>
      <c r="EG1763" s="22"/>
      <c r="EH1763" s="22"/>
      <c r="EI1763" s="22"/>
      <c r="EJ1763" s="22"/>
      <c r="EK1763" s="22"/>
      <c r="EL1763" s="22"/>
      <c r="EM1763" s="22"/>
      <c r="EN1763" s="22"/>
      <c r="EO1763" s="22"/>
      <c r="EP1763" s="22"/>
      <c r="EQ1763" s="22"/>
      <c r="ER1763" s="22"/>
      <c r="ES1763" s="22"/>
      <c r="ET1763" s="22"/>
      <c r="EU1763" s="22"/>
      <c r="EV1763" s="22"/>
      <c r="EW1763" s="22"/>
      <c r="EX1763" s="22"/>
      <c r="EY1763" s="22"/>
      <c r="EZ1763" s="22"/>
      <c r="FA1763" s="22"/>
      <c r="FB1763" s="22"/>
      <c r="FC1763" s="22"/>
      <c r="FD1763" s="22"/>
      <c r="FE1763" s="22"/>
      <c r="FF1763" s="22"/>
      <c r="FG1763" s="22"/>
      <c r="FH1763" s="22"/>
      <c r="FI1763" s="22"/>
      <c r="FJ1763" s="22"/>
      <c r="FK1763" s="22"/>
      <c r="FL1763" s="22"/>
      <c r="FM1763" s="22"/>
      <c r="FN1763" s="22"/>
      <c r="FO1763" s="22"/>
      <c r="FP1763" s="22"/>
    </row>
    <row r="1764" spans="1:172" ht="15">
      <c r="A1764" s="22"/>
      <c r="B1764" s="22"/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  <c r="AF1764" s="22"/>
      <c r="AG1764" s="22"/>
      <c r="AH1764" s="22"/>
      <c r="AI1764" s="22"/>
      <c r="AJ1764" s="22"/>
      <c r="AK1764" s="22"/>
      <c r="AL1764" s="22"/>
      <c r="AM1764" s="22"/>
      <c r="AN1764" s="22"/>
      <c r="AO1764" s="22"/>
      <c r="AP1764" s="22"/>
      <c r="AQ1764" s="22"/>
      <c r="AR1764" s="22"/>
      <c r="AS1764" s="22"/>
      <c r="AT1764" s="22"/>
      <c r="AU1764" s="22"/>
      <c r="AV1764" s="22"/>
      <c r="AW1764" s="22"/>
      <c r="AX1764" s="22"/>
      <c r="AY1764" s="22"/>
      <c r="AZ1764" s="22"/>
      <c r="BA1764" s="22"/>
      <c r="BB1764" s="22"/>
      <c r="BC1764" s="22"/>
      <c r="BD1764" s="22"/>
      <c r="BE1764" s="22"/>
      <c r="BF1764" s="22"/>
      <c r="BG1764" s="22"/>
      <c r="BH1764" s="22"/>
      <c r="BI1764" s="22"/>
      <c r="BJ1764" s="22"/>
      <c r="BK1764" s="22"/>
      <c r="BL1764" s="22"/>
      <c r="BM1764" s="22"/>
      <c r="BN1764" s="22"/>
      <c r="BO1764" s="22"/>
      <c r="BP1764" s="22"/>
      <c r="BQ1764" s="22"/>
      <c r="BR1764" s="22"/>
      <c r="BS1764" s="22"/>
      <c r="BT1764" s="22"/>
      <c r="BU1764" s="22"/>
      <c r="BV1764" s="22"/>
      <c r="BW1764" s="22"/>
      <c r="BX1764" s="22"/>
      <c r="BY1764" s="22"/>
      <c r="BZ1764" s="22"/>
      <c r="CA1764" s="22"/>
      <c r="CB1764" s="22"/>
      <c r="CC1764" s="22"/>
      <c r="CD1764" s="22"/>
      <c r="CE1764" s="22"/>
      <c r="CF1764" s="22"/>
      <c r="CG1764" s="22"/>
      <c r="CH1764" s="22"/>
      <c r="CI1764" s="22"/>
      <c r="CJ1764" s="22"/>
      <c r="CK1764" s="22"/>
      <c r="CL1764" s="22"/>
      <c r="CM1764" s="22"/>
      <c r="CN1764" s="22"/>
      <c r="CO1764" s="22"/>
      <c r="CP1764" s="22"/>
      <c r="CQ1764" s="22"/>
      <c r="CR1764" s="22"/>
      <c r="CS1764" s="22"/>
      <c r="CT1764" s="22"/>
      <c r="CU1764" s="22"/>
      <c r="CV1764" s="22"/>
      <c r="CW1764" s="22"/>
      <c r="CX1764" s="22"/>
      <c r="CY1764" s="22"/>
      <c r="CZ1764" s="22"/>
      <c r="DA1764" s="22"/>
      <c r="DB1764" s="22"/>
      <c r="DC1764" s="22"/>
      <c r="DD1764" s="22"/>
      <c r="DE1764" s="22"/>
      <c r="DF1764" s="22"/>
      <c r="DG1764" s="22"/>
      <c r="DH1764" s="22"/>
      <c r="DI1764" s="22"/>
      <c r="DJ1764" s="22"/>
      <c r="DK1764" s="22"/>
      <c r="DL1764" s="22"/>
      <c r="DM1764" s="22"/>
      <c r="DN1764" s="22"/>
      <c r="DO1764" s="22"/>
      <c r="DP1764" s="22"/>
      <c r="DQ1764" s="22"/>
      <c r="DR1764" s="22"/>
      <c r="DS1764" s="22"/>
      <c r="DT1764" s="22"/>
      <c r="DU1764" s="22"/>
      <c r="DV1764" s="22"/>
      <c r="DW1764" s="22"/>
      <c r="DX1764" s="22"/>
      <c r="DY1764" s="22"/>
      <c r="DZ1764" s="22"/>
      <c r="EA1764" s="22"/>
      <c r="EB1764" s="22"/>
      <c r="EC1764" s="22"/>
      <c r="ED1764" s="22"/>
      <c r="EE1764" s="22"/>
      <c r="EF1764" s="22"/>
      <c r="EG1764" s="22"/>
      <c r="EH1764" s="22"/>
      <c r="EI1764" s="22"/>
      <c r="EJ1764" s="22"/>
      <c r="EK1764" s="22"/>
      <c r="EL1764" s="22"/>
      <c r="EM1764" s="22"/>
      <c r="EN1764" s="22"/>
      <c r="EO1764" s="22"/>
      <c r="EP1764" s="22"/>
      <c r="EQ1764" s="22"/>
      <c r="ER1764" s="22"/>
      <c r="ES1764" s="22"/>
      <c r="ET1764" s="22"/>
      <c r="EU1764" s="22"/>
      <c r="EV1764" s="22"/>
      <c r="EW1764" s="22"/>
      <c r="EX1764" s="22"/>
      <c r="EY1764" s="22"/>
      <c r="EZ1764" s="22"/>
      <c r="FA1764" s="22"/>
      <c r="FB1764" s="22"/>
      <c r="FC1764" s="22"/>
      <c r="FD1764" s="22"/>
      <c r="FE1764" s="22"/>
      <c r="FF1764" s="22"/>
      <c r="FG1764" s="22"/>
      <c r="FH1764" s="22"/>
      <c r="FI1764" s="22"/>
      <c r="FJ1764" s="22"/>
      <c r="FK1764" s="22"/>
      <c r="FL1764" s="22"/>
      <c r="FM1764" s="22"/>
      <c r="FN1764" s="22"/>
      <c r="FO1764" s="22"/>
      <c r="FP1764" s="22"/>
    </row>
    <row r="1765" spans="1:172" ht="15">
      <c r="A1765" s="22"/>
      <c r="B1765" s="22"/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  <c r="AF1765" s="22"/>
      <c r="AG1765" s="22"/>
      <c r="AH1765" s="22"/>
      <c r="AI1765" s="22"/>
      <c r="AJ1765" s="22"/>
      <c r="AK1765" s="22"/>
      <c r="AL1765" s="22"/>
      <c r="AM1765" s="22"/>
      <c r="AN1765" s="22"/>
      <c r="AO1765" s="22"/>
      <c r="AP1765" s="22"/>
      <c r="AQ1765" s="22"/>
      <c r="AR1765" s="22"/>
      <c r="AS1765" s="22"/>
      <c r="AT1765" s="22"/>
      <c r="AU1765" s="22"/>
      <c r="AV1765" s="22"/>
      <c r="AW1765" s="22"/>
      <c r="AX1765" s="22"/>
      <c r="AY1765" s="22"/>
      <c r="AZ1765" s="22"/>
      <c r="BA1765" s="22"/>
      <c r="BB1765" s="22"/>
      <c r="BC1765" s="22"/>
      <c r="BD1765" s="22"/>
      <c r="BE1765" s="22"/>
      <c r="BF1765" s="22"/>
      <c r="BG1765" s="22"/>
      <c r="BH1765" s="22"/>
      <c r="BI1765" s="22"/>
      <c r="BJ1765" s="22"/>
      <c r="BK1765" s="22"/>
      <c r="BL1765" s="22"/>
      <c r="BM1765" s="22"/>
      <c r="BN1765" s="22"/>
      <c r="BO1765" s="22"/>
      <c r="BP1765" s="22"/>
      <c r="BQ1765" s="22"/>
      <c r="BR1765" s="22"/>
      <c r="BS1765" s="22"/>
      <c r="BT1765" s="22"/>
      <c r="BU1765" s="22"/>
      <c r="BV1765" s="22"/>
      <c r="BW1765" s="22"/>
      <c r="BX1765" s="22"/>
      <c r="BY1765" s="22"/>
      <c r="BZ1765" s="22"/>
      <c r="CA1765" s="22"/>
      <c r="CB1765" s="22"/>
      <c r="CC1765" s="22"/>
      <c r="CD1765" s="22"/>
      <c r="CE1765" s="22"/>
      <c r="CF1765" s="22"/>
      <c r="CG1765" s="22"/>
      <c r="CH1765" s="22"/>
      <c r="CI1765" s="22"/>
      <c r="CJ1765" s="22"/>
      <c r="CK1765" s="22"/>
      <c r="CL1765" s="22"/>
      <c r="CM1765" s="22"/>
      <c r="CN1765" s="22"/>
      <c r="CO1765" s="22"/>
      <c r="CP1765" s="22"/>
      <c r="CQ1765" s="22"/>
      <c r="CR1765" s="22"/>
      <c r="CS1765" s="22"/>
      <c r="CT1765" s="22"/>
      <c r="CU1765" s="22"/>
      <c r="CV1765" s="22"/>
      <c r="CW1765" s="22"/>
      <c r="CX1765" s="22"/>
      <c r="CY1765" s="22"/>
      <c r="CZ1765" s="22"/>
      <c r="DA1765" s="22"/>
      <c r="DB1765" s="22"/>
      <c r="DC1765" s="22"/>
      <c r="DD1765" s="22"/>
      <c r="DE1765" s="22"/>
      <c r="DF1765" s="22"/>
      <c r="DG1765" s="22"/>
      <c r="DH1765" s="22"/>
      <c r="DI1765" s="22"/>
      <c r="DJ1765" s="22"/>
      <c r="DK1765" s="22"/>
      <c r="DL1765" s="22"/>
      <c r="DM1765" s="22"/>
      <c r="DN1765" s="22"/>
      <c r="DO1765" s="22"/>
      <c r="DP1765" s="22"/>
      <c r="DQ1765" s="22"/>
      <c r="DR1765" s="22"/>
      <c r="DS1765" s="22"/>
      <c r="DT1765" s="22"/>
      <c r="DU1765" s="22"/>
      <c r="DV1765" s="22"/>
      <c r="DW1765" s="22"/>
      <c r="DX1765" s="22"/>
      <c r="DY1765" s="22"/>
      <c r="DZ1765" s="22"/>
      <c r="EA1765" s="22"/>
      <c r="EB1765" s="22"/>
      <c r="EC1765" s="22"/>
      <c r="ED1765" s="22"/>
      <c r="EE1765" s="22"/>
      <c r="EF1765" s="22"/>
      <c r="EG1765" s="22"/>
      <c r="EH1765" s="22"/>
      <c r="EI1765" s="22"/>
      <c r="EJ1765" s="22"/>
      <c r="EK1765" s="22"/>
      <c r="EL1765" s="22"/>
      <c r="EM1765" s="22"/>
      <c r="EN1765" s="22"/>
      <c r="EO1765" s="22"/>
      <c r="EP1765" s="22"/>
      <c r="EQ1765" s="22"/>
      <c r="ER1765" s="22"/>
      <c r="ES1765" s="22"/>
      <c r="ET1765" s="22"/>
      <c r="EU1765" s="22"/>
      <c r="EV1765" s="22"/>
      <c r="EW1765" s="22"/>
      <c r="EX1765" s="22"/>
      <c r="EY1765" s="22"/>
      <c r="EZ1765" s="22"/>
      <c r="FA1765" s="22"/>
      <c r="FB1765" s="22"/>
      <c r="FC1765" s="22"/>
      <c r="FD1765" s="22"/>
      <c r="FE1765" s="22"/>
      <c r="FF1765" s="22"/>
      <c r="FG1765" s="22"/>
      <c r="FH1765" s="22"/>
      <c r="FI1765" s="22"/>
      <c r="FJ1765" s="22"/>
      <c r="FK1765" s="22"/>
      <c r="FL1765" s="22"/>
      <c r="FM1765" s="22"/>
      <c r="FN1765" s="22"/>
      <c r="FO1765" s="22"/>
      <c r="FP1765" s="22"/>
    </row>
    <row r="1766" spans="1:172" ht="15">
      <c r="A1766" s="22"/>
      <c r="B1766" s="22"/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  <c r="AF1766" s="22"/>
      <c r="AG1766" s="22"/>
      <c r="AH1766" s="22"/>
      <c r="AI1766" s="22"/>
      <c r="AJ1766" s="22"/>
      <c r="AK1766" s="22"/>
      <c r="AL1766" s="22"/>
      <c r="AM1766" s="22"/>
      <c r="AN1766" s="22"/>
      <c r="AO1766" s="22"/>
      <c r="AP1766" s="22"/>
      <c r="AQ1766" s="22"/>
      <c r="AR1766" s="22"/>
      <c r="AS1766" s="22"/>
      <c r="AT1766" s="22"/>
      <c r="AU1766" s="22"/>
      <c r="AV1766" s="22"/>
      <c r="AW1766" s="22"/>
      <c r="AX1766" s="22"/>
      <c r="AY1766" s="22"/>
      <c r="AZ1766" s="22"/>
      <c r="BA1766" s="22"/>
      <c r="BB1766" s="22"/>
      <c r="BC1766" s="22"/>
      <c r="BD1766" s="22"/>
      <c r="BE1766" s="22"/>
      <c r="BF1766" s="22"/>
      <c r="BG1766" s="22"/>
      <c r="BH1766" s="22"/>
      <c r="BI1766" s="22"/>
      <c r="BJ1766" s="22"/>
      <c r="BK1766" s="22"/>
      <c r="BL1766" s="22"/>
      <c r="BM1766" s="22"/>
      <c r="BN1766" s="22"/>
      <c r="BO1766" s="22"/>
      <c r="BP1766" s="22"/>
      <c r="BQ1766" s="22"/>
      <c r="BR1766" s="22"/>
      <c r="BS1766" s="22"/>
      <c r="BT1766" s="22"/>
      <c r="BU1766" s="22"/>
      <c r="BV1766" s="22"/>
      <c r="BW1766" s="22"/>
      <c r="BX1766" s="22"/>
      <c r="BY1766" s="22"/>
      <c r="BZ1766" s="22"/>
      <c r="CA1766" s="22"/>
      <c r="CB1766" s="22"/>
      <c r="CC1766" s="22"/>
      <c r="CD1766" s="22"/>
      <c r="CE1766" s="22"/>
      <c r="CF1766" s="22"/>
      <c r="CG1766" s="22"/>
      <c r="CH1766" s="22"/>
      <c r="CI1766" s="22"/>
      <c r="CJ1766" s="22"/>
      <c r="CK1766" s="22"/>
      <c r="CL1766" s="22"/>
      <c r="CM1766" s="22"/>
      <c r="CN1766" s="22"/>
      <c r="CO1766" s="22"/>
      <c r="CP1766" s="22"/>
      <c r="CQ1766" s="22"/>
      <c r="CR1766" s="22"/>
      <c r="CS1766" s="22"/>
      <c r="CT1766" s="22"/>
      <c r="CU1766" s="22"/>
      <c r="CV1766" s="22"/>
      <c r="CW1766" s="22"/>
      <c r="CX1766" s="22"/>
      <c r="CY1766" s="22"/>
      <c r="CZ1766" s="22"/>
      <c r="DA1766" s="22"/>
      <c r="DB1766" s="22"/>
      <c r="DC1766" s="22"/>
      <c r="DD1766" s="22"/>
      <c r="DE1766" s="22"/>
      <c r="DF1766" s="22"/>
      <c r="DG1766" s="22"/>
      <c r="DH1766" s="22"/>
      <c r="DI1766" s="22"/>
      <c r="DJ1766" s="22"/>
      <c r="DK1766" s="22"/>
      <c r="DL1766" s="22"/>
      <c r="DM1766" s="22"/>
      <c r="DN1766" s="22"/>
      <c r="DO1766" s="22"/>
      <c r="DP1766" s="22"/>
      <c r="DQ1766" s="22"/>
      <c r="DR1766" s="22"/>
      <c r="DS1766" s="22"/>
      <c r="DT1766" s="22"/>
      <c r="DU1766" s="22"/>
      <c r="DV1766" s="22"/>
      <c r="DW1766" s="22"/>
      <c r="DX1766" s="22"/>
      <c r="DY1766" s="22"/>
      <c r="DZ1766" s="22"/>
      <c r="EA1766" s="22"/>
      <c r="EB1766" s="22"/>
      <c r="EC1766" s="22"/>
      <c r="ED1766" s="22"/>
      <c r="EE1766" s="22"/>
      <c r="EF1766" s="22"/>
      <c r="EG1766" s="22"/>
      <c r="EH1766" s="22"/>
      <c r="EI1766" s="22"/>
      <c r="EJ1766" s="22"/>
      <c r="EK1766" s="22"/>
      <c r="EL1766" s="22"/>
      <c r="EM1766" s="22"/>
      <c r="EN1766" s="22"/>
      <c r="EO1766" s="22"/>
      <c r="EP1766" s="22"/>
      <c r="EQ1766" s="22"/>
      <c r="ER1766" s="22"/>
      <c r="ES1766" s="22"/>
      <c r="ET1766" s="22"/>
      <c r="EU1766" s="22"/>
      <c r="EV1766" s="22"/>
      <c r="EW1766" s="22"/>
      <c r="EX1766" s="22"/>
      <c r="EY1766" s="22"/>
      <c r="EZ1766" s="22"/>
      <c r="FA1766" s="22"/>
      <c r="FB1766" s="22"/>
      <c r="FC1766" s="22"/>
      <c r="FD1766" s="22"/>
      <c r="FE1766" s="22"/>
      <c r="FF1766" s="22"/>
      <c r="FG1766" s="22"/>
      <c r="FH1766" s="22"/>
      <c r="FI1766" s="22"/>
      <c r="FJ1766" s="22"/>
      <c r="FK1766" s="22"/>
      <c r="FL1766" s="22"/>
      <c r="FM1766" s="22"/>
      <c r="FN1766" s="22"/>
      <c r="FO1766" s="22"/>
      <c r="FP1766" s="22"/>
    </row>
    <row r="1767" spans="1:172" ht="15">
      <c r="A1767" s="22"/>
      <c r="B1767" s="22"/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  <c r="AF1767" s="22"/>
      <c r="AG1767" s="22"/>
      <c r="AH1767" s="22"/>
      <c r="AI1767" s="22"/>
      <c r="AJ1767" s="22"/>
      <c r="AK1767" s="22"/>
      <c r="AL1767" s="22"/>
      <c r="AM1767" s="22"/>
      <c r="AN1767" s="22"/>
      <c r="AO1767" s="22"/>
      <c r="AP1767" s="22"/>
      <c r="AQ1767" s="22"/>
      <c r="AR1767" s="22"/>
      <c r="AS1767" s="22"/>
      <c r="AT1767" s="22"/>
      <c r="AU1767" s="22"/>
      <c r="AV1767" s="22"/>
      <c r="AW1767" s="22"/>
      <c r="AX1767" s="22"/>
      <c r="AY1767" s="22"/>
      <c r="AZ1767" s="22"/>
      <c r="BA1767" s="22"/>
      <c r="BB1767" s="22"/>
      <c r="BC1767" s="22"/>
      <c r="BD1767" s="22"/>
      <c r="BE1767" s="22"/>
      <c r="BF1767" s="22"/>
      <c r="BG1767" s="22"/>
      <c r="BH1767" s="22"/>
      <c r="BI1767" s="22"/>
      <c r="BJ1767" s="22"/>
      <c r="BK1767" s="22"/>
      <c r="BL1767" s="22"/>
      <c r="BM1767" s="22"/>
      <c r="BN1767" s="22"/>
      <c r="BO1767" s="22"/>
      <c r="BP1767" s="22"/>
      <c r="BQ1767" s="22"/>
      <c r="BR1767" s="22"/>
      <c r="BS1767" s="22"/>
      <c r="BT1767" s="22"/>
      <c r="BU1767" s="22"/>
      <c r="BV1767" s="22"/>
      <c r="BW1767" s="22"/>
      <c r="BX1767" s="22"/>
      <c r="BY1767" s="22"/>
      <c r="BZ1767" s="22"/>
      <c r="CA1767" s="22"/>
      <c r="CB1767" s="22"/>
      <c r="CC1767" s="22"/>
      <c r="CD1767" s="22"/>
      <c r="CE1767" s="22"/>
      <c r="CF1767" s="22"/>
      <c r="CG1767" s="22"/>
      <c r="CH1767" s="22"/>
      <c r="CI1767" s="22"/>
      <c r="CJ1767" s="22"/>
      <c r="CK1767" s="22"/>
      <c r="CL1767" s="22"/>
      <c r="CM1767" s="22"/>
      <c r="CN1767" s="22"/>
      <c r="CO1767" s="22"/>
      <c r="CP1767" s="22"/>
      <c r="CQ1767" s="22"/>
      <c r="CR1767" s="22"/>
      <c r="CS1767" s="22"/>
      <c r="CT1767" s="22"/>
      <c r="CU1767" s="22"/>
      <c r="CV1767" s="22"/>
      <c r="CW1767" s="22"/>
      <c r="CX1767" s="22"/>
      <c r="CY1767" s="22"/>
      <c r="CZ1767" s="22"/>
      <c r="DA1767" s="22"/>
      <c r="DB1767" s="22"/>
      <c r="DC1767" s="22"/>
      <c r="DD1767" s="22"/>
      <c r="DE1767" s="22"/>
      <c r="DF1767" s="22"/>
      <c r="DG1767" s="22"/>
      <c r="DH1767" s="22"/>
      <c r="DI1767" s="22"/>
      <c r="DJ1767" s="22"/>
      <c r="DK1767" s="22"/>
      <c r="DL1767" s="22"/>
      <c r="DM1767" s="22"/>
      <c r="DN1767" s="22"/>
      <c r="DO1767" s="22"/>
      <c r="DP1767" s="22"/>
      <c r="DQ1767" s="22"/>
      <c r="DR1767" s="22"/>
      <c r="DS1767" s="22"/>
      <c r="DT1767" s="22"/>
      <c r="DU1767" s="22"/>
      <c r="DV1767" s="22"/>
      <c r="DW1767" s="22"/>
      <c r="DX1767" s="22"/>
      <c r="DY1767" s="22"/>
      <c r="DZ1767" s="22"/>
      <c r="EA1767" s="22"/>
      <c r="EB1767" s="22"/>
      <c r="EC1767" s="22"/>
      <c r="ED1767" s="22"/>
      <c r="EE1767" s="22"/>
      <c r="EF1767" s="22"/>
      <c r="EG1767" s="22"/>
      <c r="EH1767" s="22"/>
      <c r="EI1767" s="22"/>
      <c r="EJ1767" s="22"/>
      <c r="EK1767" s="22"/>
      <c r="EL1767" s="22"/>
      <c r="EM1767" s="22"/>
      <c r="EN1767" s="22"/>
      <c r="EO1767" s="22"/>
      <c r="EP1767" s="22"/>
      <c r="EQ1767" s="22"/>
      <c r="ER1767" s="22"/>
      <c r="ES1767" s="22"/>
      <c r="ET1767" s="22"/>
      <c r="EU1767" s="22"/>
      <c r="EV1767" s="22"/>
      <c r="EW1767" s="22"/>
      <c r="EX1767" s="22"/>
      <c r="EY1767" s="22"/>
      <c r="EZ1767" s="22"/>
      <c r="FA1767" s="22"/>
      <c r="FB1767" s="22"/>
      <c r="FC1767" s="22"/>
      <c r="FD1767" s="22"/>
      <c r="FE1767" s="22"/>
      <c r="FF1767" s="22"/>
      <c r="FG1767" s="22"/>
      <c r="FH1767" s="22"/>
      <c r="FI1767" s="22"/>
      <c r="FJ1767" s="22"/>
      <c r="FK1767" s="22"/>
      <c r="FL1767" s="22"/>
      <c r="FM1767" s="22"/>
      <c r="FN1767" s="22"/>
      <c r="FO1767" s="22"/>
      <c r="FP1767" s="22"/>
    </row>
    <row r="1768" spans="1:172" ht="15">
      <c r="A1768" s="22"/>
      <c r="B1768" s="22"/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  <c r="AF1768" s="22"/>
      <c r="AG1768" s="22"/>
      <c r="AH1768" s="22"/>
      <c r="AI1768" s="22"/>
      <c r="AJ1768" s="22"/>
      <c r="AK1768" s="22"/>
      <c r="AL1768" s="22"/>
      <c r="AM1768" s="22"/>
      <c r="AN1768" s="22"/>
      <c r="AO1768" s="22"/>
      <c r="AP1768" s="22"/>
      <c r="AQ1768" s="22"/>
      <c r="AR1768" s="22"/>
      <c r="AS1768" s="22"/>
      <c r="AT1768" s="22"/>
      <c r="AU1768" s="22"/>
      <c r="AV1768" s="22"/>
      <c r="AW1768" s="22"/>
      <c r="AX1768" s="22"/>
      <c r="AY1768" s="22"/>
      <c r="AZ1768" s="22"/>
      <c r="BA1768" s="22"/>
      <c r="BB1768" s="22"/>
      <c r="BC1768" s="22"/>
      <c r="BD1768" s="22"/>
      <c r="BE1768" s="22"/>
      <c r="BF1768" s="22"/>
      <c r="BG1768" s="22"/>
      <c r="BH1768" s="22"/>
      <c r="BI1768" s="22"/>
      <c r="BJ1768" s="22"/>
      <c r="BK1768" s="22"/>
      <c r="BL1768" s="22"/>
      <c r="BM1768" s="22"/>
      <c r="BN1768" s="22"/>
      <c r="BO1768" s="22"/>
      <c r="BP1768" s="22"/>
      <c r="BQ1768" s="22"/>
      <c r="BR1768" s="22"/>
      <c r="BS1768" s="22"/>
      <c r="BT1768" s="22"/>
      <c r="BU1768" s="22"/>
      <c r="BV1768" s="22"/>
      <c r="BW1768" s="22"/>
      <c r="BX1768" s="22"/>
      <c r="BY1768" s="22"/>
      <c r="BZ1768" s="22"/>
      <c r="CA1768" s="22"/>
      <c r="CB1768" s="22"/>
      <c r="CC1768" s="22"/>
      <c r="CD1768" s="22"/>
      <c r="CE1768" s="22"/>
      <c r="CF1768" s="22"/>
      <c r="CG1768" s="22"/>
      <c r="CH1768" s="22"/>
      <c r="CI1768" s="22"/>
      <c r="CJ1768" s="22"/>
      <c r="CK1768" s="22"/>
      <c r="CL1768" s="22"/>
      <c r="CM1768" s="22"/>
      <c r="CN1768" s="22"/>
      <c r="CO1768" s="22"/>
      <c r="CP1768" s="22"/>
      <c r="CQ1768" s="22"/>
      <c r="CR1768" s="22"/>
      <c r="CS1768" s="22"/>
      <c r="CT1768" s="22"/>
      <c r="CU1768" s="22"/>
      <c r="CV1768" s="22"/>
      <c r="CW1768" s="22"/>
      <c r="CX1768" s="22"/>
      <c r="CY1768" s="22"/>
      <c r="CZ1768" s="22"/>
      <c r="DA1768" s="22"/>
      <c r="DB1768" s="22"/>
      <c r="DC1768" s="22"/>
      <c r="DD1768" s="22"/>
      <c r="DE1768" s="22"/>
      <c r="DF1768" s="22"/>
      <c r="DG1768" s="22"/>
      <c r="DH1768" s="22"/>
      <c r="DI1768" s="22"/>
      <c r="DJ1768" s="22"/>
      <c r="DK1768" s="22"/>
      <c r="DL1768" s="22"/>
      <c r="DM1768" s="22"/>
      <c r="DN1768" s="22"/>
      <c r="DO1768" s="22"/>
      <c r="DP1768" s="22"/>
      <c r="DQ1768" s="22"/>
      <c r="DR1768" s="22"/>
      <c r="DS1768" s="22"/>
      <c r="DT1768" s="22"/>
      <c r="DU1768" s="22"/>
      <c r="DV1768" s="22"/>
      <c r="DW1768" s="22"/>
      <c r="DX1768" s="22"/>
      <c r="DY1768" s="22"/>
      <c r="DZ1768" s="22"/>
      <c r="EA1768" s="22"/>
      <c r="EB1768" s="22"/>
      <c r="EC1768" s="22"/>
      <c r="ED1768" s="22"/>
      <c r="EE1768" s="22"/>
      <c r="EF1768" s="22"/>
      <c r="EG1768" s="22"/>
      <c r="EH1768" s="22"/>
      <c r="EI1768" s="22"/>
      <c r="EJ1768" s="22"/>
      <c r="EK1768" s="22"/>
      <c r="EL1768" s="22"/>
      <c r="EM1768" s="22"/>
      <c r="EN1768" s="22"/>
      <c r="EO1768" s="22"/>
      <c r="EP1768" s="22"/>
      <c r="EQ1768" s="22"/>
      <c r="ER1768" s="22"/>
      <c r="ES1768" s="22"/>
      <c r="ET1768" s="22"/>
      <c r="EU1768" s="22"/>
      <c r="EV1768" s="22"/>
      <c r="EW1768" s="22"/>
      <c r="EX1768" s="22"/>
      <c r="EY1768" s="22"/>
      <c r="EZ1768" s="22"/>
      <c r="FA1768" s="22"/>
      <c r="FB1768" s="22"/>
      <c r="FC1768" s="22"/>
      <c r="FD1768" s="22"/>
      <c r="FE1768" s="22"/>
      <c r="FF1768" s="22"/>
      <c r="FG1768" s="22"/>
      <c r="FH1768" s="22"/>
      <c r="FI1768" s="22"/>
      <c r="FJ1768" s="22"/>
      <c r="FK1768" s="22"/>
      <c r="FL1768" s="22"/>
      <c r="FM1768" s="22"/>
      <c r="FN1768" s="22"/>
      <c r="FO1768" s="22"/>
      <c r="FP1768" s="22"/>
    </row>
    <row r="1769" spans="1:172" ht="15">
      <c r="A1769" s="22"/>
      <c r="B1769" s="22"/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  <c r="AF1769" s="22"/>
      <c r="AG1769" s="22"/>
      <c r="AH1769" s="22"/>
      <c r="AI1769" s="22"/>
      <c r="AJ1769" s="22"/>
      <c r="AK1769" s="22"/>
      <c r="AL1769" s="22"/>
      <c r="AM1769" s="22"/>
      <c r="AN1769" s="22"/>
      <c r="AO1769" s="22"/>
      <c r="AP1769" s="22"/>
      <c r="AQ1769" s="22"/>
      <c r="AR1769" s="22"/>
      <c r="AS1769" s="22"/>
      <c r="AT1769" s="22"/>
      <c r="AU1769" s="22"/>
      <c r="AV1769" s="22"/>
      <c r="AW1769" s="22"/>
      <c r="AX1769" s="22"/>
      <c r="AY1769" s="22"/>
      <c r="AZ1769" s="22"/>
      <c r="BA1769" s="22"/>
      <c r="BB1769" s="22"/>
      <c r="BC1769" s="22"/>
      <c r="BD1769" s="22"/>
      <c r="BE1769" s="22"/>
      <c r="BF1769" s="22"/>
      <c r="BG1769" s="22"/>
      <c r="BH1769" s="22"/>
      <c r="BI1769" s="22"/>
      <c r="BJ1769" s="22"/>
      <c r="BK1769" s="22"/>
      <c r="BL1769" s="22"/>
      <c r="BM1769" s="22"/>
      <c r="BN1769" s="22"/>
      <c r="BO1769" s="22"/>
      <c r="BP1769" s="22"/>
      <c r="BQ1769" s="22"/>
      <c r="BR1769" s="22"/>
      <c r="BS1769" s="22"/>
      <c r="BT1769" s="22"/>
      <c r="BU1769" s="22"/>
      <c r="BV1769" s="22"/>
      <c r="BW1769" s="22"/>
      <c r="BX1769" s="22"/>
      <c r="BY1769" s="22"/>
      <c r="BZ1769" s="22"/>
      <c r="CA1769" s="22"/>
      <c r="CB1769" s="22"/>
      <c r="CC1769" s="22"/>
      <c r="CD1769" s="22"/>
      <c r="CE1769" s="22"/>
      <c r="CF1769" s="22"/>
      <c r="CG1769" s="22"/>
      <c r="CH1769" s="22"/>
      <c r="CI1769" s="22"/>
      <c r="CJ1769" s="22"/>
      <c r="CK1769" s="22"/>
      <c r="CL1769" s="22"/>
      <c r="CM1769" s="22"/>
      <c r="CN1769" s="22"/>
      <c r="CO1769" s="22"/>
      <c r="CP1769" s="22"/>
      <c r="CQ1769" s="22"/>
      <c r="CR1769" s="22"/>
      <c r="CS1769" s="22"/>
      <c r="CT1769" s="22"/>
      <c r="CU1769" s="22"/>
      <c r="CV1769" s="22"/>
      <c r="CW1769" s="22"/>
      <c r="CX1769" s="22"/>
      <c r="CY1769" s="22"/>
      <c r="CZ1769" s="22"/>
      <c r="DA1769" s="22"/>
      <c r="DB1769" s="22"/>
      <c r="DC1769" s="22"/>
      <c r="DD1769" s="22"/>
      <c r="DE1769" s="22"/>
      <c r="DF1769" s="22"/>
      <c r="DG1769" s="22"/>
      <c r="DH1769" s="22"/>
      <c r="DI1769" s="22"/>
      <c r="DJ1769" s="22"/>
      <c r="DK1769" s="22"/>
      <c r="DL1769" s="22"/>
      <c r="DM1769" s="22"/>
      <c r="DN1769" s="22"/>
      <c r="DO1769" s="22"/>
      <c r="DP1769" s="22"/>
      <c r="DQ1769" s="22"/>
      <c r="DR1769" s="22"/>
      <c r="DS1769" s="22"/>
      <c r="DT1769" s="22"/>
      <c r="DU1769" s="22"/>
      <c r="DV1769" s="22"/>
      <c r="DW1769" s="22"/>
      <c r="DX1769" s="22"/>
      <c r="DY1769" s="22"/>
      <c r="DZ1769" s="22"/>
      <c r="EA1769" s="22"/>
      <c r="EB1769" s="22"/>
      <c r="EC1769" s="22"/>
      <c r="ED1769" s="22"/>
      <c r="EE1769" s="22"/>
      <c r="EF1769" s="22"/>
      <c r="EG1769" s="22"/>
      <c r="EH1769" s="22"/>
      <c r="EI1769" s="22"/>
      <c r="EJ1769" s="22"/>
      <c r="EK1769" s="22"/>
      <c r="EL1769" s="22"/>
      <c r="EM1769" s="22"/>
      <c r="EN1769" s="22"/>
      <c r="EO1769" s="22"/>
      <c r="EP1769" s="22"/>
      <c r="EQ1769" s="22"/>
      <c r="ER1769" s="22"/>
      <c r="ES1769" s="22"/>
      <c r="ET1769" s="22"/>
      <c r="EU1769" s="22"/>
      <c r="EV1769" s="22"/>
      <c r="EW1769" s="22"/>
      <c r="EX1769" s="22"/>
      <c r="EY1769" s="22"/>
      <c r="EZ1769" s="22"/>
      <c r="FA1769" s="22"/>
      <c r="FB1769" s="22"/>
      <c r="FC1769" s="22"/>
      <c r="FD1769" s="22"/>
      <c r="FE1769" s="22"/>
      <c r="FF1769" s="22"/>
      <c r="FG1769" s="22"/>
      <c r="FH1769" s="22"/>
      <c r="FI1769" s="22"/>
      <c r="FJ1769" s="22"/>
      <c r="FK1769" s="22"/>
      <c r="FL1769" s="22"/>
      <c r="FM1769" s="22"/>
      <c r="FN1769" s="22"/>
      <c r="FO1769" s="22"/>
      <c r="FP1769" s="22"/>
    </row>
    <row r="1770" spans="1:172" ht="15">
      <c r="A1770" s="22"/>
      <c r="B1770" s="22"/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  <c r="AF1770" s="22"/>
      <c r="AG1770" s="22"/>
      <c r="AH1770" s="22"/>
      <c r="AI1770" s="22"/>
      <c r="AJ1770" s="22"/>
      <c r="AK1770" s="22"/>
      <c r="AL1770" s="22"/>
      <c r="AM1770" s="22"/>
      <c r="AN1770" s="22"/>
      <c r="AO1770" s="22"/>
      <c r="AP1770" s="22"/>
      <c r="AQ1770" s="22"/>
      <c r="AR1770" s="22"/>
      <c r="AS1770" s="22"/>
      <c r="AT1770" s="22"/>
      <c r="AU1770" s="22"/>
      <c r="AV1770" s="22"/>
      <c r="AW1770" s="22"/>
      <c r="AX1770" s="22"/>
      <c r="AY1770" s="22"/>
      <c r="AZ1770" s="22"/>
      <c r="BA1770" s="22"/>
      <c r="BB1770" s="22"/>
      <c r="BC1770" s="22"/>
      <c r="BD1770" s="22"/>
      <c r="BE1770" s="22"/>
      <c r="BF1770" s="22"/>
      <c r="BG1770" s="22"/>
      <c r="BH1770" s="22"/>
      <c r="BI1770" s="22"/>
      <c r="BJ1770" s="22"/>
      <c r="BK1770" s="22"/>
      <c r="BL1770" s="22"/>
      <c r="BM1770" s="22"/>
      <c r="BN1770" s="22"/>
      <c r="BO1770" s="22"/>
      <c r="BP1770" s="22"/>
      <c r="BQ1770" s="22"/>
      <c r="BR1770" s="22"/>
      <c r="BS1770" s="22"/>
      <c r="BT1770" s="22"/>
      <c r="BU1770" s="22"/>
      <c r="BV1770" s="22"/>
      <c r="BW1770" s="22"/>
      <c r="BX1770" s="22"/>
      <c r="BY1770" s="22"/>
      <c r="BZ1770" s="22"/>
      <c r="CA1770" s="22"/>
      <c r="CB1770" s="22"/>
      <c r="CC1770" s="22"/>
      <c r="CD1770" s="22"/>
      <c r="CE1770" s="22"/>
      <c r="CF1770" s="22"/>
      <c r="CG1770" s="22"/>
      <c r="CH1770" s="22"/>
      <c r="CI1770" s="22"/>
      <c r="CJ1770" s="22"/>
      <c r="CK1770" s="22"/>
      <c r="CL1770" s="22"/>
      <c r="CM1770" s="22"/>
      <c r="CN1770" s="22"/>
      <c r="CO1770" s="22"/>
      <c r="CP1770" s="22"/>
      <c r="CQ1770" s="22"/>
      <c r="CR1770" s="22"/>
      <c r="CS1770" s="22"/>
      <c r="CT1770" s="22"/>
      <c r="CU1770" s="22"/>
      <c r="CV1770" s="22"/>
      <c r="CW1770" s="22"/>
      <c r="CX1770" s="22"/>
      <c r="CY1770" s="22"/>
      <c r="CZ1770" s="22"/>
      <c r="DA1770" s="22"/>
      <c r="DB1770" s="22"/>
      <c r="DC1770" s="22"/>
      <c r="DD1770" s="22"/>
      <c r="DE1770" s="22"/>
      <c r="DF1770" s="22"/>
      <c r="DG1770" s="22"/>
      <c r="DH1770" s="22"/>
      <c r="DI1770" s="22"/>
      <c r="DJ1770" s="22"/>
      <c r="DK1770" s="22"/>
      <c r="DL1770" s="22"/>
      <c r="DM1770" s="22"/>
      <c r="DN1770" s="22"/>
      <c r="DO1770" s="22"/>
      <c r="DP1770" s="22"/>
      <c r="DQ1770" s="22"/>
      <c r="DR1770" s="22"/>
      <c r="DS1770" s="22"/>
      <c r="DT1770" s="22"/>
      <c r="DU1770" s="22"/>
      <c r="DV1770" s="22"/>
      <c r="DW1770" s="22"/>
      <c r="DX1770" s="22"/>
      <c r="DY1770" s="22"/>
      <c r="DZ1770" s="22"/>
      <c r="EA1770" s="22"/>
      <c r="EB1770" s="22"/>
      <c r="EC1770" s="22"/>
      <c r="ED1770" s="22"/>
      <c r="EE1770" s="22"/>
      <c r="EF1770" s="22"/>
      <c r="EG1770" s="22"/>
      <c r="EH1770" s="22"/>
      <c r="EI1770" s="22"/>
      <c r="EJ1770" s="22"/>
      <c r="EK1770" s="22"/>
      <c r="EL1770" s="22"/>
      <c r="EM1770" s="22"/>
      <c r="EN1770" s="22"/>
      <c r="EO1770" s="22"/>
      <c r="EP1770" s="22"/>
      <c r="EQ1770" s="22"/>
      <c r="ER1770" s="22"/>
      <c r="ES1770" s="22"/>
      <c r="ET1770" s="22"/>
      <c r="EU1770" s="22"/>
      <c r="EV1770" s="22"/>
      <c r="EW1770" s="22"/>
      <c r="EX1770" s="22"/>
      <c r="EY1770" s="22"/>
      <c r="EZ1770" s="22"/>
      <c r="FA1770" s="22"/>
      <c r="FB1770" s="22"/>
      <c r="FC1770" s="22"/>
      <c r="FD1770" s="22"/>
      <c r="FE1770" s="22"/>
      <c r="FF1770" s="22"/>
      <c r="FG1770" s="22"/>
      <c r="FH1770" s="22"/>
      <c r="FI1770" s="22"/>
      <c r="FJ1770" s="22"/>
      <c r="FK1770" s="22"/>
      <c r="FL1770" s="22"/>
      <c r="FM1770" s="22"/>
      <c r="FN1770" s="22"/>
      <c r="FO1770" s="22"/>
      <c r="FP1770" s="22"/>
    </row>
    <row r="1771" spans="1:172" ht="15">
      <c r="A1771" s="22"/>
      <c r="B1771" s="22"/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  <c r="AF1771" s="22"/>
      <c r="AG1771" s="22"/>
      <c r="AH1771" s="22"/>
      <c r="AI1771" s="22"/>
      <c r="AJ1771" s="22"/>
      <c r="AK1771" s="22"/>
      <c r="AL1771" s="22"/>
      <c r="AM1771" s="22"/>
      <c r="AN1771" s="22"/>
      <c r="AO1771" s="22"/>
      <c r="AP1771" s="22"/>
      <c r="AQ1771" s="22"/>
      <c r="AR1771" s="22"/>
      <c r="AS1771" s="22"/>
      <c r="AT1771" s="22"/>
      <c r="AU1771" s="22"/>
      <c r="AV1771" s="22"/>
      <c r="AW1771" s="22"/>
      <c r="AX1771" s="22"/>
      <c r="AY1771" s="22"/>
      <c r="AZ1771" s="22"/>
      <c r="BA1771" s="22"/>
      <c r="BB1771" s="22"/>
      <c r="BC1771" s="22"/>
      <c r="BD1771" s="22"/>
      <c r="BE1771" s="22"/>
      <c r="BF1771" s="22"/>
      <c r="BG1771" s="22"/>
      <c r="BH1771" s="22"/>
      <c r="BI1771" s="22"/>
      <c r="BJ1771" s="22"/>
      <c r="BK1771" s="22"/>
      <c r="BL1771" s="22"/>
      <c r="BM1771" s="22"/>
      <c r="BN1771" s="22"/>
      <c r="BO1771" s="22"/>
      <c r="BP1771" s="22"/>
      <c r="BQ1771" s="22"/>
      <c r="BR1771" s="22"/>
      <c r="BS1771" s="22"/>
      <c r="BT1771" s="22"/>
      <c r="BU1771" s="22"/>
      <c r="BV1771" s="22"/>
      <c r="BW1771" s="22"/>
      <c r="BX1771" s="22"/>
      <c r="BY1771" s="22"/>
      <c r="BZ1771" s="22"/>
      <c r="CA1771" s="22"/>
      <c r="CB1771" s="22"/>
      <c r="CC1771" s="22"/>
      <c r="CD1771" s="22"/>
      <c r="CE1771" s="22"/>
      <c r="CF1771" s="22"/>
      <c r="CG1771" s="22"/>
      <c r="CH1771" s="22"/>
      <c r="CI1771" s="22"/>
      <c r="CJ1771" s="22"/>
      <c r="CK1771" s="22"/>
      <c r="CL1771" s="22"/>
      <c r="CM1771" s="22"/>
      <c r="CN1771" s="22"/>
      <c r="CO1771" s="22"/>
      <c r="CP1771" s="22"/>
      <c r="CQ1771" s="22"/>
      <c r="CR1771" s="22"/>
      <c r="CS1771" s="22"/>
      <c r="CT1771" s="22"/>
      <c r="CU1771" s="22"/>
      <c r="CV1771" s="22"/>
      <c r="CW1771" s="22"/>
      <c r="CX1771" s="22"/>
      <c r="CY1771" s="22"/>
      <c r="CZ1771" s="22"/>
      <c r="DA1771" s="22"/>
      <c r="DB1771" s="22"/>
      <c r="DC1771" s="22"/>
      <c r="DD1771" s="22"/>
      <c r="DE1771" s="22"/>
      <c r="DF1771" s="22"/>
      <c r="DG1771" s="22"/>
      <c r="DH1771" s="22"/>
      <c r="DI1771" s="22"/>
      <c r="DJ1771" s="22"/>
      <c r="DK1771" s="22"/>
      <c r="DL1771" s="22"/>
      <c r="DM1771" s="22"/>
      <c r="DN1771" s="22"/>
      <c r="DO1771" s="22"/>
      <c r="DP1771" s="22"/>
      <c r="DQ1771" s="22"/>
      <c r="DR1771" s="22"/>
      <c r="DS1771" s="22"/>
      <c r="DT1771" s="22"/>
      <c r="DU1771" s="22"/>
      <c r="DV1771" s="22"/>
      <c r="DW1771" s="22"/>
      <c r="DX1771" s="22"/>
      <c r="DY1771" s="22"/>
      <c r="DZ1771" s="22"/>
      <c r="EA1771" s="22"/>
      <c r="EB1771" s="22"/>
      <c r="EC1771" s="22"/>
      <c r="ED1771" s="22"/>
      <c r="EE1771" s="22"/>
      <c r="EF1771" s="22"/>
      <c r="EG1771" s="22"/>
      <c r="EH1771" s="22"/>
      <c r="EI1771" s="22"/>
      <c r="EJ1771" s="22"/>
      <c r="EK1771" s="22"/>
      <c r="EL1771" s="22"/>
      <c r="EM1771" s="22"/>
      <c r="EN1771" s="22"/>
      <c r="EO1771" s="22"/>
      <c r="EP1771" s="22"/>
      <c r="EQ1771" s="22"/>
      <c r="ER1771" s="22"/>
      <c r="ES1771" s="22"/>
      <c r="ET1771" s="22"/>
      <c r="EU1771" s="22"/>
      <c r="EV1771" s="22"/>
      <c r="EW1771" s="22"/>
      <c r="EX1771" s="22"/>
      <c r="EY1771" s="22"/>
      <c r="EZ1771" s="22"/>
      <c r="FA1771" s="22"/>
      <c r="FB1771" s="22"/>
      <c r="FC1771" s="22"/>
      <c r="FD1771" s="22"/>
      <c r="FE1771" s="22"/>
      <c r="FF1771" s="22"/>
      <c r="FG1771" s="22"/>
      <c r="FH1771" s="22"/>
      <c r="FI1771" s="22"/>
      <c r="FJ1771" s="22"/>
      <c r="FK1771" s="22"/>
      <c r="FL1771" s="22"/>
      <c r="FM1771" s="22"/>
      <c r="FN1771" s="22"/>
      <c r="FO1771" s="22"/>
      <c r="FP1771" s="22"/>
    </row>
    <row r="1772" spans="1:172" ht="15">
      <c r="A1772" s="22"/>
      <c r="B1772" s="22"/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  <c r="AF1772" s="22"/>
      <c r="AG1772" s="22"/>
      <c r="AH1772" s="22"/>
      <c r="AI1772" s="22"/>
      <c r="AJ1772" s="22"/>
      <c r="AK1772" s="22"/>
      <c r="AL1772" s="22"/>
      <c r="AM1772" s="22"/>
      <c r="AN1772" s="22"/>
      <c r="AO1772" s="22"/>
      <c r="AP1772" s="22"/>
      <c r="AQ1772" s="22"/>
      <c r="AR1772" s="22"/>
      <c r="AS1772" s="22"/>
      <c r="AT1772" s="22"/>
      <c r="AU1772" s="22"/>
      <c r="AV1772" s="22"/>
      <c r="AW1772" s="22"/>
      <c r="AX1772" s="22"/>
      <c r="AY1772" s="22"/>
      <c r="AZ1772" s="22"/>
      <c r="BA1772" s="22"/>
      <c r="BB1772" s="22"/>
      <c r="BC1772" s="22"/>
      <c r="BD1772" s="22"/>
      <c r="BE1772" s="22"/>
      <c r="BF1772" s="22"/>
      <c r="BG1772" s="22"/>
      <c r="BH1772" s="22"/>
      <c r="BI1772" s="22"/>
      <c r="BJ1772" s="22"/>
      <c r="BK1772" s="22"/>
      <c r="BL1772" s="22"/>
      <c r="BM1772" s="22"/>
      <c r="BN1772" s="22"/>
      <c r="BO1772" s="22"/>
      <c r="BP1772" s="22"/>
      <c r="BQ1772" s="22"/>
      <c r="BR1772" s="22"/>
      <c r="BS1772" s="22"/>
      <c r="BT1772" s="22"/>
      <c r="BU1772" s="22"/>
      <c r="BV1772" s="22"/>
      <c r="BW1772" s="22"/>
      <c r="BX1772" s="22"/>
      <c r="BY1772" s="22"/>
      <c r="BZ1772" s="22"/>
      <c r="CA1772" s="22"/>
      <c r="CB1772" s="22"/>
      <c r="CC1772" s="22"/>
      <c r="CD1772" s="22"/>
      <c r="CE1772" s="22"/>
      <c r="CF1772" s="22"/>
      <c r="CG1772" s="22"/>
      <c r="CH1772" s="22"/>
      <c r="CI1772" s="22"/>
      <c r="CJ1772" s="22"/>
      <c r="CK1772" s="22"/>
      <c r="CL1772" s="22"/>
      <c r="CM1772" s="22"/>
      <c r="CN1772" s="22"/>
      <c r="CO1772" s="22"/>
      <c r="CP1772" s="22"/>
      <c r="CQ1772" s="22"/>
      <c r="CR1772" s="22"/>
      <c r="CS1772" s="22"/>
      <c r="CT1772" s="22"/>
      <c r="CU1772" s="22"/>
      <c r="CV1772" s="22"/>
      <c r="CW1772" s="22"/>
      <c r="CX1772" s="22"/>
      <c r="CY1772" s="22"/>
      <c r="CZ1772" s="22"/>
      <c r="DA1772" s="22"/>
      <c r="DB1772" s="22"/>
      <c r="DC1772" s="22"/>
      <c r="DD1772" s="22"/>
      <c r="DE1772" s="22"/>
      <c r="DF1772" s="22"/>
      <c r="DG1772" s="22"/>
      <c r="DH1772" s="22"/>
      <c r="DI1772" s="22"/>
      <c r="DJ1772" s="22"/>
      <c r="DK1772" s="22"/>
      <c r="DL1772" s="22"/>
      <c r="DM1772" s="22"/>
      <c r="DN1772" s="22"/>
      <c r="DO1772" s="22"/>
      <c r="DP1772" s="22"/>
      <c r="DQ1772" s="22"/>
      <c r="DR1772" s="22"/>
      <c r="DS1772" s="22"/>
      <c r="DT1772" s="22"/>
      <c r="DU1772" s="22"/>
      <c r="DV1772" s="22"/>
      <c r="DW1772" s="22"/>
      <c r="DX1772" s="22"/>
      <c r="DY1772" s="22"/>
      <c r="DZ1772" s="22"/>
      <c r="EA1772" s="22"/>
      <c r="EB1772" s="22"/>
      <c r="EC1772" s="22"/>
      <c r="ED1772" s="22"/>
      <c r="EE1772" s="22"/>
      <c r="EF1772" s="22"/>
      <c r="EG1772" s="22"/>
      <c r="EH1772" s="22"/>
      <c r="EI1772" s="22"/>
      <c r="EJ1772" s="22"/>
      <c r="EK1772" s="22"/>
      <c r="EL1772" s="22"/>
      <c r="EM1772" s="22"/>
      <c r="EN1772" s="22"/>
      <c r="EO1772" s="22"/>
      <c r="EP1772" s="22"/>
      <c r="EQ1772" s="22"/>
      <c r="ER1772" s="22"/>
      <c r="ES1772" s="22"/>
      <c r="ET1772" s="22"/>
      <c r="EU1772" s="22"/>
      <c r="EV1772" s="22"/>
      <c r="EW1772" s="22"/>
      <c r="EX1772" s="22"/>
      <c r="EY1772" s="22"/>
      <c r="EZ1772" s="22"/>
      <c r="FA1772" s="22"/>
      <c r="FB1772" s="22"/>
      <c r="FC1772" s="22"/>
      <c r="FD1772" s="22"/>
      <c r="FE1772" s="22"/>
      <c r="FF1772" s="22"/>
      <c r="FG1772" s="22"/>
      <c r="FH1772" s="22"/>
      <c r="FI1772" s="22"/>
      <c r="FJ1772" s="22"/>
      <c r="FK1772" s="22"/>
      <c r="FL1772" s="22"/>
      <c r="FM1772" s="22"/>
      <c r="FN1772" s="22"/>
      <c r="FO1772" s="22"/>
      <c r="FP1772" s="22"/>
    </row>
    <row r="1773" spans="1:172" ht="15">
      <c r="A1773" s="22"/>
      <c r="B1773" s="22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  <c r="AF1773" s="22"/>
      <c r="AG1773" s="22"/>
      <c r="AH1773" s="22"/>
      <c r="AI1773" s="22"/>
      <c r="AJ1773" s="22"/>
      <c r="AK1773" s="22"/>
      <c r="AL1773" s="22"/>
      <c r="AM1773" s="22"/>
      <c r="AN1773" s="22"/>
      <c r="AO1773" s="22"/>
      <c r="AP1773" s="22"/>
      <c r="AQ1773" s="22"/>
      <c r="AR1773" s="22"/>
      <c r="AS1773" s="22"/>
      <c r="AT1773" s="22"/>
      <c r="AU1773" s="22"/>
      <c r="AV1773" s="22"/>
      <c r="AW1773" s="22"/>
      <c r="AX1773" s="22"/>
      <c r="AY1773" s="22"/>
      <c r="AZ1773" s="22"/>
      <c r="BA1773" s="22"/>
      <c r="BB1773" s="22"/>
      <c r="BC1773" s="22"/>
      <c r="BD1773" s="22"/>
      <c r="BE1773" s="22"/>
      <c r="BF1773" s="22"/>
      <c r="BG1773" s="22"/>
      <c r="BH1773" s="22"/>
      <c r="BI1773" s="22"/>
      <c r="BJ1773" s="22"/>
      <c r="BK1773" s="22"/>
      <c r="BL1773" s="22"/>
      <c r="BM1773" s="22"/>
      <c r="BN1773" s="22"/>
      <c r="BO1773" s="22"/>
      <c r="BP1773" s="22"/>
      <c r="BQ1773" s="22"/>
      <c r="BR1773" s="22"/>
      <c r="BS1773" s="22"/>
      <c r="BT1773" s="22"/>
      <c r="BU1773" s="22"/>
      <c r="BV1773" s="22"/>
      <c r="BW1773" s="22"/>
      <c r="BX1773" s="22"/>
      <c r="BY1773" s="22"/>
      <c r="BZ1773" s="22"/>
      <c r="CA1773" s="22"/>
      <c r="CB1773" s="22"/>
      <c r="CC1773" s="22"/>
      <c r="CD1773" s="22"/>
      <c r="CE1773" s="22"/>
      <c r="CF1773" s="22"/>
      <c r="CG1773" s="22"/>
      <c r="CH1773" s="22"/>
      <c r="CI1773" s="22"/>
      <c r="CJ1773" s="22"/>
      <c r="CK1773" s="22"/>
      <c r="CL1773" s="22"/>
      <c r="CM1773" s="22"/>
      <c r="CN1773" s="22"/>
      <c r="CO1773" s="22"/>
      <c r="CP1773" s="22"/>
      <c r="CQ1773" s="22"/>
      <c r="CR1773" s="22"/>
      <c r="CS1773" s="22"/>
      <c r="CT1773" s="22"/>
      <c r="CU1773" s="22"/>
      <c r="CV1773" s="22"/>
      <c r="CW1773" s="22"/>
      <c r="CX1773" s="22"/>
      <c r="CY1773" s="22"/>
      <c r="CZ1773" s="22"/>
      <c r="DA1773" s="22"/>
      <c r="DB1773" s="22"/>
      <c r="DC1773" s="22"/>
      <c r="DD1773" s="22"/>
      <c r="DE1773" s="22"/>
      <c r="DF1773" s="22"/>
      <c r="DG1773" s="22"/>
      <c r="DH1773" s="22"/>
      <c r="DI1773" s="22"/>
      <c r="DJ1773" s="22"/>
      <c r="DK1773" s="22"/>
      <c r="DL1773" s="22"/>
      <c r="DM1773" s="22"/>
      <c r="DN1773" s="22"/>
      <c r="DO1773" s="22"/>
      <c r="DP1773" s="22"/>
      <c r="DQ1773" s="22"/>
      <c r="DR1773" s="22"/>
      <c r="DS1773" s="22"/>
      <c r="DT1773" s="22"/>
      <c r="DU1773" s="22"/>
      <c r="DV1773" s="22"/>
      <c r="DW1773" s="22"/>
      <c r="DX1773" s="22"/>
      <c r="DY1773" s="22"/>
      <c r="DZ1773" s="22"/>
      <c r="EA1773" s="22"/>
      <c r="EB1773" s="22"/>
      <c r="EC1773" s="22"/>
      <c r="ED1773" s="22"/>
      <c r="EE1773" s="22"/>
      <c r="EF1773" s="22"/>
      <c r="EG1773" s="22"/>
      <c r="EH1773" s="22"/>
      <c r="EI1773" s="22"/>
      <c r="EJ1773" s="22"/>
      <c r="EK1773" s="22"/>
      <c r="EL1773" s="22"/>
      <c r="EM1773" s="22"/>
      <c r="EN1773" s="22"/>
      <c r="EO1773" s="22"/>
      <c r="EP1773" s="22"/>
      <c r="EQ1773" s="22"/>
      <c r="ER1773" s="22"/>
      <c r="ES1773" s="22"/>
      <c r="ET1773" s="22"/>
      <c r="EU1773" s="22"/>
      <c r="EV1773" s="22"/>
      <c r="EW1773" s="22"/>
      <c r="EX1773" s="22"/>
      <c r="EY1773" s="22"/>
      <c r="EZ1773" s="22"/>
      <c r="FA1773" s="22"/>
      <c r="FB1773" s="22"/>
      <c r="FC1773" s="22"/>
      <c r="FD1773" s="22"/>
      <c r="FE1773" s="22"/>
      <c r="FF1773" s="22"/>
      <c r="FG1773" s="22"/>
      <c r="FH1773" s="22"/>
      <c r="FI1773" s="22"/>
      <c r="FJ1773" s="22"/>
      <c r="FK1773" s="22"/>
      <c r="FL1773" s="22"/>
      <c r="FM1773" s="22"/>
      <c r="FN1773" s="22"/>
      <c r="FO1773" s="22"/>
      <c r="FP1773" s="22"/>
    </row>
    <row r="1774" spans="1:172" ht="15">
      <c r="A1774" s="22"/>
      <c r="B1774" s="22"/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22"/>
      <c r="AH1774" s="22"/>
      <c r="AI1774" s="22"/>
      <c r="AJ1774" s="22"/>
      <c r="AK1774" s="22"/>
      <c r="AL1774" s="22"/>
      <c r="AM1774" s="22"/>
      <c r="AN1774" s="22"/>
      <c r="AO1774" s="22"/>
      <c r="AP1774" s="22"/>
      <c r="AQ1774" s="22"/>
      <c r="AR1774" s="22"/>
      <c r="AS1774" s="22"/>
      <c r="AT1774" s="22"/>
      <c r="AU1774" s="22"/>
      <c r="AV1774" s="22"/>
      <c r="AW1774" s="22"/>
      <c r="AX1774" s="22"/>
      <c r="AY1774" s="22"/>
      <c r="AZ1774" s="22"/>
      <c r="BA1774" s="22"/>
      <c r="BB1774" s="22"/>
      <c r="BC1774" s="22"/>
      <c r="BD1774" s="22"/>
      <c r="BE1774" s="22"/>
      <c r="BF1774" s="22"/>
      <c r="BG1774" s="22"/>
      <c r="BH1774" s="22"/>
      <c r="BI1774" s="22"/>
      <c r="BJ1774" s="22"/>
      <c r="BK1774" s="22"/>
      <c r="BL1774" s="22"/>
      <c r="BM1774" s="22"/>
      <c r="BN1774" s="22"/>
      <c r="BO1774" s="22"/>
      <c r="BP1774" s="22"/>
      <c r="BQ1774" s="22"/>
      <c r="BR1774" s="22"/>
      <c r="BS1774" s="22"/>
      <c r="BT1774" s="22"/>
      <c r="BU1774" s="22"/>
      <c r="BV1774" s="22"/>
      <c r="BW1774" s="22"/>
      <c r="BX1774" s="22"/>
      <c r="BY1774" s="22"/>
      <c r="BZ1774" s="22"/>
      <c r="CA1774" s="22"/>
      <c r="CB1774" s="22"/>
      <c r="CC1774" s="22"/>
      <c r="CD1774" s="22"/>
      <c r="CE1774" s="22"/>
      <c r="CF1774" s="22"/>
      <c r="CG1774" s="22"/>
      <c r="CH1774" s="22"/>
      <c r="CI1774" s="22"/>
      <c r="CJ1774" s="22"/>
      <c r="CK1774" s="22"/>
      <c r="CL1774" s="22"/>
      <c r="CM1774" s="22"/>
      <c r="CN1774" s="22"/>
      <c r="CO1774" s="22"/>
      <c r="CP1774" s="22"/>
      <c r="CQ1774" s="22"/>
      <c r="CR1774" s="22"/>
      <c r="CS1774" s="22"/>
      <c r="CT1774" s="22"/>
      <c r="CU1774" s="22"/>
      <c r="CV1774" s="22"/>
      <c r="CW1774" s="22"/>
      <c r="CX1774" s="22"/>
      <c r="CY1774" s="22"/>
      <c r="CZ1774" s="22"/>
      <c r="DA1774" s="22"/>
      <c r="DB1774" s="22"/>
      <c r="DC1774" s="22"/>
      <c r="DD1774" s="22"/>
      <c r="DE1774" s="22"/>
      <c r="DF1774" s="22"/>
      <c r="DG1774" s="22"/>
      <c r="DH1774" s="22"/>
      <c r="DI1774" s="22"/>
      <c r="DJ1774" s="22"/>
      <c r="DK1774" s="22"/>
      <c r="DL1774" s="22"/>
      <c r="DM1774" s="22"/>
      <c r="DN1774" s="22"/>
      <c r="DO1774" s="22"/>
      <c r="DP1774" s="22"/>
      <c r="DQ1774" s="22"/>
      <c r="DR1774" s="22"/>
      <c r="DS1774" s="22"/>
      <c r="DT1774" s="22"/>
      <c r="DU1774" s="22"/>
      <c r="DV1774" s="22"/>
      <c r="DW1774" s="22"/>
      <c r="DX1774" s="22"/>
      <c r="DY1774" s="22"/>
      <c r="DZ1774" s="22"/>
      <c r="EA1774" s="22"/>
      <c r="EB1774" s="22"/>
      <c r="EC1774" s="22"/>
      <c r="ED1774" s="22"/>
      <c r="EE1774" s="22"/>
      <c r="EF1774" s="22"/>
      <c r="EG1774" s="22"/>
      <c r="EH1774" s="22"/>
      <c r="EI1774" s="22"/>
      <c r="EJ1774" s="22"/>
      <c r="EK1774" s="22"/>
      <c r="EL1774" s="22"/>
      <c r="EM1774" s="22"/>
      <c r="EN1774" s="22"/>
      <c r="EO1774" s="22"/>
      <c r="EP1774" s="22"/>
      <c r="EQ1774" s="22"/>
      <c r="ER1774" s="22"/>
      <c r="ES1774" s="22"/>
      <c r="ET1774" s="22"/>
      <c r="EU1774" s="22"/>
      <c r="EV1774" s="22"/>
      <c r="EW1774" s="22"/>
      <c r="EX1774" s="22"/>
      <c r="EY1774" s="22"/>
      <c r="EZ1774" s="22"/>
      <c r="FA1774" s="22"/>
      <c r="FB1774" s="22"/>
      <c r="FC1774" s="22"/>
      <c r="FD1774" s="22"/>
      <c r="FE1774" s="22"/>
      <c r="FF1774" s="22"/>
      <c r="FG1774" s="22"/>
      <c r="FH1774" s="22"/>
      <c r="FI1774" s="22"/>
      <c r="FJ1774" s="22"/>
      <c r="FK1774" s="22"/>
      <c r="FL1774" s="22"/>
      <c r="FM1774" s="22"/>
      <c r="FN1774" s="22"/>
      <c r="FO1774" s="22"/>
      <c r="FP1774" s="22"/>
    </row>
    <row r="1775" spans="1:172" ht="15">
      <c r="A1775" s="22"/>
      <c r="B1775" s="22"/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  <c r="AF1775" s="22"/>
      <c r="AG1775" s="22"/>
      <c r="AH1775" s="22"/>
      <c r="AI1775" s="22"/>
      <c r="AJ1775" s="22"/>
      <c r="AK1775" s="22"/>
      <c r="AL1775" s="22"/>
      <c r="AM1775" s="22"/>
      <c r="AN1775" s="22"/>
      <c r="AO1775" s="22"/>
      <c r="AP1775" s="22"/>
      <c r="AQ1775" s="22"/>
      <c r="AR1775" s="22"/>
      <c r="AS1775" s="22"/>
      <c r="AT1775" s="22"/>
      <c r="AU1775" s="22"/>
      <c r="AV1775" s="22"/>
      <c r="AW1775" s="22"/>
      <c r="AX1775" s="22"/>
      <c r="AY1775" s="22"/>
      <c r="AZ1775" s="22"/>
      <c r="BA1775" s="22"/>
      <c r="BB1775" s="22"/>
      <c r="BC1775" s="22"/>
      <c r="BD1775" s="22"/>
      <c r="BE1775" s="22"/>
      <c r="BF1775" s="22"/>
      <c r="BG1775" s="22"/>
      <c r="BH1775" s="22"/>
      <c r="BI1775" s="22"/>
      <c r="BJ1775" s="22"/>
      <c r="BK1775" s="22"/>
      <c r="BL1775" s="22"/>
      <c r="BM1775" s="22"/>
      <c r="BN1775" s="22"/>
      <c r="BO1775" s="22"/>
      <c r="BP1775" s="22"/>
      <c r="BQ1775" s="22"/>
      <c r="BR1775" s="22"/>
      <c r="BS1775" s="22"/>
      <c r="BT1775" s="22"/>
      <c r="BU1775" s="22"/>
      <c r="BV1775" s="22"/>
      <c r="BW1775" s="22"/>
      <c r="BX1775" s="22"/>
      <c r="BY1775" s="22"/>
      <c r="BZ1775" s="22"/>
      <c r="CA1775" s="22"/>
      <c r="CB1775" s="22"/>
      <c r="CC1775" s="22"/>
      <c r="CD1775" s="22"/>
      <c r="CE1775" s="22"/>
      <c r="CF1775" s="22"/>
      <c r="CG1775" s="22"/>
      <c r="CH1775" s="22"/>
      <c r="CI1775" s="22"/>
      <c r="CJ1775" s="22"/>
      <c r="CK1775" s="22"/>
      <c r="CL1775" s="22"/>
      <c r="CM1775" s="22"/>
      <c r="CN1775" s="22"/>
      <c r="CO1775" s="22"/>
      <c r="CP1775" s="22"/>
      <c r="CQ1775" s="22"/>
      <c r="CR1775" s="22"/>
      <c r="CS1775" s="22"/>
      <c r="CT1775" s="22"/>
      <c r="CU1775" s="22"/>
      <c r="CV1775" s="22"/>
      <c r="CW1775" s="22"/>
      <c r="CX1775" s="22"/>
      <c r="CY1775" s="22"/>
      <c r="CZ1775" s="22"/>
      <c r="DA1775" s="22"/>
      <c r="DB1775" s="22"/>
      <c r="DC1775" s="22"/>
      <c r="DD1775" s="22"/>
      <c r="DE1775" s="22"/>
      <c r="DF1775" s="22"/>
      <c r="DG1775" s="22"/>
      <c r="DH1775" s="22"/>
      <c r="DI1775" s="22"/>
      <c r="DJ1775" s="22"/>
      <c r="DK1775" s="22"/>
      <c r="DL1775" s="22"/>
      <c r="DM1775" s="22"/>
      <c r="DN1775" s="22"/>
      <c r="DO1775" s="22"/>
      <c r="DP1775" s="22"/>
      <c r="DQ1775" s="22"/>
      <c r="DR1775" s="22"/>
      <c r="DS1775" s="22"/>
      <c r="DT1775" s="22"/>
      <c r="DU1775" s="22"/>
      <c r="DV1775" s="22"/>
      <c r="DW1775" s="22"/>
      <c r="DX1775" s="22"/>
      <c r="DY1775" s="22"/>
      <c r="DZ1775" s="22"/>
      <c r="EA1775" s="22"/>
      <c r="EB1775" s="22"/>
      <c r="EC1775" s="22"/>
      <c r="ED1775" s="22"/>
      <c r="EE1775" s="22"/>
      <c r="EF1775" s="22"/>
      <c r="EG1775" s="22"/>
      <c r="EH1775" s="22"/>
      <c r="EI1775" s="22"/>
      <c r="EJ1775" s="22"/>
      <c r="EK1775" s="22"/>
      <c r="EL1775" s="22"/>
      <c r="EM1775" s="22"/>
      <c r="EN1775" s="22"/>
      <c r="EO1775" s="22"/>
      <c r="EP1775" s="22"/>
      <c r="EQ1775" s="22"/>
      <c r="ER1775" s="22"/>
      <c r="ES1775" s="22"/>
      <c r="ET1775" s="22"/>
      <c r="EU1775" s="22"/>
      <c r="EV1775" s="22"/>
      <c r="EW1775" s="22"/>
      <c r="EX1775" s="22"/>
      <c r="EY1775" s="22"/>
      <c r="EZ1775" s="22"/>
      <c r="FA1775" s="22"/>
      <c r="FB1775" s="22"/>
      <c r="FC1775" s="22"/>
      <c r="FD1775" s="22"/>
      <c r="FE1775" s="22"/>
      <c r="FF1775" s="22"/>
      <c r="FG1775" s="22"/>
      <c r="FH1775" s="22"/>
      <c r="FI1775" s="22"/>
      <c r="FJ1775" s="22"/>
      <c r="FK1775" s="22"/>
      <c r="FL1775" s="22"/>
      <c r="FM1775" s="22"/>
      <c r="FN1775" s="22"/>
      <c r="FO1775" s="22"/>
      <c r="FP1775" s="22"/>
    </row>
    <row r="1776" spans="1:172" ht="15">
      <c r="A1776" s="22"/>
      <c r="B1776" s="22"/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  <c r="AF1776" s="22"/>
      <c r="AG1776" s="22"/>
      <c r="AH1776" s="22"/>
      <c r="AI1776" s="22"/>
      <c r="AJ1776" s="22"/>
      <c r="AK1776" s="22"/>
      <c r="AL1776" s="22"/>
      <c r="AM1776" s="22"/>
      <c r="AN1776" s="22"/>
      <c r="AO1776" s="22"/>
      <c r="AP1776" s="22"/>
      <c r="AQ1776" s="22"/>
      <c r="AR1776" s="22"/>
      <c r="AS1776" s="22"/>
      <c r="AT1776" s="22"/>
      <c r="AU1776" s="22"/>
      <c r="AV1776" s="22"/>
      <c r="AW1776" s="22"/>
      <c r="AX1776" s="22"/>
      <c r="AY1776" s="22"/>
      <c r="AZ1776" s="22"/>
      <c r="BA1776" s="22"/>
      <c r="BB1776" s="22"/>
      <c r="BC1776" s="22"/>
      <c r="BD1776" s="22"/>
      <c r="BE1776" s="22"/>
      <c r="BF1776" s="22"/>
      <c r="BG1776" s="22"/>
      <c r="BH1776" s="22"/>
      <c r="BI1776" s="22"/>
      <c r="BJ1776" s="22"/>
      <c r="BK1776" s="22"/>
      <c r="BL1776" s="22"/>
      <c r="BM1776" s="22"/>
      <c r="BN1776" s="22"/>
      <c r="BO1776" s="22"/>
      <c r="BP1776" s="22"/>
      <c r="BQ1776" s="22"/>
      <c r="BR1776" s="22"/>
      <c r="BS1776" s="22"/>
      <c r="BT1776" s="22"/>
      <c r="BU1776" s="22"/>
      <c r="BV1776" s="22"/>
      <c r="BW1776" s="22"/>
      <c r="BX1776" s="22"/>
      <c r="BY1776" s="22"/>
      <c r="BZ1776" s="22"/>
      <c r="CA1776" s="22"/>
      <c r="CB1776" s="22"/>
      <c r="CC1776" s="22"/>
      <c r="CD1776" s="22"/>
      <c r="CE1776" s="22"/>
      <c r="CF1776" s="22"/>
      <c r="CG1776" s="22"/>
      <c r="CH1776" s="22"/>
      <c r="CI1776" s="22"/>
      <c r="CJ1776" s="22"/>
      <c r="CK1776" s="22"/>
      <c r="CL1776" s="22"/>
      <c r="CM1776" s="22"/>
      <c r="CN1776" s="22"/>
      <c r="CO1776" s="22"/>
      <c r="CP1776" s="22"/>
      <c r="CQ1776" s="22"/>
      <c r="CR1776" s="22"/>
      <c r="CS1776" s="22"/>
      <c r="CT1776" s="22"/>
      <c r="CU1776" s="22"/>
      <c r="CV1776" s="22"/>
      <c r="CW1776" s="22"/>
      <c r="CX1776" s="22"/>
      <c r="CY1776" s="22"/>
      <c r="CZ1776" s="22"/>
      <c r="DA1776" s="22"/>
      <c r="DB1776" s="22"/>
      <c r="DC1776" s="22"/>
      <c r="DD1776" s="22"/>
      <c r="DE1776" s="22"/>
      <c r="DF1776" s="22"/>
      <c r="DG1776" s="22"/>
      <c r="DH1776" s="22"/>
      <c r="DI1776" s="22"/>
      <c r="DJ1776" s="22"/>
      <c r="DK1776" s="22"/>
      <c r="DL1776" s="22"/>
      <c r="DM1776" s="22"/>
      <c r="DN1776" s="22"/>
      <c r="DO1776" s="22"/>
      <c r="DP1776" s="22"/>
      <c r="DQ1776" s="22"/>
      <c r="DR1776" s="22"/>
      <c r="DS1776" s="22"/>
      <c r="DT1776" s="22"/>
      <c r="DU1776" s="22"/>
      <c r="DV1776" s="22"/>
      <c r="DW1776" s="22"/>
      <c r="DX1776" s="22"/>
      <c r="DY1776" s="22"/>
      <c r="DZ1776" s="22"/>
      <c r="EA1776" s="22"/>
      <c r="EB1776" s="22"/>
      <c r="EC1776" s="22"/>
      <c r="ED1776" s="22"/>
      <c r="EE1776" s="22"/>
      <c r="EF1776" s="22"/>
      <c r="EG1776" s="22"/>
      <c r="EH1776" s="22"/>
      <c r="EI1776" s="22"/>
      <c r="EJ1776" s="22"/>
      <c r="EK1776" s="22"/>
      <c r="EL1776" s="22"/>
      <c r="EM1776" s="22"/>
      <c r="EN1776" s="22"/>
      <c r="EO1776" s="22"/>
      <c r="EP1776" s="22"/>
      <c r="EQ1776" s="22"/>
      <c r="ER1776" s="22"/>
      <c r="ES1776" s="22"/>
      <c r="ET1776" s="22"/>
      <c r="EU1776" s="22"/>
      <c r="EV1776" s="22"/>
      <c r="EW1776" s="22"/>
      <c r="EX1776" s="22"/>
      <c r="EY1776" s="22"/>
      <c r="EZ1776" s="22"/>
      <c r="FA1776" s="22"/>
      <c r="FB1776" s="22"/>
      <c r="FC1776" s="22"/>
      <c r="FD1776" s="22"/>
      <c r="FE1776" s="22"/>
      <c r="FF1776" s="22"/>
      <c r="FG1776" s="22"/>
      <c r="FH1776" s="22"/>
      <c r="FI1776" s="22"/>
      <c r="FJ1776" s="22"/>
      <c r="FK1776" s="22"/>
      <c r="FL1776" s="22"/>
      <c r="FM1776" s="22"/>
      <c r="FN1776" s="22"/>
      <c r="FO1776" s="22"/>
      <c r="FP1776" s="22"/>
    </row>
    <row r="1777" spans="1:172" ht="15">
      <c r="A1777" s="22"/>
      <c r="B1777" s="22"/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2"/>
      <c r="BC1777" s="22"/>
      <c r="BD1777" s="22"/>
      <c r="BE1777" s="22"/>
      <c r="BF1777" s="22"/>
      <c r="BG1777" s="22"/>
      <c r="BH1777" s="22"/>
      <c r="BI1777" s="22"/>
      <c r="BJ1777" s="22"/>
      <c r="BK1777" s="22"/>
      <c r="BL1777" s="22"/>
      <c r="BM1777" s="22"/>
      <c r="BN1777" s="22"/>
      <c r="BO1777" s="22"/>
      <c r="BP1777" s="22"/>
      <c r="BQ1777" s="22"/>
      <c r="BR1777" s="22"/>
      <c r="BS1777" s="22"/>
      <c r="BT1777" s="22"/>
      <c r="BU1777" s="22"/>
      <c r="BV1777" s="22"/>
      <c r="BW1777" s="22"/>
      <c r="BX1777" s="22"/>
      <c r="BY1777" s="22"/>
      <c r="BZ1777" s="22"/>
      <c r="CA1777" s="22"/>
      <c r="CB1777" s="22"/>
      <c r="CC1777" s="22"/>
      <c r="CD1777" s="22"/>
      <c r="CE1777" s="22"/>
      <c r="CF1777" s="22"/>
      <c r="CG1777" s="22"/>
      <c r="CH1777" s="22"/>
      <c r="CI1777" s="22"/>
      <c r="CJ1777" s="22"/>
      <c r="CK1777" s="22"/>
      <c r="CL1777" s="22"/>
      <c r="CM1777" s="22"/>
      <c r="CN1777" s="22"/>
      <c r="CO1777" s="22"/>
      <c r="CP1777" s="22"/>
      <c r="CQ1777" s="22"/>
      <c r="CR1777" s="22"/>
      <c r="CS1777" s="22"/>
      <c r="CT1777" s="22"/>
      <c r="CU1777" s="22"/>
      <c r="CV1777" s="22"/>
      <c r="CW1777" s="22"/>
      <c r="CX1777" s="22"/>
      <c r="CY1777" s="22"/>
      <c r="CZ1777" s="22"/>
      <c r="DA1777" s="22"/>
      <c r="DB1777" s="22"/>
      <c r="DC1777" s="22"/>
      <c r="DD1777" s="22"/>
      <c r="DE1777" s="22"/>
      <c r="DF1777" s="22"/>
      <c r="DG1777" s="22"/>
      <c r="DH1777" s="22"/>
      <c r="DI1777" s="22"/>
      <c r="DJ1777" s="22"/>
      <c r="DK1777" s="22"/>
      <c r="DL1777" s="22"/>
      <c r="DM1777" s="22"/>
      <c r="DN1777" s="22"/>
      <c r="DO1777" s="22"/>
      <c r="DP1777" s="22"/>
      <c r="DQ1777" s="22"/>
      <c r="DR1777" s="22"/>
      <c r="DS1777" s="22"/>
      <c r="DT1777" s="22"/>
      <c r="DU1777" s="22"/>
      <c r="DV1777" s="22"/>
      <c r="DW1777" s="22"/>
      <c r="DX1777" s="22"/>
      <c r="DY1777" s="22"/>
      <c r="DZ1777" s="22"/>
      <c r="EA1777" s="22"/>
      <c r="EB1777" s="22"/>
      <c r="EC1777" s="22"/>
      <c r="ED1777" s="22"/>
      <c r="EE1777" s="22"/>
      <c r="EF1777" s="22"/>
      <c r="EG1777" s="22"/>
      <c r="EH1777" s="22"/>
      <c r="EI1777" s="22"/>
      <c r="EJ1777" s="22"/>
      <c r="EK1777" s="22"/>
      <c r="EL1777" s="22"/>
      <c r="EM1777" s="22"/>
      <c r="EN1777" s="22"/>
      <c r="EO1777" s="22"/>
      <c r="EP1777" s="22"/>
      <c r="EQ1777" s="22"/>
      <c r="ER1777" s="22"/>
      <c r="ES1777" s="22"/>
      <c r="ET1777" s="22"/>
      <c r="EU1777" s="22"/>
      <c r="EV1777" s="22"/>
      <c r="EW1777" s="22"/>
      <c r="EX1777" s="22"/>
      <c r="EY1777" s="22"/>
      <c r="EZ1777" s="22"/>
      <c r="FA1777" s="22"/>
      <c r="FB1777" s="22"/>
      <c r="FC1777" s="22"/>
      <c r="FD1777" s="22"/>
      <c r="FE1777" s="22"/>
      <c r="FF1777" s="22"/>
      <c r="FG1777" s="22"/>
      <c r="FH1777" s="22"/>
      <c r="FI1777" s="22"/>
      <c r="FJ1777" s="22"/>
      <c r="FK1777" s="22"/>
      <c r="FL1777" s="22"/>
      <c r="FM1777" s="22"/>
      <c r="FN1777" s="22"/>
      <c r="FO1777" s="22"/>
      <c r="FP1777" s="22"/>
    </row>
    <row r="1778" spans="1:172" ht="15">
      <c r="A1778" s="22"/>
      <c r="B1778" s="22"/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  <c r="AF1778" s="22"/>
      <c r="AG1778" s="22"/>
      <c r="AH1778" s="22"/>
      <c r="AI1778" s="22"/>
      <c r="AJ1778" s="22"/>
      <c r="AK1778" s="22"/>
      <c r="AL1778" s="22"/>
      <c r="AM1778" s="22"/>
      <c r="AN1778" s="22"/>
      <c r="AO1778" s="22"/>
      <c r="AP1778" s="22"/>
      <c r="AQ1778" s="22"/>
      <c r="AR1778" s="22"/>
      <c r="AS1778" s="22"/>
      <c r="AT1778" s="22"/>
      <c r="AU1778" s="22"/>
      <c r="AV1778" s="22"/>
      <c r="AW1778" s="22"/>
      <c r="AX1778" s="22"/>
      <c r="AY1778" s="22"/>
      <c r="AZ1778" s="22"/>
      <c r="BA1778" s="22"/>
      <c r="BB1778" s="22"/>
      <c r="BC1778" s="22"/>
      <c r="BD1778" s="22"/>
      <c r="BE1778" s="22"/>
      <c r="BF1778" s="22"/>
      <c r="BG1778" s="22"/>
      <c r="BH1778" s="22"/>
      <c r="BI1778" s="22"/>
      <c r="BJ1778" s="22"/>
      <c r="BK1778" s="22"/>
      <c r="BL1778" s="22"/>
      <c r="BM1778" s="22"/>
      <c r="BN1778" s="22"/>
      <c r="BO1778" s="22"/>
      <c r="BP1778" s="22"/>
      <c r="BQ1778" s="22"/>
      <c r="BR1778" s="22"/>
      <c r="BS1778" s="22"/>
      <c r="BT1778" s="22"/>
      <c r="BU1778" s="22"/>
      <c r="BV1778" s="22"/>
      <c r="BW1778" s="22"/>
      <c r="BX1778" s="22"/>
      <c r="BY1778" s="22"/>
      <c r="BZ1778" s="22"/>
      <c r="CA1778" s="22"/>
      <c r="CB1778" s="22"/>
      <c r="CC1778" s="22"/>
      <c r="CD1778" s="22"/>
      <c r="CE1778" s="22"/>
      <c r="CF1778" s="22"/>
      <c r="CG1778" s="22"/>
      <c r="CH1778" s="22"/>
      <c r="CI1778" s="22"/>
      <c r="CJ1778" s="22"/>
      <c r="CK1778" s="22"/>
      <c r="CL1778" s="22"/>
      <c r="CM1778" s="22"/>
      <c r="CN1778" s="22"/>
      <c r="CO1778" s="22"/>
      <c r="CP1778" s="22"/>
      <c r="CQ1778" s="22"/>
      <c r="CR1778" s="22"/>
      <c r="CS1778" s="22"/>
      <c r="CT1778" s="22"/>
      <c r="CU1778" s="22"/>
      <c r="CV1778" s="22"/>
      <c r="CW1778" s="22"/>
      <c r="CX1778" s="22"/>
      <c r="CY1778" s="22"/>
      <c r="CZ1778" s="22"/>
      <c r="DA1778" s="22"/>
      <c r="DB1778" s="22"/>
      <c r="DC1778" s="22"/>
      <c r="DD1778" s="22"/>
      <c r="DE1778" s="22"/>
      <c r="DF1778" s="22"/>
      <c r="DG1778" s="22"/>
      <c r="DH1778" s="22"/>
      <c r="DI1778" s="22"/>
      <c r="DJ1778" s="22"/>
      <c r="DK1778" s="22"/>
      <c r="DL1778" s="22"/>
      <c r="DM1778" s="22"/>
      <c r="DN1778" s="22"/>
      <c r="DO1778" s="22"/>
      <c r="DP1778" s="22"/>
      <c r="DQ1778" s="22"/>
      <c r="DR1778" s="22"/>
      <c r="DS1778" s="22"/>
      <c r="DT1778" s="22"/>
      <c r="DU1778" s="22"/>
      <c r="DV1778" s="22"/>
      <c r="DW1778" s="22"/>
      <c r="DX1778" s="22"/>
      <c r="DY1778" s="22"/>
      <c r="DZ1778" s="22"/>
      <c r="EA1778" s="22"/>
      <c r="EB1778" s="22"/>
      <c r="EC1778" s="22"/>
      <c r="ED1778" s="22"/>
      <c r="EE1778" s="22"/>
      <c r="EF1778" s="22"/>
      <c r="EG1778" s="22"/>
      <c r="EH1778" s="22"/>
      <c r="EI1778" s="22"/>
      <c r="EJ1778" s="22"/>
      <c r="EK1778" s="22"/>
      <c r="EL1778" s="22"/>
      <c r="EM1778" s="22"/>
      <c r="EN1778" s="22"/>
      <c r="EO1778" s="22"/>
      <c r="EP1778" s="22"/>
      <c r="EQ1778" s="22"/>
      <c r="ER1778" s="22"/>
      <c r="ES1778" s="22"/>
      <c r="ET1778" s="22"/>
      <c r="EU1778" s="22"/>
      <c r="EV1778" s="22"/>
      <c r="EW1778" s="22"/>
      <c r="EX1778" s="22"/>
      <c r="EY1778" s="22"/>
      <c r="EZ1778" s="22"/>
      <c r="FA1778" s="22"/>
      <c r="FB1778" s="22"/>
      <c r="FC1778" s="22"/>
      <c r="FD1778" s="22"/>
      <c r="FE1778" s="22"/>
      <c r="FF1778" s="22"/>
      <c r="FG1778" s="22"/>
      <c r="FH1778" s="22"/>
      <c r="FI1778" s="22"/>
      <c r="FJ1778" s="22"/>
      <c r="FK1778" s="22"/>
      <c r="FL1778" s="22"/>
      <c r="FM1778" s="22"/>
      <c r="FN1778" s="22"/>
      <c r="FO1778" s="22"/>
      <c r="FP1778" s="22"/>
    </row>
    <row r="1779" spans="1:172" ht="15">
      <c r="A1779" s="22"/>
      <c r="B1779" s="22"/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  <c r="AF1779" s="22"/>
      <c r="AG1779" s="22"/>
      <c r="AH1779" s="22"/>
      <c r="AI1779" s="22"/>
      <c r="AJ1779" s="22"/>
      <c r="AK1779" s="22"/>
      <c r="AL1779" s="22"/>
      <c r="AM1779" s="22"/>
      <c r="AN1779" s="22"/>
      <c r="AO1779" s="22"/>
      <c r="AP1779" s="22"/>
      <c r="AQ1779" s="22"/>
      <c r="AR1779" s="22"/>
      <c r="AS1779" s="22"/>
      <c r="AT1779" s="22"/>
      <c r="AU1779" s="22"/>
      <c r="AV1779" s="22"/>
      <c r="AW1779" s="22"/>
      <c r="AX1779" s="22"/>
      <c r="AY1779" s="22"/>
      <c r="AZ1779" s="22"/>
      <c r="BA1779" s="22"/>
      <c r="BB1779" s="22"/>
      <c r="BC1779" s="22"/>
      <c r="BD1779" s="22"/>
      <c r="BE1779" s="22"/>
      <c r="BF1779" s="22"/>
      <c r="BG1779" s="22"/>
      <c r="BH1779" s="22"/>
      <c r="BI1779" s="22"/>
      <c r="BJ1779" s="22"/>
      <c r="BK1779" s="22"/>
      <c r="BL1779" s="22"/>
      <c r="BM1779" s="22"/>
      <c r="BN1779" s="22"/>
      <c r="BO1779" s="22"/>
      <c r="BP1779" s="22"/>
      <c r="BQ1779" s="22"/>
      <c r="BR1779" s="22"/>
      <c r="BS1779" s="22"/>
      <c r="BT1779" s="22"/>
      <c r="BU1779" s="22"/>
      <c r="BV1779" s="22"/>
      <c r="BW1779" s="22"/>
      <c r="BX1779" s="22"/>
      <c r="BY1779" s="22"/>
      <c r="BZ1779" s="22"/>
      <c r="CA1779" s="22"/>
      <c r="CB1779" s="22"/>
      <c r="CC1779" s="22"/>
      <c r="CD1779" s="22"/>
      <c r="CE1779" s="22"/>
      <c r="CF1779" s="22"/>
      <c r="CG1779" s="22"/>
      <c r="CH1779" s="22"/>
      <c r="CI1779" s="22"/>
      <c r="CJ1779" s="22"/>
      <c r="CK1779" s="22"/>
      <c r="CL1779" s="22"/>
      <c r="CM1779" s="22"/>
      <c r="CN1779" s="22"/>
      <c r="CO1779" s="22"/>
      <c r="CP1779" s="22"/>
      <c r="CQ1779" s="22"/>
      <c r="CR1779" s="22"/>
      <c r="CS1779" s="22"/>
      <c r="CT1779" s="22"/>
      <c r="CU1779" s="22"/>
      <c r="CV1779" s="22"/>
      <c r="CW1779" s="22"/>
      <c r="CX1779" s="22"/>
      <c r="CY1779" s="22"/>
      <c r="CZ1779" s="22"/>
      <c r="DA1779" s="22"/>
      <c r="DB1779" s="22"/>
      <c r="DC1779" s="22"/>
      <c r="DD1779" s="22"/>
      <c r="DE1779" s="22"/>
      <c r="DF1779" s="22"/>
      <c r="DG1779" s="22"/>
      <c r="DH1779" s="22"/>
      <c r="DI1779" s="22"/>
      <c r="DJ1779" s="22"/>
      <c r="DK1779" s="22"/>
      <c r="DL1779" s="22"/>
      <c r="DM1779" s="22"/>
      <c r="DN1779" s="22"/>
      <c r="DO1779" s="22"/>
      <c r="DP1779" s="22"/>
      <c r="DQ1779" s="22"/>
      <c r="DR1779" s="22"/>
      <c r="DS1779" s="22"/>
      <c r="DT1779" s="22"/>
      <c r="DU1779" s="22"/>
      <c r="DV1779" s="22"/>
      <c r="DW1779" s="22"/>
      <c r="DX1779" s="22"/>
      <c r="DY1779" s="22"/>
      <c r="DZ1779" s="22"/>
      <c r="EA1779" s="22"/>
      <c r="EB1779" s="22"/>
      <c r="EC1779" s="22"/>
      <c r="ED1779" s="22"/>
      <c r="EE1779" s="22"/>
      <c r="EF1779" s="22"/>
      <c r="EG1779" s="22"/>
      <c r="EH1779" s="22"/>
      <c r="EI1779" s="22"/>
      <c r="EJ1779" s="22"/>
      <c r="EK1779" s="22"/>
      <c r="EL1779" s="22"/>
      <c r="EM1779" s="22"/>
      <c r="EN1779" s="22"/>
      <c r="EO1779" s="22"/>
      <c r="EP1779" s="22"/>
      <c r="EQ1779" s="22"/>
      <c r="ER1779" s="22"/>
      <c r="ES1779" s="22"/>
      <c r="ET1779" s="22"/>
      <c r="EU1779" s="22"/>
      <c r="EV1779" s="22"/>
      <c r="EW1779" s="22"/>
      <c r="EX1779" s="22"/>
      <c r="EY1779" s="22"/>
      <c r="EZ1779" s="22"/>
      <c r="FA1779" s="22"/>
      <c r="FB1779" s="22"/>
      <c r="FC1779" s="22"/>
      <c r="FD1779" s="22"/>
      <c r="FE1779" s="22"/>
      <c r="FF1779" s="22"/>
      <c r="FG1779" s="22"/>
      <c r="FH1779" s="22"/>
      <c r="FI1779" s="22"/>
      <c r="FJ1779" s="22"/>
      <c r="FK1779" s="22"/>
      <c r="FL1779" s="22"/>
      <c r="FM1779" s="22"/>
      <c r="FN1779" s="22"/>
      <c r="FO1779" s="22"/>
      <c r="FP1779" s="22"/>
    </row>
    <row r="1780" spans="1:172" ht="15">
      <c r="A1780" s="22"/>
      <c r="B1780" s="22"/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  <c r="AF1780" s="22"/>
      <c r="AG1780" s="22"/>
      <c r="AH1780" s="22"/>
      <c r="AI1780" s="22"/>
      <c r="AJ1780" s="22"/>
      <c r="AK1780" s="22"/>
      <c r="AL1780" s="22"/>
      <c r="AM1780" s="22"/>
      <c r="AN1780" s="22"/>
      <c r="AO1780" s="22"/>
      <c r="AP1780" s="22"/>
      <c r="AQ1780" s="22"/>
      <c r="AR1780" s="22"/>
      <c r="AS1780" s="22"/>
      <c r="AT1780" s="22"/>
      <c r="AU1780" s="22"/>
      <c r="AV1780" s="22"/>
      <c r="AW1780" s="22"/>
      <c r="AX1780" s="22"/>
      <c r="AY1780" s="22"/>
      <c r="AZ1780" s="22"/>
      <c r="BA1780" s="22"/>
      <c r="BB1780" s="22"/>
      <c r="BC1780" s="22"/>
      <c r="BD1780" s="22"/>
      <c r="BE1780" s="22"/>
      <c r="BF1780" s="22"/>
      <c r="BG1780" s="22"/>
      <c r="BH1780" s="22"/>
      <c r="BI1780" s="22"/>
      <c r="BJ1780" s="22"/>
      <c r="BK1780" s="22"/>
      <c r="BL1780" s="22"/>
      <c r="BM1780" s="22"/>
      <c r="BN1780" s="22"/>
      <c r="BO1780" s="22"/>
      <c r="BP1780" s="22"/>
      <c r="BQ1780" s="22"/>
      <c r="BR1780" s="22"/>
      <c r="BS1780" s="22"/>
      <c r="BT1780" s="22"/>
      <c r="BU1780" s="22"/>
      <c r="BV1780" s="22"/>
      <c r="BW1780" s="22"/>
      <c r="BX1780" s="22"/>
      <c r="BY1780" s="22"/>
      <c r="BZ1780" s="22"/>
      <c r="CA1780" s="22"/>
      <c r="CB1780" s="22"/>
      <c r="CC1780" s="22"/>
      <c r="CD1780" s="22"/>
      <c r="CE1780" s="22"/>
      <c r="CF1780" s="22"/>
      <c r="CG1780" s="22"/>
      <c r="CH1780" s="22"/>
      <c r="CI1780" s="22"/>
      <c r="CJ1780" s="22"/>
      <c r="CK1780" s="22"/>
      <c r="CL1780" s="22"/>
      <c r="CM1780" s="22"/>
      <c r="CN1780" s="22"/>
      <c r="CO1780" s="22"/>
      <c r="CP1780" s="22"/>
      <c r="CQ1780" s="22"/>
      <c r="CR1780" s="22"/>
      <c r="CS1780" s="22"/>
      <c r="CT1780" s="22"/>
      <c r="CU1780" s="22"/>
      <c r="CV1780" s="22"/>
      <c r="CW1780" s="22"/>
      <c r="CX1780" s="22"/>
      <c r="CY1780" s="22"/>
      <c r="CZ1780" s="22"/>
      <c r="DA1780" s="22"/>
      <c r="DB1780" s="22"/>
      <c r="DC1780" s="22"/>
      <c r="DD1780" s="22"/>
      <c r="DE1780" s="22"/>
      <c r="DF1780" s="22"/>
      <c r="DG1780" s="22"/>
      <c r="DH1780" s="22"/>
      <c r="DI1780" s="22"/>
      <c r="DJ1780" s="22"/>
      <c r="DK1780" s="22"/>
      <c r="DL1780" s="22"/>
      <c r="DM1780" s="22"/>
      <c r="DN1780" s="22"/>
      <c r="DO1780" s="22"/>
      <c r="DP1780" s="22"/>
      <c r="DQ1780" s="22"/>
      <c r="DR1780" s="22"/>
      <c r="DS1780" s="22"/>
      <c r="DT1780" s="22"/>
      <c r="DU1780" s="22"/>
      <c r="DV1780" s="22"/>
      <c r="DW1780" s="22"/>
      <c r="DX1780" s="22"/>
      <c r="DY1780" s="22"/>
      <c r="DZ1780" s="22"/>
      <c r="EA1780" s="22"/>
      <c r="EB1780" s="22"/>
      <c r="EC1780" s="22"/>
      <c r="ED1780" s="22"/>
      <c r="EE1780" s="22"/>
      <c r="EF1780" s="22"/>
      <c r="EG1780" s="22"/>
      <c r="EH1780" s="22"/>
      <c r="EI1780" s="22"/>
      <c r="EJ1780" s="22"/>
      <c r="EK1780" s="22"/>
      <c r="EL1780" s="22"/>
      <c r="EM1780" s="22"/>
      <c r="EN1780" s="22"/>
      <c r="EO1780" s="22"/>
      <c r="EP1780" s="22"/>
      <c r="EQ1780" s="22"/>
      <c r="ER1780" s="22"/>
      <c r="ES1780" s="22"/>
      <c r="ET1780" s="22"/>
      <c r="EU1780" s="22"/>
      <c r="EV1780" s="22"/>
      <c r="EW1780" s="22"/>
      <c r="EX1780" s="22"/>
      <c r="EY1780" s="22"/>
      <c r="EZ1780" s="22"/>
      <c r="FA1780" s="22"/>
      <c r="FB1780" s="22"/>
      <c r="FC1780" s="22"/>
      <c r="FD1780" s="22"/>
      <c r="FE1780" s="22"/>
      <c r="FF1780" s="22"/>
      <c r="FG1780" s="22"/>
      <c r="FH1780" s="22"/>
      <c r="FI1780" s="22"/>
      <c r="FJ1780" s="22"/>
      <c r="FK1780" s="22"/>
      <c r="FL1780" s="22"/>
      <c r="FM1780" s="22"/>
      <c r="FN1780" s="22"/>
      <c r="FO1780" s="22"/>
      <c r="FP1780" s="22"/>
    </row>
    <row r="1781" spans="1:172" ht="15">
      <c r="A1781" s="22"/>
      <c r="B1781" s="22"/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  <c r="AF1781" s="22"/>
      <c r="AG1781" s="22"/>
      <c r="AH1781" s="22"/>
      <c r="AI1781" s="22"/>
      <c r="AJ1781" s="22"/>
      <c r="AK1781" s="22"/>
      <c r="AL1781" s="22"/>
      <c r="AM1781" s="22"/>
      <c r="AN1781" s="22"/>
      <c r="AO1781" s="22"/>
      <c r="AP1781" s="22"/>
      <c r="AQ1781" s="22"/>
      <c r="AR1781" s="22"/>
      <c r="AS1781" s="22"/>
      <c r="AT1781" s="22"/>
      <c r="AU1781" s="22"/>
      <c r="AV1781" s="22"/>
      <c r="AW1781" s="22"/>
      <c r="AX1781" s="22"/>
      <c r="AY1781" s="22"/>
      <c r="AZ1781" s="22"/>
      <c r="BA1781" s="22"/>
      <c r="BB1781" s="22"/>
      <c r="BC1781" s="22"/>
      <c r="BD1781" s="22"/>
      <c r="BE1781" s="22"/>
      <c r="BF1781" s="22"/>
      <c r="BG1781" s="22"/>
      <c r="BH1781" s="22"/>
      <c r="BI1781" s="22"/>
      <c r="BJ1781" s="22"/>
      <c r="BK1781" s="22"/>
      <c r="BL1781" s="22"/>
      <c r="BM1781" s="22"/>
      <c r="BN1781" s="22"/>
      <c r="BO1781" s="22"/>
      <c r="BP1781" s="22"/>
      <c r="BQ1781" s="22"/>
      <c r="BR1781" s="22"/>
      <c r="BS1781" s="22"/>
      <c r="BT1781" s="22"/>
      <c r="BU1781" s="22"/>
      <c r="BV1781" s="22"/>
      <c r="BW1781" s="22"/>
      <c r="BX1781" s="22"/>
      <c r="BY1781" s="22"/>
      <c r="BZ1781" s="22"/>
      <c r="CA1781" s="22"/>
      <c r="CB1781" s="22"/>
      <c r="CC1781" s="22"/>
      <c r="CD1781" s="22"/>
      <c r="CE1781" s="22"/>
      <c r="CF1781" s="22"/>
      <c r="CG1781" s="22"/>
      <c r="CH1781" s="22"/>
      <c r="CI1781" s="22"/>
      <c r="CJ1781" s="22"/>
      <c r="CK1781" s="22"/>
      <c r="CL1781" s="22"/>
      <c r="CM1781" s="22"/>
      <c r="CN1781" s="22"/>
      <c r="CO1781" s="22"/>
      <c r="CP1781" s="22"/>
      <c r="CQ1781" s="22"/>
      <c r="CR1781" s="22"/>
      <c r="CS1781" s="22"/>
      <c r="CT1781" s="22"/>
      <c r="CU1781" s="22"/>
      <c r="CV1781" s="22"/>
      <c r="CW1781" s="22"/>
      <c r="CX1781" s="22"/>
      <c r="CY1781" s="22"/>
      <c r="CZ1781" s="22"/>
      <c r="DA1781" s="22"/>
      <c r="DB1781" s="22"/>
      <c r="DC1781" s="22"/>
      <c r="DD1781" s="22"/>
      <c r="DE1781" s="22"/>
      <c r="DF1781" s="22"/>
      <c r="DG1781" s="22"/>
      <c r="DH1781" s="22"/>
      <c r="DI1781" s="22"/>
      <c r="DJ1781" s="22"/>
      <c r="DK1781" s="22"/>
      <c r="DL1781" s="22"/>
      <c r="DM1781" s="22"/>
      <c r="DN1781" s="22"/>
      <c r="DO1781" s="22"/>
      <c r="DP1781" s="22"/>
      <c r="DQ1781" s="22"/>
      <c r="DR1781" s="22"/>
      <c r="DS1781" s="22"/>
      <c r="DT1781" s="22"/>
      <c r="DU1781" s="22"/>
      <c r="DV1781" s="22"/>
      <c r="DW1781" s="22"/>
      <c r="DX1781" s="22"/>
      <c r="DY1781" s="22"/>
      <c r="DZ1781" s="22"/>
      <c r="EA1781" s="22"/>
      <c r="EB1781" s="22"/>
      <c r="EC1781" s="22"/>
      <c r="ED1781" s="22"/>
      <c r="EE1781" s="22"/>
      <c r="EF1781" s="22"/>
      <c r="EG1781" s="22"/>
      <c r="EH1781" s="22"/>
      <c r="EI1781" s="22"/>
      <c r="EJ1781" s="22"/>
      <c r="EK1781" s="22"/>
      <c r="EL1781" s="22"/>
      <c r="EM1781" s="22"/>
      <c r="EN1781" s="22"/>
      <c r="EO1781" s="22"/>
      <c r="EP1781" s="22"/>
      <c r="EQ1781" s="22"/>
      <c r="ER1781" s="22"/>
      <c r="ES1781" s="22"/>
      <c r="ET1781" s="22"/>
      <c r="EU1781" s="22"/>
      <c r="EV1781" s="22"/>
      <c r="EW1781" s="22"/>
      <c r="EX1781" s="22"/>
      <c r="EY1781" s="22"/>
      <c r="EZ1781" s="22"/>
      <c r="FA1781" s="22"/>
      <c r="FB1781" s="22"/>
      <c r="FC1781" s="22"/>
      <c r="FD1781" s="22"/>
      <c r="FE1781" s="22"/>
      <c r="FF1781" s="22"/>
      <c r="FG1781" s="22"/>
      <c r="FH1781" s="22"/>
      <c r="FI1781" s="22"/>
      <c r="FJ1781" s="22"/>
      <c r="FK1781" s="22"/>
      <c r="FL1781" s="22"/>
      <c r="FM1781" s="22"/>
      <c r="FN1781" s="22"/>
      <c r="FO1781" s="22"/>
      <c r="FP1781" s="22"/>
    </row>
    <row r="1782" spans="1:172" ht="15">
      <c r="A1782" s="22"/>
      <c r="B1782" s="22"/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  <c r="AF1782" s="22"/>
      <c r="AG1782" s="22"/>
      <c r="AH1782" s="22"/>
      <c r="AI1782" s="22"/>
      <c r="AJ1782" s="22"/>
      <c r="AK1782" s="22"/>
      <c r="AL1782" s="22"/>
      <c r="AM1782" s="22"/>
      <c r="AN1782" s="22"/>
      <c r="AO1782" s="22"/>
      <c r="AP1782" s="22"/>
      <c r="AQ1782" s="22"/>
      <c r="AR1782" s="22"/>
      <c r="AS1782" s="22"/>
      <c r="AT1782" s="22"/>
      <c r="AU1782" s="22"/>
      <c r="AV1782" s="22"/>
      <c r="AW1782" s="22"/>
      <c r="AX1782" s="22"/>
      <c r="AY1782" s="22"/>
      <c r="AZ1782" s="22"/>
      <c r="BA1782" s="22"/>
      <c r="BB1782" s="22"/>
      <c r="BC1782" s="22"/>
      <c r="BD1782" s="22"/>
      <c r="BE1782" s="22"/>
      <c r="BF1782" s="22"/>
      <c r="BG1782" s="22"/>
      <c r="BH1782" s="22"/>
      <c r="BI1782" s="22"/>
      <c r="BJ1782" s="22"/>
      <c r="BK1782" s="22"/>
      <c r="BL1782" s="22"/>
      <c r="BM1782" s="22"/>
      <c r="BN1782" s="22"/>
      <c r="BO1782" s="22"/>
      <c r="BP1782" s="22"/>
      <c r="BQ1782" s="22"/>
      <c r="BR1782" s="22"/>
      <c r="BS1782" s="22"/>
      <c r="BT1782" s="22"/>
      <c r="BU1782" s="22"/>
      <c r="BV1782" s="22"/>
      <c r="BW1782" s="22"/>
      <c r="BX1782" s="22"/>
      <c r="BY1782" s="22"/>
      <c r="BZ1782" s="22"/>
      <c r="CA1782" s="22"/>
      <c r="CB1782" s="22"/>
      <c r="CC1782" s="22"/>
      <c r="CD1782" s="22"/>
      <c r="CE1782" s="22"/>
      <c r="CF1782" s="22"/>
      <c r="CG1782" s="22"/>
      <c r="CH1782" s="22"/>
      <c r="CI1782" s="22"/>
      <c r="CJ1782" s="22"/>
      <c r="CK1782" s="22"/>
      <c r="CL1782" s="22"/>
      <c r="CM1782" s="22"/>
      <c r="CN1782" s="22"/>
      <c r="CO1782" s="22"/>
      <c r="CP1782" s="22"/>
      <c r="CQ1782" s="22"/>
      <c r="CR1782" s="22"/>
      <c r="CS1782" s="22"/>
      <c r="CT1782" s="22"/>
      <c r="CU1782" s="22"/>
      <c r="CV1782" s="22"/>
      <c r="CW1782" s="22"/>
      <c r="CX1782" s="22"/>
      <c r="CY1782" s="22"/>
      <c r="CZ1782" s="22"/>
      <c r="DA1782" s="22"/>
      <c r="DB1782" s="22"/>
      <c r="DC1782" s="22"/>
      <c r="DD1782" s="22"/>
      <c r="DE1782" s="22"/>
      <c r="DF1782" s="22"/>
      <c r="DG1782" s="22"/>
      <c r="DH1782" s="22"/>
      <c r="DI1782" s="22"/>
      <c r="DJ1782" s="22"/>
      <c r="DK1782" s="22"/>
      <c r="DL1782" s="22"/>
      <c r="DM1782" s="22"/>
      <c r="DN1782" s="22"/>
      <c r="DO1782" s="22"/>
      <c r="DP1782" s="22"/>
      <c r="DQ1782" s="22"/>
      <c r="DR1782" s="22"/>
      <c r="DS1782" s="22"/>
      <c r="DT1782" s="22"/>
      <c r="DU1782" s="22"/>
      <c r="DV1782" s="22"/>
      <c r="DW1782" s="22"/>
      <c r="DX1782" s="22"/>
      <c r="DY1782" s="22"/>
      <c r="DZ1782" s="22"/>
      <c r="EA1782" s="22"/>
      <c r="EB1782" s="22"/>
      <c r="EC1782" s="22"/>
      <c r="ED1782" s="22"/>
      <c r="EE1782" s="22"/>
      <c r="EF1782" s="22"/>
      <c r="EG1782" s="22"/>
      <c r="EH1782" s="22"/>
      <c r="EI1782" s="22"/>
      <c r="EJ1782" s="22"/>
      <c r="EK1782" s="22"/>
      <c r="EL1782" s="22"/>
      <c r="EM1782" s="22"/>
      <c r="EN1782" s="22"/>
      <c r="EO1782" s="22"/>
      <c r="EP1782" s="22"/>
      <c r="EQ1782" s="22"/>
      <c r="ER1782" s="22"/>
      <c r="ES1782" s="22"/>
      <c r="ET1782" s="22"/>
      <c r="EU1782" s="22"/>
      <c r="EV1782" s="22"/>
      <c r="EW1782" s="22"/>
      <c r="EX1782" s="22"/>
      <c r="EY1782" s="22"/>
      <c r="EZ1782" s="22"/>
      <c r="FA1782" s="22"/>
      <c r="FB1782" s="22"/>
      <c r="FC1782" s="22"/>
      <c r="FD1782" s="22"/>
      <c r="FE1782" s="22"/>
      <c r="FF1782" s="22"/>
      <c r="FG1782" s="22"/>
      <c r="FH1782" s="22"/>
      <c r="FI1782" s="22"/>
      <c r="FJ1782" s="22"/>
      <c r="FK1782" s="22"/>
      <c r="FL1782" s="22"/>
      <c r="FM1782" s="22"/>
      <c r="FN1782" s="22"/>
      <c r="FO1782" s="22"/>
      <c r="FP1782" s="22"/>
    </row>
    <row r="1783" spans="1:172" ht="15">
      <c r="A1783" s="22"/>
      <c r="B1783" s="22"/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  <c r="AF1783" s="22"/>
      <c r="AG1783" s="22"/>
      <c r="AH1783" s="22"/>
      <c r="AI1783" s="22"/>
      <c r="AJ1783" s="22"/>
      <c r="AK1783" s="22"/>
      <c r="AL1783" s="22"/>
      <c r="AM1783" s="22"/>
      <c r="AN1783" s="22"/>
      <c r="AO1783" s="22"/>
      <c r="AP1783" s="22"/>
      <c r="AQ1783" s="22"/>
      <c r="AR1783" s="22"/>
      <c r="AS1783" s="22"/>
      <c r="AT1783" s="22"/>
      <c r="AU1783" s="22"/>
      <c r="AV1783" s="22"/>
      <c r="AW1783" s="22"/>
      <c r="AX1783" s="22"/>
      <c r="AY1783" s="22"/>
      <c r="AZ1783" s="22"/>
      <c r="BA1783" s="22"/>
      <c r="BB1783" s="22"/>
      <c r="BC1783" s="22"/>
      <c r="BD1783" s="22"/>
      <c r="BE1783" s="22"/>
      <c r="BF1783" s="22"/>
      <c r="BG1783" s="22"/>
      <c r="BH1783" s="22"/>
      <c r="BI1783" s="22"/>
      <c r="BJ1783" s="22"/>
      <c r="BK1783" s="22"/>
      <c r="BL1783" s="22"/>
      <c r="BM1783" s="22"/>
      <c r="BN1783" s="22"/>
      <c r="BO1783" s="22"/>
      <c r="BP1783" s="22"/>
      <c r="BQ1783" s="22"/>
      <c r="BR1783" s="22"/>
      <c r="BS1783" s="22"/>
      <c r="BT1783" s="22"/>
      <c r="BU1783" s="22"/>
      <c r="BV1783" s="22"/>
      <c r="BW1783" s="22"/>
      <c r="BX1783" s="22"/>
      <c r="BY1783" s="22"/>
      <c r="BZ1783" s="22"/>
      <c r="CA1783" s="22"/>
      <c r="CB1783" s="22"/>
      <c r="CC1783" s="22"/>
      <c r="CD1783" s="22"/>
      <c r="CE1783" s="22"/>
      <c r="CF1783" s="22"/>
      <c r="CG1783" s="22"/>
      <c r="CH1783" s="22"/>
      <c r="CI1783" s="22"/>
      <c r="CJ1783" s="22"/>
      <c r="CK1783" s="22"/>
      <c r="CL1783" s="22"/>
      <c r="CM1783" s="22"/>
      <c r="CN1783" s="22"/>
      <c r="CO1783" s="22"/>
      <c r="CP1783" s="22"/>
      <c r="CQ1783" s="22"/>
      <c r="CR1783" s="22"/>
      <c r="CS1783" s="22"/>
      <c r="CT1783" s="22"/>
      <c r="CU1783" s="22"/>
      <c r="CV1783" s="22"/>
      <c r="CW1783" s="22"/>
      <c r="CX1783" s="22"/>
      <c r="CY1783" s="22"/>
      <c r="CZ1783" s="22"/>
      <c r="DA1783" s="22"/>
      <c r="DB1783" s="22"/>
      <c r="DC1783" s="22"/>
      <c r="DD1783" s="22"/>
      <c r="DE1783" s="22"/>
      <c r="DF1783" s="22"/>
      <c r="DG1783" s="22"/>
      <c r="DH1783" s="22"/>
      <c r="DI1783" s="22"/>
      <c r="DJ1783" s="22"/>
      <c r="DK1783" s="22"/>
      <c r="DL1783" s="22"/>
      <c r="DM1783" s="22"/>
      <c r="DN1783" s="22"/>
      <c r="DO1783" s="22"/>
      <c r="DP1783" s="22"/>
      <c r="DQ1783" s="22"/>
      <c r="DR1783" s="22"/>
      <c r="DS1783" s="22"/>
      <c r="DT1783" s="22"/>
      <c r="DU1783" s="22"/>
      <c r="DV1783" s="22"/>
      <c r="DW1783" s="22"/>
      <c r="DX1783" s="22"/>
      <c r="DY1783" s="22"/>
      <c r="DZ1783" s="22"/>
      <c r="EA1783" s="22"/>
      <c r="EB1783" s="22"/>
      <c r="EC1783" s="22"/>
      <c r="ED1783" s="22"/>
      <c r="EE1783" s="22"/>
      <c r="EF1783" s="22"/>
      <c r="EG1783" s="22"/>
      <c r="EH1783" s="22"/>
      <c r="EI1783" s="22"/>
      <c r="EJ1783" s="22"/>
      <c r="EK1783" s="22"/>
      <c r="EL1783" s="22"/>
      <c r="EM1783" s="22"/>
      <c r="EN1783" s="22"/>
      <c r="EO1783" s="22"/>
      <c r="EP1783" s="22"/>
      <c r="EQ1783" s="22"/>
      <c r="ER1783" s="22"/>
      <c r="ES1783" s="22"/>
      <c r="ET1783" s="22"/>
      <c r="EU1783" s="22"/>
      <c r="EV1783" s="22"/>
      <c r="EW1783" s="22"/>
      <c r="EX1783" s="22"/>
      <c r="EY1783" s="22"/>
      <c r="EZ1783" s="22"/>
      <c r="FA1783" s="22"/>
      <c r="FB1783" s="22"/>
      <c r="FC1783" s="22"/>
      <c r="FD1783" s="22"/>
      <c r="FE1783" s="22"/>
      <c r="FF1783" s="22"/>
      <c r="FG1783" s="22"/>
      <c r="FH1783" s="22"/>
      <c r="FI1783" s="22"/>
      <c r="FJ1783" s="22"/>
      <c r="FK1783" s="22"/>
      <c r="FL1783" s="22"/>
      <c r="FM1783" s="22"/>
      <c r="FN1783" s="22"/>
      <c r="FO1783" s="22"/>
      <c r="FP1783" s="22"/>
    </row>
    <row r="1784" spans="1:172" ht="15">
      <c r="A1784" s="22"/>
      <c r="B1784" s="22"/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  <c r="AF1784" s="22"/>
      <c r="AG1784" s="22"/>
      <c r="AH1784" s="22"/>
      <c r="AI1784" s="22"/>
      <c r="AJ1784" s="22"/>
      <c r="AK1784" s="22"/>
      <c r="AL1784" s="22"/>
      <c r="AM1784" s="22"/>
      <c r="AN1784" s="22"/>
      <c r="AO1784" s="22"/>
      <c r="AP1784" s="22"/>
      <c r="AQ1784" s="22"/>
      <c r="AR1784" s="22"/>
      <c r="AS1784" s="22"/>
      <c r="AT1784" s="22"/>
      <c r="AU1784" s="22"/>
      <c r="AV1784" s="22"/>
      <c r="AW1784" s="22"/>
      <c r="AX1784" s="22"/>
      <c r="AY1784" s="22"/>
      <c r="AZ1784" s="22"/>
      <c r="BA1784" s="22"/>
      <c r="BB1784" s="22"/>
      <c r="BC1784" s="22"/>
      <c r="BD1784" s="22"/>
      <c r="BE1784" s="22"/>
      <c r="BF1784" s="22"/>
      <c r="BG1784" s="22"/>
      <c r="BH1784" s="22"/>
      <c r="BI1784" s="22"/>
      <c r="BJ1784" s="22"/>
      <c r="BK1784" s="22"/>
      <c r="BL1784" s="22"/>
      <c r="BM1784" s="22"/>
      <c r="BN1784" s="22"/>
      <c r="BO1784" s="22"/>
      <c r="BP1784" s="22"/>
      <c r="BQ1784" s="22"/>
      <c r="BR1784" s="22"/>
      <c r="BS1784" s="22"/>
      <c r="BT1784" s="22"/>
      <c r="BU1784" s="22"/>
      <c r="BV1784" s="22"/>
      <c r="BW1784" s="22"/>
      <c r="BX1784" s="22"/>
      <c r="BY1784" s="22"/>
      <c r="BZ1784" s="22"/>
      <c r="CA1784" s="22"/>
      <c r="CB1784" s="22"/>
      <c r="CC1784" s="22"/>
      <c r="CD1784" s="22"/>
      <c r="CE1784" s="22"/>
      <c r="CF1784" s="22"/>
      <c r="CG1784" s="22"/>
      <c r="CH1784" s="22"/>
      <c r="CI1784" s="22"/>
      <c r="CJ1784" s="22"/>
      <c r="CK1784" s="22"/>
      <c r="CL1784" s="22"/>
      <c r="CM1784" s="22"/>
      <c r="CN1784" s="22"/>
      <c r="CO1784" s="22"/>
      <c r="CP1784" s="22"/>
      <c r="CQ1784" s="22"/>
      <c r="CR1784" s="22"/>
      <c r="CS1784" s="22"/>
      <c r="CT1784" s="22"/>
      <c r="CU1784" s="22"/>
      <c r="CV1784" s="22"/>
      <c r="CW1784" s="22"/>
      <c r="CX1784" s="22"/>
      <c r="CY1784" s="22"/>
      <c r="CZ1784" s="22"/>
      <c r="DA1784" s="22"/>
      <c r="DB1784" s="22"/>
      <c r="DC1784" s="22"/>
      <c r="DD1784" s="22"/>
      <c r="DE1784" s="22"/>
      <c r="DF1784" s="22"/>
      <c r="DG1784" s="22"/>
      <c r="DH1784" s="22"/>
      <c r="DI1784" s="22"/>
      <c r="DJ1784" s="22"/>
      <c r="DK1784" s="22"/>
      <c r="DL1784" s="22"/>
      <c r="DM1784" s="22"/>
      <c r="DN1784" s="22"/>
      <c r="DO1784" s="22"/>
      <c r="DP1784" s="22"/>
      <c r="DQ1784" s="22"/>
      <c r="DR1784" s="22"/>
      <c r="DS1784" s="22"/>
      <c r="DT1784" s="22"/>
      <c r="DU1784" s="22"/>
      <c r="DV1784" s="22"/>
      <c r="DW1784" s="22"/>
      <c r="DX1784" s="22"/>
      <c r="DY1784" s="22"/>
      <c r="DZ1784" s="22"/>
      <c r="EA1784" s="22"/>
      <c r="EB1784" s="22"/>
      <c r="EC1784" s="22"/>
      <c r="ED1784" s="22"/>
      <c r="EE1784" s="22"/>
      <c r="EF1784" s="22"/>
      <c r="EG1784" s="22"/>
      <c r="EH1784" s="22"/>
      <c r="EI1784" s="22"/>
      <c r="EJ1784" s="22"/>
      <c r="EK1784" s="22"/>
      <c r="EL1784" s="22"/>
      <c r="EM1784" s="22"/>
      <c r="EN1784" s="22"/>
      <c r="EO1784" s="22"/>
      <c r="EP1784" s="22"/>
      <c r="EQ1784" s="22"/>
      <c r="ER1784" s="22"/>
      <c r="ES1784" s="22"/>
      <c r="ET1784" s="22"/>
      <c r="EU1784" s="22"/>
      <c r="EV1784" s="22"/>
      <c r="EW1784" s="22"/>
      <c r="EX1784" s="22"/>
      <c r="EY1784" s="22"/>
      <c r="EZ1784" s="22"/>
      <c r="FA1784" s="22"/>
      <c r="FB1784" s="22"/>
      <c r="FC1784" s="22"/>
      <c r="FD1784" s="22"/>
      <c r="FE1784" s="22"/>
      <c r="FF1784" s="22"/>
      <c r="FG1784" s="22"/>
      <c r="FH1784" s="22"/>
      <c r="FI1784" s="22"/>
      <c r="FJ1784" s="22"/>
      <c r="FK1784" s="22"/>
      <c r="FL1784" s="22"/>
      <c r="FM1784" s="22"/>
      <c r="FN1784" s="22"/>
      <c r="FO1784" s="22"/>
      <c r="FP1784" s="22"/>
    </row>
    <row r="1785" spans="1:172" ht="15">
      <c r="A1785" s="22"/>
      <c r="B1785" s="22"/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  <c r="AF1785" s="22"/>
      <c r="AG1785" s="22"/>
      <c r="AH1785" s="22"/>
      <c r="AI1785" s="22"/>
      <c r="AJ1785" s="22"/>
      <c r="AK1785" s="22"/>
      <c r="AL1785" s="22"/>
      <c r="AM1785" s="22"/>
      <c r="AN1785" s="22"/>
      <c r="AO1785" s="22"/>
      <c r="AP1785" s="22"/>
      <c r="AQ1785" s="22"/>
      <c r="AR1785" s="22"/>
      <c r="AS1785" s="22"/>
      <c r="AT1785" s="22"/>
      <c r="AU1785" s="22"/>
      <c r="AV1785" s="22"/>
      <c r="AW1785" s="22"/>
      <c r="AX1785" s="22"/>
      <c r="AY1785" s="22"/>
      <c r="AZ1785" s="22"/>
      <c r="BA1785" s="22"/>
      <c r="BB1785" s="22"/>
      <c r="BC1785" s="22"/>
      <c r="BD1785" s="22"/>
      <c r="BE1785" s="22"/>
      <c r="BF1785" s="22"/>
      <c r="BG1785" s="22"/>
      <c r="BH1785" s="22"/>
      <c r="BI1785" s="22"/>
      <c r="BJ1785" s="22"/>
      <c r="BK1785" s="22"/>
      <c r="BL1785" s="22"/>
      <c r="BM1785" s="22"/>
      <c r="BN1785" s="22"/>
      <c r="BO1785" s="22"/>
      <c r="BP1785" s="22"/>
      <c r="BQ1785" s="22"/>
      <c r="BR1785" s="22"/>
      <c r="BS1785" s="22"/>
      <c r="BT1785" s="22"/>
      <c r="BU1785" s="22"/>
      <c r="BV1785" s="22"/>
      <c r="BW1785" s="22"/>
      <c r="BX1785" s="22"/>
      <c r="BY1785" s="22"/>
      <c r="BZ1785" s="22"/>
      <c r="CA1785" s="22"/>
      <c r="CB1785" s="22"/>
      <c r="CC1785" s="22"/>
      <c r="CD1785" s="22"/>
      <c r="CE1785" s="22"/>
      <c r="CF1785" s="22"/>
      <c r="CG1785" s="22"/>
      <c r="CH1785" s="22"/>
      <c r="CI1785" s="22"/>
      <c r="CJ1785" s="22"/>
      <c r="CK1785" s="22"/>
      <c r="CL1785" s="22"/>
      <c r="CM1785" s="22"/>
      <c r="CN1785" s="22"/>
      <c r="CO1785" s="22"/>
      <c r="CP1785" s="22"/>
      <c r="CQ1785" s="22"/>
      <c r="CR1785" s="22"/>
      <c r="CS1785" s="22"/>
      <c r="CT1785" s="22"/>
      <c r="CU1785" s="22"/>
      <c r="CV1785" s="22"/>
      <c r="CW1785" s="22"/>
      <c r="CX1785" s="22"/>
      <c r="CY1785" s="22"/>
      <c r="CZ1785" s="22"/>
      <c r="DA1785" s="22"/>
      <c r="DB1785" s="22"/>
      <c r="DC1785" s="22"/>
      <c r="DD1785" s="22"/>
      <c r="DE1785" s="22"/>
      <c r="DF1785" s="22"/>
      <c r="DG1785" s="22"/>
      <c r="DH1785" s="22"/>
      <c r="DI1785" s="22"/>
      <c r="DJ1785" s="22"/>
      <c r="DK1785" s="22"/>
      <c r="DL1785" s="22"/>
      <c r="DM1785" s="22"/>
      <c r="DN1785" s="22"/>
      <c r="DO1785" s="22"/>
      <c r="DP1785" s="22"/>
      <c r="DQ1785" s="22"/>
      <c r="DR1785" s="22"/>
      <c r="DS1785" s="22"/>
      <c r="DT1785" s="22"/>
      <c r="DU1785" s="22"/>
      <c r="DV1785" s="22"/>
      <c r="DW1785" s="22"/>
      <c r="DX1785" s="22"/>
      <c r="DY1785" s="22"/>
      <c r="DZ1785" s="22"/>
      <c r="EA1785" s="22"/>
      <c r="EB1785" s="22"/>
      <c r="EC1785" s="22"/>
      <c r="ED1785" s="22"/>
      <c r="EE1785" s="22"/>
      <c r="EF1785" s="22"/>
      <c r="EG1785" s="22"/>
      <c r="EH1785" s="22"/>
      <c r="EI1785" s="22"/>
      <c r="EJ1785" s="22"/>
      <c r="EK1785" s="22"/>
      <c r="EL1785" s="22"/>
      <c r="EM1785" s="22"/>
      <c r="EN1785" s="22"/>
      <c r="EO1785" s="22"/>
      <c r="EP1785" s="22"/>
      <c r="EQ1785" s="22"/>
      <c r="ER1785" s="22"/>
      <c r="ES1785" s="22"/>
      <c r="ET1785" s="22"/>
      <c r="EU1785" s="22"/>
      <c r="EV1785" s="22"/>
      <c r="EW1785" s="22"/>
      <c r="EX1785" s="22"/>
      <c r="EY1785" s="22"/>
      <c r="EZ1785" s="22"/>
      <c r="FA1785" s="22"/>
      <c r="FB1785" s="22"/>
      <c r="FC1785" s="22"/>
      <c r="FD1785" s="22"/>
      <c r="FE1785" s="22"/>
      <c r="FF1785" s="22"/>
      <c r="FG1785" s="22"/>
      <c r="FH1785" s="22"/>
      <c r="FI1785" s="22"/>
      <c r="FJ1785" s="22"/>
      <c r="FK1785" s="22"/>
      <c r="FL1785" s="22"/>
      <c r="FM1785" s="22"/>
      <c r="FN1785" s="22"/>
      <c r="FO1785" s="22"/>
      <c r="FP1785" s="22"/>
    </row>
    <row r="1786" spans="1:172" ht="15">
      <c r="A1786" s="22"/>
      <c r="B1786" s="22"/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22"/>
      <c r="AH1786" s="22"/>
      <c r="AI1786" s="22"/>
      <c r="AJ1786" s="22"/>
      <c r="AK1786" s="22"/>
      <c r="AL1786" s="22"/>
      <c r="AM1786" s="22"/>
      <c r="AN1786" s="22"/>
      <c r="AO1786" s="22"/>
      <c r="AP1786" s="22"/>
      <c r="AQ1786" s="22"/>
      <c r="AR1786" s="22"/>
      <c r="AS1786" s="22"/>
      <c r="AT1786" s="22"/>
      <c r="AU1786" s="22"/>
      <c r="AV1786" s="22"/>
      <c r="AW1786" s="22"/>
      <c r="AX1786" s="22"/>
      <c r="AY1786" s="22"/>
      <c r="AZ1786" s="22"/>
      <c r="BA1786" s="22"/>
      <c r="BB1786" s="22"/>
      <c r="BC1786" s="22"/>
      <c r="BD1786" s="22"/>
      <c r="BE1786" s="22"/>
      <c r="BF1786" s="22"/>
      <c r="BG1786" s="22"/>
      <c r="BH1786" s="22"/>
      <c r="BI1786" s="22"/>
      <c r="BJ1786" s="22"/>
      <c r="BK1786" s="22"/>
      <c r="BL1786" s="22"/>
      <c r="BM1786" s="22"/>
      <c r="BN1786" s="22"/>
      <c r="BO1786" s="22"/>
      <c r="BP1786" s="22"/>
      <c r="BQ1786" s="22"/>
      <c r="BR1786" s="22"/>
      <c r="BS1786" s="22"/>
      <c r="BT1786" s="22"/>
      <c r="BU1786" s="22"/>
      <c r="BV1786" s="22"/>
      <c r="BW1786" s="22"/>
      <c r="BX1786" s="22"/>
      <c r="BY1786" s="22"/>
      <c r="BZ1786" s="22"/>
      <c r="CA1786" s="22"/>
      <c r="CB1786" s="22"/>
      <c r="CC1786" s="22"/>
      <c r="CD1786" s="22"/>
      <c r="CE1786" s="22"/>
      <c r="CF1786" s="22"/>
      <c r="CG1786" s="22"/>
      <c r="CH1786" s="22"/>
      <c r="CI1786" s="22"/>
      <c r="CJ1786" s="22"/>
      <c r="CK1786" s="22"/>
      <c r="CL1786" s="22"/>
      <c r="CM1786" s="22"/>
      <c r="CN1786" s="22"/>
      <c r="CO1786" s="22"/>
      <c r="CP1786" s="22"/>
      <c r="CQ1786" s="22"/>
      <c r="CR1786" s="22"/>
      <c r="CS1786" s="22"/>
      <c r="CT1786" s="22"/>
      <c r="CU1786" s="22"/>
      <c r="CV1786" s="22"/>
      <c r="CW1786" s="22"/>
      <c r="CX1786" s="22"/>
      <c r="CY1786" s="22"/>
      <c r="CZ1786" s="22"/>
      <c r="DA1786" s="22"/>
      <c r="DB1786" s="22"/>
      <c r="DC1786" s="22"/>
      <c r="DD1786" s="22"/>
      <c r="DE1786" s="22"/>
      <c r="DF1786" s="22"/>
      <c r="DG1786" s="22"/>
      <c r="DH1786" s="22"/>
      <c r="DI1786" s="22"/>
      <c r="DJ1786" s="22"/>
      <c r="DK1786" s="22"/>
      <c r="DL1786" s="22"/>
      <c r="DM1786" s="22"/>
      <c r="DN1786" s="22"/>
      <c r="DO1786" s="22"/>
      <c r="DP1786" s="22"/>
      <c r="DQ1786" s="22"/>
      <c r="DR1786" s="22"/>
      <c r="DS1786" s="22"/>
      <c r="DT1786" s="22"/>
      <c r="DU1786" s="22"/>
      <c r="DV1786" s="22"/>
      <c r="DW1786" s="22"/>
      <c r="DX1786" s="22"/>
      <c r="DY1786" s="22"/>
      <c r="DZ1786" s="22"/>
      <c r="EA1786" s="22"/>
      <c r="EB1786" s="22"/>
      <c r="EC1786" s="22"/>
      <c r="ED1786" s="22"/>
      <c r="EE1786" s="22"/>
      <c r="EF1786" s="22"/>
      <c r="EG1786" s="22"/>
      <c r="EH1786" s="22"/>
      <c r="EI1786" s="22"/>
      <c r="EJ1786" s="22"/>
      <c r="EK1786" s="22"/>
      <c r="EL1786" s="22"/>
      <c r="EM1786" s="22"/>
      <c r="EN1786" s="22"/>
      <c r="EO1786" s="22"/>
      <c r="EP1786" s="22"/>
      <c r="EQ1786" s="22"/>
      <c r="ER1786" s="22"/>
      <c r="ES1786" s="22"/>
      <c r="ET1786" s="22"/>
      <c r="EU1786" s="22"/>
      <c r="EV1786" s="22"/>
      <c r="EW1786" s="22"/>
      <c r="EX1786" s="22"/>
      <c r="EY1786" s="22"/>
      <c r="EZ1786" s="22"/>
      <c r="FA1786" s="22"/>
      <c r="FB1786" s="22"/>
      <c r="FC1786" s="22"/>
      <c r="FD1786" s="22"/>
      <c r="FE1786" s="22"/>
      <c r="FF1786" s="22"/>
      <c r="FG1786" s="22"/>
      <c r="FH1786" s="22"/>
      <c r="FI1786" s="22"/>
      <c r="FJ1786" s="22"/>
      <c r="FK1786" s="22"/>
      <c r="FL1786" s="22"/>
      <c r="FM1786" s="22"/>
      <c r="FN1786" s="22"/>
      <c r="FO1786" s="22"/>
      <c r="FP1786" s="22"/>
    </row>
    <row r="1787" spans="1:172" ht="15">
      <c r="A1787" s="22"/>
      <c r="B1787" s="22"/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  <c r="AF1787" s="22"/>
      <c r="AG1787" s="22"/>
      <c r="AH1787" s="22"/>
      <c r="AI1787" s="22"/>
      <c r="AJ1787" s="22"/>
      <c r="AK1787" s="22"/>
      <c r="AL1787" s="22"/>
      <c r="AM1787" s="22"/>
      <c r="AN1787" s="22"/>
      <c r="AO1787" s="22"/>
      <c r="AP1787" s="22"/>
      <c r="AQ1787" s="22"/>
      <c r="AR1787" s="22"/>
      <c r="AS1787" s="22"/>
      <c r="AT1787" s="22"/>
      <c r="AU1787" s="22"/>
      <c r="AV1787" s="22"/>
      <c r="AW1787" s="22"/>
      <c r="AX1787" s="22"/>
      <c r="AY1787" s="22"/>
      <c r="AZ1787" s="22"/>
      <c r="BA1787" s="22"/>
      <c r="BB1787" s="22"/>
      <c r="BC1787" s="22"/>
      <c r="BD1787" s="22"/>
      <c r="BE1787" s="22"/>
      <c r="BF1787" s="22"/>
      <c r="BG1787" s="22"/>
      <c r="BH1787" s="22"/>
      <c r="BI1787" s="22"/>
      <c r="BJ1787" s="22"/>
      <c r="BK1787" s="22"/>
      <c r="BL1787" s="22"/>
      <c r="BM1787" s="22"/>
      <c r="BN1787" s="22"/>
      <c r="BO1787" s="22"/>
      <c r="BP1787" s="22"/>
      <c r="BQ1787" s="22"/>
      <c r="BR1787" s="22"/>
      <c r="BS1787" s="22"/>
      <c r="BT1787" s="22"/>
      <c r="BU1787" s="22"/>
      <c r="BV1787" s="22"/>
      <c r="BW1787" s="22"/>
      <c r="BX1787" s="22"/>
      <c r="BY1787" s="22"/>
      <c r="BZ1787" s="22"/>
      <c r="CA1787" s="22"/>
      <c r="CB1787" s="22"/>
      <c r="CC1787" s="22"/>
      <c r="CD1787" s="22"/>
      <c r="CE1787" s="22"/>
      <c r="CF1787" s="22"/>
      <c r="CG1787" s="22"/>
      <c r="CH1787" s="22"/>
      <c r="CI1787" s="22"/>
      <c r="CJ1787" s="22"/>
      <c r="CK1787" s="22"/>
      <c r="CL1787" s="22"/>
      <c r="CM1787" s="22"/>
      <c r="CN1787" s="22"/>
      <c r="CO1787" s="22"/>
      <c r="CP1787" s="22"/>
      <c r="CQ1787" s="22"/>
      <c r="CR1787" s="22"/>
      <c r="CS1787" s="22"/>
      <c r="CT1787" s="22"/>
      <c r="CU1787" s="22"/>
      <c r="CV1787" s="22"/>
      <c r="CW1787" s="22"/>
      <c r="CX1787" s="22"/>
      <c r="CY1787" s="22"/>
      <c r="CZ1787" s="22"/>
      <c r="DA1787" s="22"/>
      <c r="DB1787" s="22"/>
      <c r="DC1787" s="22"/>
      <c r="DD1787" s="22"/>
      <c r="DE1787" s="22"/>
      <c r="DF1787" s="22"/>
      <c r="DG1787" s="22"/>
      <c r="DH1787" s="22"/>
      <c r="DI1787" s="22"/>
      <c r="DJ1787" s="22"/>
      <c r="DK1787" s="22"/>
      <c r="DL1787" s="22"/>
      <c r="DM1787" s="22"/>
      <c r="DN1787" s="22"/>
      <c r="DO1787" s="22"/>
      <c r="DP1787" s="22"/>
      <c r="DQ1787" s="22"/>
      <c r="DR1787" s="22"/>
      <c r="DS1787" s="22"/>
      <c r="DT1787" s="22"/>
      <c r="DU1787" s="22"/>
      <c r="DV1787" s="22"/>
      <c r="DW1787" s="22"/>
      <c r="DX1787" s="22"/>
      <c r="DY1787" s="22"/>
      <c r="DZ1787" s="22"/>
      <c r="EA1787" s="22"/>
      <c r="EB1787" s="22"/>
      <c r="EC1787" s="22"/>
      <c r="ED1787" s="22"/>
      <c r="EE1787" s="22"/>
      <c r="EF1787" s="22"/>
      <c r="EG1787" s="22"/>
      <c r="EH1787" s="22"/>
      <c r="EI1787" s="22"/>
      <c r="EJ1787" s="22"/>
      <c r="EK1787" s="22"/>
      <c r="EL1787" s="22"/>
      <c r="EM1787" s="22"/>
      <c r="EN1787" s="22"/>
      <c r="EO1787" s="22"/>
      <c r="EP1787" s="22"/>
      <c r="EQ1787" s="22"/>
      <c r="ER1787" s="22"/>
      <c r="ES1787" s="22"/>
      <c r="ET1787" s="22"/>
      <c r="EU1787" s="22"/>
      <c r="EV1787" s="22"/>
      <c r="EW1787" s="22"/>
      <c r="EX1787" s="22"/>
      <c r="EY1787" s="22"/>
      <c r="EZ1787" s="22"/>
      <c r="FA1787" s="22"/>
      <c r="FB1787" s="22"/>
      <c r="FC1787" s="22"/>
      <c r="FD1787" s="22"/>
      <c r="FE1787" s="22"/>
      <c r="FF1787" s="22"/>
      <c r="FG1787" s="22"/>
      <c r="FH1787" s="22"/>
      <c r="FI1787" s="22"/>
      <c r="FJ1787" s="22"/>
      <c r="FK1787" s="22"/>
      <c r="FL1787" s="22"/>
      <c r="FM1787" s="22"/>
      <c r="FN1787" s="22"/>
      <c r="FO1787" s="22"/>
      <c r="FP1787" s="22"/>
    </row>
    <row r="1788" spans="1:172" ht="15">
      <c r="A1788" s="22"/>
      <c r="B1788" s="22"/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  <c r="AF1788" s="22"/>
      <c r="AG1788" s="22"/>
      <c r="AH1788" s="22"/>
      <c r="AI1788" s="22"/>
      <c r="AJ1788" s="22"/>
      <c r="AK1788" s="22"/>
      <c r="AL1788" s="22"/>
      <c r="AM1788" s="22"/>
      <c r="AN1788" s="22"/>
      <c r="AO1788" s="22"/>
      <c r="AP1788" s="22"/>
      <c r="AQ1788" s="22"/>
      <c r="AR1788" s="22"/>
      <c r="AS1788" s="22"/>
      <c r="AT1788" s="22"/>
      <c r="AU1788" s="22"/>
      <c r="AV1788" s="22"/>
      <c r="AW1788" s="22"/>
      <c r="AX1788" s="22"/>
      <c r="AY1788" s="22"/>
      <c r="AZ1788" s="22"/>
      <c r="BA1788" s="22"/>
      <c r="BB1788" s="22"/>
      <c r="BC1788" s="22"/>
      <c r="BD1788" s="22"/>
      <c r="BE1788" s="22"/>
      <c r="BF1788" s="22"/>
      <c r="BG1788" s="22"/>
      <c r="BH1788" s="22"/>
      <c r="BI1788" s="22"/>
      <c r="BJ1788" s="22"/>
      <c r="BK1788" s="22"/>
      <c r="BL1788" s="22"/>
      <c r="BM1788" s="22"/>
      <c r="BN1788" s="22"/>
      <c r="BO1788" s="22"/>
      <c r="BP1788" s="22"/>
      <c r="BQ1788" s="22"/>
      <c r="BR1788" s="22"/>
      <c r="BS1788" s="22"/>
      <c r="BT1788" s="22"/>
      <c r="BU1788" s="22"/>
      <c r="BV1788" s="22"/>
      <c r="BW1788" s="22"/>
      <c r="BX1788" s="22"/>
      <c r="BY1788" s="22"/>
      <c r="BZ1788" s="22"/>
      <c r="CA1788" s="22"/>
      <c r="CB1788" s="22"/>
      <c r="CC1788" s="22"/>
      <c r="CD1788" s="22"/>
      <c r="CE1788" s="22"/>
      <c r="CF1788" s="22"/>
      <c r="CG1788" s="22"/>
      <c r="CH1788" s="22"/>
      <c r="CI1788" s="22"/>
      <c r="CJ1788" s="22"/>
      <c r="CK1788" s="22"/>
      <c r="CL1788" s="22"/>
      <c r="CM1788" s="22"/>
      <c r="CN1788" s="22"/>
      <c r="CO1788" s="22"/>
      <c r="CP1788" s="22"/>
      <c r="CQ1788" s="22"/>
      <c r="CR1788" s="22"/>
      <c r="CS1788" s="22"/>
      <c r="CT1788" s="22"/>
      <c r="CU1788" s="22"/>
      <c r="CV1788" s="22"/>
      <c r="CW1788" s="22"/>
      <c r="CX1788" s="22"/>
      <c r="CY1788" s="22"/>
      <c r="CZ1788" s="22"/>
      <c r="DA1788" s="22"/>
      <c r="DB1788" s="22"/>
      <c r="DC1788" s="22"/>
      <c r="DD1788" s="22"/>
      <c r="DE1788" s="22"/>
      <c r="DF1788" s="22"/>
      <c r="DG1788" s="22"/>
      <c r="DH1788" s="22"/>
      <c r="DI1788" s="22"/>
      <c r="DJ1788" s="22"/>
      <c r="DK1788" s="22"/>
      <c r="DL1788" s="22"/>
      <c r="DM1788" s="22"/>
      <c r="DN1788" s="22"/>
      <c r="DO1788" s="22"/>
      <c r="DP1788" s="22"/>
      <c r="DQ1788" s="22"/>
      <c r="DR1788" s="22"/>
      <c r="DS1788" s="22"/>
      <c r="DT1788" s="22"/>
      <c r="DU1788" s="22"/>
      <c r="DV1788" s="22"/>
      <c r="DW1788" s="22"/>
      <c r="DX1788" s="22"/>
      <c r="DY1788" s="22"/>
      <c r="DZ1788" s="22"/>
      <c r="EA1788" s="22"/>
      <c r="EB1788" s="22"/>
      <c r="EC1788" s="22"/>
      <c r="ED1788" s="22"/>
      <c r="EE1788" s="22"/>
      <c r="EF1788" s="22"/>
      <c r="EG1788" s="22"/>
      <c r="EH1788" s="22"/>
      <c r="EI1788" s="22"/>
      <c r="EJ1788" s="22"/>
      <c r="EK1788" s="22"/>
      <c r="EL1788" s="22"/>
      <c r="EM1788" s="22"/>
      <c r="EN1788" s="22"/>
      <c r="EO1788" s="22"/>
      <c r="EP1788" s="22"/>
      <c r="EQ1788" s="22"/>
      <c r="ER1788" s="22"/>
      <c r="ES1788" s="22"/>
      <c r="ET1788" s="22"/>
      <c r="EU1788" s="22"/>
      <c r="EV1788" s="22"/>
      <c r="EW1788" s="22"/>
      <c r="EX1788" s="22"/>
      <c r="EY1788" s="22"/>
      <c r="EZ1788" s="22"/>
      <c r="FA1788" s="22"/>
      <c r="FB1788" s="22"/>
      <c r="FC1788" s="22"/>
      <c r="FD1788" s="22"/>
      <c r="FE1788" s="22"/>
      <c r="FF1788" s="22"/>
      <c r="FG1788" s="22"/>
      <c r="FH1788" s="22"/>
      <c r="FI1788" s="22"/>
      <c r="FJ1788" s="22"/>
      <c r="FK1788" s="22"/>
      <c r="FL1788" s="22"/>
      <c r="FM1788" s="22"/>
      <c r="FN1788" s="22"/>
      <c r="FO1788" s="22"/>
      <c r="FP1788" s="22"/>
    </row>
    <row r="1789" spans="1:172" ht="15">
      <c r="A1789" s="22"/>
      <c r="B1789" s="22"/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  <c r="AF1789" s="22"/>
      <c r="AG1789" s="22"/>
      <c r="AH1789" s="22"/>
      <c r="AI1789" s="22"/>
      <c r="AJ1789" s="22"/>
      <c r="AK1789" s="22"/>
      <c r="AL1789" s="22"/>
      <c r="AM1789" s="22"/>
      <c r="AN1789" s="22"/>
      <c r="AO1789" s="22"/>
      <c r="AP1789" s="22"/>
      <c r="AQ1789" s="22"/>
      <c r="AR1789" s="22"/>
      <c r="AS1789" s="22"/>
      <c r="AT1789" s="22"/>
      <c r="AU1789" s="22"/>
      <c r="AV1789" s="22"/>
      <c r="AW1789" s="22"/>
      <c r="AX1789" s="22"/>
      <c r="AY1789" s="22"/>
      <c r="AZ1789" s="22"/>
      <c r="BA1789" s="22"/>
      <c r="BB1789" s="22"/>
      <c r="BC1789" s="22"/>
      <c r="BD1789" s="22"/>
      <c r="BE1789" s="22"/>
      <c r="BF1789" s="22"/>
      <c r="BG1789" s="22"/>
      <c r="BH1789" s="22"/>
      <c r="BI1789" s="22"/>
      <c r="BJ1789" s="22"/>
      <c r="BK1789" s="22"/>
      <c r="BL1789" s="22"/>
      <c r="BM1789" s="22"/>
      <c r="BN1789" s="22"/>
      <c r="BO1789" s="22"/>
      <c r="BP1789" s="22"/>
      <c r="BQ1789" s="22"/>
      <c r="BR1789" s="22"/>
      <c r="BS1789" s="22"/>
      <c r="BT1789" s="22"/>
      <c r="BU1789" s="22"/>
      <c r="BV1789" s="22"/>
      <c r="BW1789" s="22"/>
      <c r="BX1789" s="22"/>
      <c r="BY1789" s="22"/>
      <c r="BZ1789" s="22"/>
      <c r="CA1789" s="22"/>
      <c r="CB1789" s="22"/>
      <c r="CC1789" s="22"/>
      <c r="CD1789" s="22"/>
      <c r="CE1789" s="22"/>
      <c r="CF1789" s="22"/>
      <c r="CG1789" s="22"/>
      <c r="CH1789" s="22"/>
      <c r="CI1789" s="22"/>
      <c r="CJ1789" s="22"/>
      <c r="CK1789" s="22"/>
      <c r="CL1789" s="22"/>
      <c r="CM1789" s="22"/>
      <c r="CN1789" s="22"/>
      <c r="CO1789" s="22"/>
      <c r="CP1789" s="22"/>
      <c r="CQ1789" s="22"/>
      <c r="CR1789" s="22"/>
      <c r="CS1789" s="22"/>
      <c r="CT1789" s="22"/>
      <c r="CU1789" s="22"/>
      <c r="CV1789" s="22"/>
      <c r="CW1789" s="22"/>
      <c r="CX1789" s="22"/>
      <c r="CY1789" s="22"/>
      <c r="CZ1789" s="22"/>
      <c r="DA1789" s="22"/>
      <c r="DB1789" s="22"/>
      <c r="DC1789" s="22"/>
      <c r="DD1789" s="22"/>
      <c r="DE1789" s="22"/>
      <c r="DF1789" s="22"/>
      <c r="DG1789" s="22"/>
      <c r="DH1789" s="22"/>
      <c r="DI1789" s="22"/>
      <c r="DJ1789" s="22"/>
      <c r="DK1789" s="22"/>
      <c r="DL1789" s="22"/>
      <c r="DM1789" s="22"/>
      <c r="DN1789" s="22"/>
      <c r="DO1789" s="22"/>
      <c r="DP1789" s="22"/>
      <c r="DQ1789" s="22"/>
      <c r="DR1789" s="22"/>
      <c r="DS1789" s="22"/>
      <c r="DT1789" s="22"/>
      <c r="DU1789" s="22"/>
      <c r="DV1789" s="22"/>
      <c r="DW1789" s="22"/>
      <c r="DX1789" s="22"/>
      <c r="DY1789" s="22"/>
      <c r="DZ1789" s="22"/>
      <c r="EA1789" s="22"/>
      <c r="EB1789" s="22"/>
      <c r="EC1789" s="22"/>
      <c r="ED1789" s="22"/>
      <c r="EE1789" s="22"/>
      <c r="EF1789" s="22"/>
      <c r="EG1789" s="22"/>
      <c r="EH1789" s="22"/>
      <c r="EI1789" s="22"/>
      <c r="EJ1789" s="22"/>
      <c r="EK1789" s="22"/>
      <c r="EL1789" s="22"/>
      <c r="EM1789" s="22"/>
      <c r="EN1789" s="22"/>
      <c r="EO1789" s="22"/>
      <c r="EP1789" s="22"/>
      <c r="EQ1789" s="22"/>
      <c r="ER1789" s="22"/>
      <c r="ES1789" s="22"/>
      <c r="ET1789" s="22"/>
      <c r="EU1789" s="22"/>
      <c r="EV1789" s="22"/>
      <c r="EW1789" s="22"/>
      <c r="EX1789" s="22"/>
      <c r="EY1789" s="22"/>
      <c r="EZ1789" s="22"/>
      <c r="FA1789" s="22"/>
      <c r="FB1789" s="22"/>
      <c r="FC1789" s="22"/>
      <c r="FD1789" s="22"/>
      <c r="FE1789" s="22"/>
      <c r="FF1789" s="22"/>
      <c r="FG1789" s="22"/>
      <c r="FH1789" s="22"/>
      <c r="FI1789" s="22"/>
      <c r="FJ1789" s="22"/>
      <c r="FK1789" s="22"/>
      <c r="FL1789" s="22"/>
      <c r="FM1789" s="22"/>
      <c r="FN1789" s="22"/>
      <c r="FO1789" s="22"/>
      <c r="FP1789" s="22"/>
    </row>
    <row r="1790" spans="1:172" ht="15">
      <c r="A1790" s="22"/>
      <c r="B1790" s="22"/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  <c r="AF1790" s="22"/>
      <c r="AG1790" s="22"/>
      <c r="AH1790" s="22"/>
      <c r="AI1790" s="22"/>
      <c r="AJ1790" s="22"/>
      <c r="AK1790" s="22"/>
      <c r="AL1790" s="22"/>
      <c r="AM1790" s="22"/>
      <c r="AN1790" s="22"/>
      <c r="AO1790" s="22"/>
      <c r="AP1790" s="22"/>
      <c r="AQ1790" s="22"/>
      <c r="AR1790" s="22"/>
      <c r="AS1790" s="22"/>
      <c r="AT1790" s="22"/>
      <c r="AU1790" s="22"/>
      <c r="AV1790" s="22"/>
      <c r="AW1790" s="22"/>
      <c r="AX1790" s="22"/>
      <c r="AY1790" s="22"/>
      <c r="AZ1790" s="22"/>
      <c r="BA1790" s="22"/>
      <c r="BB1790" s="22"/>
      <c r="BC1790" s="22"/>
      <c r="BD1790" s="22"/>
      <c r="BE1790" s="22"/>
      <c r="BF1790" s="22"/>
      <c r="BG1790" s="22"/>
      <c r="BH1790" s="22"/>
      <c r="BI1790" s="22"/>
      <c r="BJ1790" s="22"/>
      <c r="BK1790" s="22"/>
      <c r="BL1790" s="22"/>
      <c r="BM1790" s="22"/>
      <c r="BN1790" s="22"/>
      <c r="BO1790" s="22"/>
      <c r="BP1790" s="22"/>
      <c r="BQ1790" s="22"/>
      <c r="BR1790" s="22"/>
      <c r="BS1790" s="22"/>
      <c r="BT1790" s="22"/>
      <c r="BU1790" s="22"/>
      <c r="BV1790" s="22"/>
      <c r="BW1790" s="22"/>
      <c r="BX1790" s="22"/>
      <c r="BY1790" s="22"/>
      <c r="BZ1790" s="22"/>
      <c r="CA1790" s="22"/>
      <c r="CB1790" s="22"/>
      <c r="CC1790" s="22"/>
      <c r="CD1790" s="22"/>
      <c r="CE1790" s="22"/>
      <c r="CF1790" s="22"/>
      <c r="CG1790" s="22"/>
      <c r="CH1790" s="22"/>
      <c r="CI1790" s="22"/>
      <c r="CJ1790" s="22"/>
      <c r="CK1790" s="22"/>
      <c r="CL1790" s="22"/>
      <c r="CM1790" s="22"/>
      <c r="CN1790" s="22"/>
      <c r="CO1790" s="22"/>
      <c r="CP1790" s="22"/>
      <c r="CQ1790" s="22"/>
      <c r="CR1790" s="22"/>
      <c r="CS1790" s="22"/>
      <c r="CT1790" s="22"/>
      <c r="CU1790" s="22"/>
      <c r="CV1790" s="22"/>
      <c r="CW1790" s="22"/>
      <c r="CX1790" s="22"/>
      <c r="CY1790" s="22"/>
      <c r="CZ1790" s="22"/>
      <c r="DA1790" s="22"/>
      <c r="DB1790" s="22"/>
      <c r="DC1790" s="22"/>
      <c r="DD1790" s="22"/>
      <c r="DE1790" s="22"/>
      <c r="DF1790" s="22"/>
      <c r="DG1790" s="22"/>
      <c r="DH1790" s="22"/>
      <c r="DI1790" s="22"/>
      <c r="DJ1790" s="22"/>
      <c r="DK1790" s="22"/>
      <c r="DL1790" s="22"/>
      <c r="DM1790" s="22"/>
      <c r="DN1790" s="22"/>
      <c r="DO1790" s="22"/>
      <c r="DP1790" s="22"/>
      <c r="DQ1790" s="22"/>
      <c r="DR1790" s="22"/>
      <c r="DS1790" s="22"/>
      <c r="DT1790" s="22"/>
      <c r="DU1790" s="22"/>
      <c r="DV1790" s="22"/>
      <c r="DW1790" s="22"/>
      <c r="DX1790" s="22"/>
      <c r="DY1790" s="22"/>
      <c r="DZ1790" s="22"/>
      <c r="EA1790" s="22"/>
      <c r="EB1790" s="22"/>
      <c r="EC1790" s="22"/>
      <c r="ED1790" s="22"/>
      <c r="EE1790" s="22"/>
      <c r="EF1790" s="22"/>
      <c r="EG1790" s="22"/>
      <c r="EH1790" s="22"/>
      <c r="EI1790" s="22"/>
      <c r="EJ1790" s="22"/>
      <c r="EK1790" s="22"/>
      <c r="EL1790" s="22"/>
      <c r="EM1790" s="22"/>
      <c r="EN1790" s="22"/>
      <c r="EO1790" s="22"/>
      <c r="EP1790" s="22"/>
      <c r="EQ1790" s="22"/>
      <c r="ER1790" s="22"/>
      <c r="ES1790" s="22"/>
      <c r="ET1790" s="22"/>
      <c r="EU1790" s="22"/>
      <c r="EV1790" s="22"/>
      <c r="EW1790" s="22"/>
      <c r="EX1790" s="22"/>
      <c r="EY1790" s="22"/>
      <c r="EZ1790" s="22"/>
      <c r="FA1790" s="22"/>
      <c r="FB1790" s="22"/>
      <c r="FC1790" s="22"/>
      <c r="FD1790" s="22"/>
      <c r="FE1790" s="22"/>
      <c r="FF1790" s="22"/>
      <c r="FG1790" s="22"/>
      <c r="FH1790" s="22"/>
      <c r="FI1790" s="22"/>
      <c r="FJ1790" s="22"/>
      <c r="FK1790" s="22"/>
      <c r="FL1790" s="22"/>
      <c r="FM1790" s="22"/>
      <c r="FN1790" s="22"/>
      <c r="FO1790" s="22"/>
      <c r="FP1790" s="22"/>
    </row>
    <row r="1791" spans="1:172" ht="15">
      <c r="A1791" s="22"/>
      <c r="B1791" s="22"/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  <c r="AF1791" s="22"/>
      <c r="AG1791" s="22"/>
      <c r="AH1791" s="22"/>
      <c r="AI1791" s="22"/>
      <c r="AJ1791" s="22"/>
      <c r="AK1791" s="22"/>
      <c r="AL1791" s="22"/>
      <c r="AM1791" s="22"/>
      <c r="AN1791" s="22"/>
      <c r="AO1791" s="22"/>
      <c r="AP1791" s="22"/>
      <c r="AQ1791" s="22"/>
      <c r="AR1791" s="22"/>
      <c r="AS1791" s="22"/>
      <c r="AT1791" s="22"/>
      <c r="AU1791" s="22"/>
      <c r="AV1791" s="22"/>
      <c r="AW1791" s="22"/>
      <c r="AX1791" s="22"/>
      <c r="AY1791" s="22"/>
      <c r="AZ1791" s="22"/>
      <c r="BA1791" s="22"/>
      <c r="BB1791" s="22"/>
      <c r="BC1791" s="22"/>
      <c r="BD1791" s="22"/>
      <c r="BE1791" s="22"/>
      <c r="BF1791" s="22"/>
      <c r="BG1791" s="22"/>
      <c r="BH1791" s="22"/>
      <c r="BI1791" s="22"/>
      <c r="BJ1791" s="22"/>
      <c r="BK1791" s="22"/>
      <c r="BL1791" s="22"/>
      <c r="BM1791" s="22"/>
      <c r="BN1791" s="22"/>
      <c r="BO1791" s="22"/>
      <c r="BP1791" s="22"/>
      <c r="BQ1791" s="22"/>
      <c r="BR1791" s="22"/>
      <c r="BS1791" s="22"/>
      <c r="BT1791" s="22"/>
      <c r="BU1791" s="22"/>
      <c r="BV1791" s="22"/>
      <c r="BW1791" s="22"/>
      <c r="BX1791" s="22"/>
      <c r="BY1791" s="22"/>
      <c r="BZ1791" s="22"/>
      <c r="CA1791" s="22"/>
      <c r="CB1791" s="22"/>
      <c r="CC1791" s="22"/>
      <c r="CD1791" s="22"/>
      <c r="CE1791" s="22"/>
      <c r="CF1791" s="22"/>
      <c r="CG1791" s="22"/>
      <c r="CH1791" s="22"/>
      <c r="CI1791" s="22"/>
      <c r="CJ1791" s="22"/>
      <c r="CK1791" s="22"/>
      <c r="CL1791" s="22"/>
      <c r="CM1791" s="22"/>
      <c r="CN1791" s="22"/>
      <c r="CO1791" s="22"/>
      <c r="CP1791" s="22"/>
      <c r="CQ1791" s="22"/>
      <c r="CR1791" s="22"/>
      <c r="CS1791" s="22"/>
      <c r="CT1791" s="22"/>
      <c r="CU1791" s="22"/>
      <c r="CV1791" s="22"/>
      <c r="CW1791" s="22"/>
      <c r="CX1791" s="22"/>
      <c r="CY1791" s="22"/>
      <c r="CZ1791" s="22"/>
      <c r="DA1791" s="22"/>
      <c r="DB1791" s="22"/>
      <c r="DC1791" s="22"/>
      <c r="DD1791" s="22"/>
      <c r="DE1791" s="22"/>
      <c r="DF1791" s="22"/>
      <c r="DG1791" s="22"/>
      <c r="DH1791" s="22"/>
      <c r="DI1791" s="22"/>
      <c r="DJ1791" s="22"/>
      <c r="DK1791" s="22"/>
      <c r="DL1791" s="22"/>
      <c r="DM1791" s="22"/>
      <c r="DN1791" s="22"/>
      <c r="DO1791" s="22"/>
      <c r="DP1791" s="22"/>
      <c r="DQ1791" s="22"/>
      <c r="DR1791" s="22"/>
      <c r="DS1791" s="22"/>
      <c r="DT1791" s="22"/>
      <c r="DU1791" s="22"/>
      <c r="DV1791" s="22"/>
      <c r="DW1791" s="22"/>
      <c r="DX1791" s="22"/>
      <c r="DY1791" s="22"/>
      <c r="DZ1791" s="22"/>
      <c r="EA1791" s="22"/>
      <c r="EB1791" s="22"/>
      <c r="EC1791" s="22"/>
      <c r="ED1791" s="22"/>
      <c r="EE1791" s="22"/>
      <c r="EF1791" s="22"/>
      <c r="EG1791" s="22"/>
      <c r="EH1791" s="22"/>
      <c r="EI1791" s="22"/>
      <c r="EJ1791" s="22"/>
      <c r="EK1791" s="22"/>
      <c r="EL1791" s="22"/>
      <c r="EM1791" s="22"/>
      <c r="EN1791" s="22"/>
      <c r="EO1791" s="22"/>
      <c r="EP1791" s="22"/>
      <c r="EQ1791" s="22"/>
      <c r="ER1791" s="22"/>
      <c r="ES1791" s="22"/>
      <c r="ET1791" s="22"/>
      <c r="EU1791" s="22"/>
      <c r="EV1791" s="22"/>
      <c r="EW1791" s="22"/>
      <c r="EX1791" s="22"/>
      <c r="EY1791" s="22"/>
      <c r="EZ1791" s="22"/>
      <c r="FA1791" s="22"/>
      <c r="FB1791" s="22"/>
      <c r="FC1791" s="22"/>
      <c r="FD1791" s="22"/>
      <c r="FE1791" s="22"/>
      <c r="FF1791" s="22"/>
      <c r="FG1791" s="22"/>
      <c r="FH1791" s="22"/>
      <c r="FI1791" s="22"/>
      <c r="FJ1791" s="22"/>
      <c r="FK1791" s="22"/>
      <c r="FL1791" s="22"/>
      <c r="FM1791" s="22"/>
      <c r="FN1791" s="22"/>
      <c r="FO1791" s="22"/>
      <c r="FP1791" s="22"/>
    </row>
    <row r="1792" spans="1:172" ht="15">
      <c r="A1792" s="22"/>
      <c r="B1792" s="22"/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  <c r="AF1792" s="22"/>
      <c r="AG1792" s="22"/>
      <c r="AH1792" s="22"/>
      <c r="AI1792" s="22"/>
      <c r="AJ1792" s="22"/>
      <c r="AK1792" s="22"/>
      <c r="AL1792" s="22"/>
      <c r="AM1792" s="22"/>
      <c r="AN1792" s="22"/>
      <c r="AO1792" s="22"/>
      <c r="AP1792" s="22"/>
      <c r="AQ1792" s="22"/>
      <c r="AR1792" s="22"/>
      <c r="AS1792" s="22"/>
      <c r="AT1792" s="22"/>
      <c r="AU1792" s="22"/>
      <c r="AV1792" s="22"/>
      <c r="AW1792" s="22"/>
      <c r="AX1792" s="22"/>
      <c r="AY1792" s="22"/>
      <c r="AZ1792" s="22"/>
      <c r="BA1792" s="22"/>
      <c r="BB1792" s="22"/>
      <c r="BC1792" s="22"/>
      <c r="BD1792" s="22"/>
      <c r="BE1792" s="22"/>
      <c r="BF1792" s="22"/>
      <c r="BG1792" s="22"/>
      <c r="BH1792" s="22"/>
      <c r="BI1792" s="22"/>
      <c r="BJ1792" s="22"/>
      <c r="BK1792" s="22"/>
      <c r="BL1792" s="22"/>
      <c r="BM1792" s="22"/>
      <c r="BN1792" s="22"/>
      <c r="BO1792" s="22"/>
      <c r="BP1792" s="22"/>
      <c r="BQ1792" s="22"/>
      <c r="BR1792" s="22"/>
      <c r="BS1792" s="22"/>
      <c r="BT1792" s="22"/>
      <c r="BU1792" s="22"/>
      <c r="BV1792" s="22"/>
      <c r="BW1792" s="22"/>
      <c r="BX1792" s="22"/>
      <c r="BY1792" s="22"/>
      <c r="BZ1792" s="22"/>
      <c r="CA1792" s="22"/>
      <c r="CB1792" s="22"/>
      <c r="CC1792" s="22"/>
      <c r="CD1792" s="22"/>
      <c r="CE1792" s="22"/>
      <c r="CF1792" s="22"/>
      <c r="CG1792" s="22"/>
      <c r="CH1792" s="22"/>
      <c r="CI1792" s="22"/>
      <c r="CJ1792" s="22"/>
      <c r="CK1792" s="22"/>
      <c r="CL1792" s="22"/>
      <c r="CM1792" s="22"/>
      <c r="CN1792" s="22"/>
      <c r="CO1792" s="22"/>
      <c r="CP1792" s="22"/>
      <c r="CQ1792" s="22"/>
      <c r="CR1792" s="22"/>
      <c r="CS1792" s="22"/>
      <c r="CT1792" s="22"/>
      <c r="CU1792" s="22"/>
      <c r="CV1792" s="22"/>
      <c r="CW1792" s="22"/>
      <c r="CX1792" s="22"/>
      <c r="CY1792" s="22"/>
      <c r="CZ1792" s="22"/>
      <c r="DA1792" s="22"/>
      <c r="DB1792" s="22"/>
      <c r="DC1792" s="22"/>
      <c r="DD1792" s="22"/>
      <c r="DE1792" s="22"/>
      <c r="DF1792" s="22"/>
      <c r="DG1792" s="22"/>
      <c r="DH1792" s="22"/>
      <c r="DI1792" s="22"/>
      <c r="DJ1792" s="22"/>
      <c r="DK1792" s="22"/>
      <c r="DL1792" s="22"/>
      <c r="DM1792" s="22"/>
      <c r="DN1792" s="22"/>
      <c r="DO1792" s="22"/>
      <c r="DP1792" s="22"/>
      <c r="DQ1792" s="22"/>
      <c r="DR1792" s="22"/>
      <c r="DS1792" s="22"/>
      <c r="DT1792" s="22"/>
      <c r="DU1792" s="22"/>
      <c r="DV1792" s="22"/>
      <c r="DW1792" s="22"/>
      <c r="DX1792" s="22"/>
      <c r="DY1792" s="22"/>
      <c r="DZ1792" s="22"/>
      <c r="EA1792" s="22"/>
      <c r="EB1792" s="22"/>
      <c r="EC1792" s="22"/>
      <c r="ED1792" s="22"/>
      <c r="EE1792" s="22"/>
      <c r="EF1792" s="22"/>
      <c r="EG1792" s="22"/>
      <c r="EH1792" s="22"/>
      <c r="EI1792" s="22"/>
      <c r="EJ1792" s="22"/>
      <c r="EK1792" s="22"/>
      <c r="EL1792" s="22"/>
      <c r="EM1792" s="22"/>
      <c r="EN1792" s="22"/>
      <c r="EO1792" s="22"/>
      <c r="EP1792" s="22"/>
      <c r="EQ1792" s="22"/>
      <c r="ER1792" s="22"/>
      <c r="ES1792" s="22"/>
      <c r="ET1792" s="22"/>
      <c r="EU1792" s="22"/>
      <c r="EV1792" s="22"/>
      <c r="EW1792" s="22"/>
      <c r="EX1792" s="22"/>
      <c r="EY1792" s="22"/>
      <c r="EZ1792" s="22"/>
      <c r="FA1792" s="22"/>
      <c r="FB1792" s="22"/>
      <c r="FC1792" s="22"/>
      <c r="FD1792" s="22"/>
      <c r="FE1792" s="22"/>
      <c r="FF1792" s="22"/>
      <c r="FG1792" s="22"/>
      <c r="FH1792" s="22"/>
      <c r="FI1792" s="22"/>
      <c r="FJ1792" s="22"/>
      <c r="FK1792" s="22"/>
      <c r="FL1792" s="22"/>
      <c r="FM1792" s="22"/>
      <c r="FN1792" s="22"/>
      <c r="FO1792" s="22"/>
      <c r="FP1792" s="22"/>
    </row>
    <row r="1793" spans="1:172" ht="15">
      <c r="A1793" s="22"/>
      <c r="B1793" s="22"/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  <c r="AF1793" s="22"/>
      <c r="AG1793" s="22"/>
      <c r="AH1793" s="22"/>
      <c r="AI1793" s="22"/>
      <c r="AJ1793" s="22"/>
      <c r="AK1793" s="22"/>
      <c r="AL1793" s="22"/>
      <c r="AM1793" s="22"/>
      <c r="AN1793" s="22"/>
      <c r="AO1793" s="22"/>
      <c r="AP1793" s="22"/>
      <c r="AQ1793" s="22"/>
      <c r="AR1793" s="22"/>
      <c r="AS1793" s="22"/>
      <c r="AT1793" s="22"/>
      <c r="AU1793" s="22"/>
      <c r="AV1793" s="22"/>
      <c r="AW1793" s="22"/>
      <c r="AX1793" s="22"/>
      <c r="AY1793" s="22"/>
      <c r="AZ1793" s="22"/>
      <c r="BA1793" s="22"/>
      <c r="BB1793" s="22"/>
      <c r="BC1793" s="22"/>
      <c r="BD1793" s="22"/>
      <c r="BE1793" s="22"/>
      <c r="BF1793" s="22"/>
      <c r="BG1793" s="22"/>
      <c r="BH1793" s="22"/>
      <c r="BI1793" s="22"/>
      <c r="BJ1793" s="22"/>
      <c r="BK1793" s="22"/>
      <c r="BL1793" s="22"/>
      <c r="BM1793" s="22"/>
      <c r="BN1793" s="22"/>
      <c r="BO1793" s="22"/>
      <c r="BP1793" s="22"/>
      <c r="BQ1793" s="22"/>
      <c r="BR1793" s="22"/>
      <c r="BS1793" s="22"/>
      <c r="BT1793" s="22"/>
      <c r="BU1793" s="22"/>
      <c r="BV1793" s="22"/>
      <c r="BW1793" s="22"/>
      <c r="BX1793" s="22"/>
      <c r="BY1793" s="22"/>
      <c r="BZ1793" s="22"/>
      <c r="CA1793" s="22"/>
      <c r="CB1793" s="22"/>
      <c r="CC1793" s="22"/>
      <c r="CD1793" s="22"/>
      <c r="CE1793" s="22"/>
      <c r="CF1793" s="22"/>
      <c r="CG1793" s="22"/>
      <c r="CH1793" s="22"/>
      <c r="CI1793" s="22"/>
      <c r="CJ1793" s="22"/>
      <c r="CK1793" s="22"/>
      <c r="CL1793" s="22"/>
      <c r="CM1793" s="22"/>
      <c r="CN1793" s="22"/>
      <c r="CO1793" s="22"/>
      <c r="CP1793" s="22"/>
      <c r="CQ1793" s="22"/>
      <c r="CR1793" s="22"/>
      <c r="CS1793" s="22"/>
      <c r="CT1793" s="22"/>
      <c r="CU1793" s="22"/>
      <c r="CV1793" s="22"/>
      <c r="CW1793" s="22"/>
      <c r="CX1793" s="22"/>
      <c r="CY1793" s="22"/>
      <c r="CZ1793" s="22"/>
      <c r="DA1793" s="22"/>
      <c r="DB1793" s="22"/>
      <c r="DC1793" s="22"/>
      <c r="DD1793" s="22"/>
      <c r="DE1793" s="22"/>
      <c r="DF1793" s="22"/>
      <c r="DG1793" s="22"/>
      <c r="DH1793" s="22"/>
      <c r="DI1793" s="22"/>
      <c r="DJ1793" s="22"/>
      <c r="DK1793" s="22"/>
      <c r="DL1793" s="22"/>
      <c r="DM1793" s="22"/>
      <c r="DN1793" s="22"/>
      <c r="DO1793" s="22"/>
      <c r="DP1793" s="22"/>
      <c r="DQ1793" s="22"/>
      <c r="DR1793" s="22"/>
      <c r="DS1793" s="22"/>
      <c r="DT1793" s="22"/>
      <c r="DU1793" s="22"/>
      <c r="DV1793" s="22"/>
      <c r="DW1793" s="22"/>
      <c r="DX1793" s="22"/>
      <c r="DY1793" s="22"/>
      <c r="DZ1793" s="22"/>
      <c r="EA1793" s="22"/>
      <c r="EB1793" s="22"/>
      <c r="EC1793" s="22"/>
      <c r="ED1793" s="22"/>
      <c r="EE1793" s="22"/>
      <c r="EF1793" s="22"/>
      <c r="EG1793" s="22"/>
      <c r="EH1793" s="22"/>
      <c r="EI1793" s="22"/>
      <c r="EJ1793" s="22"/>
      <c r="EK1793" s="22"/>
      <c r="EL1793" s="22"/>
      <c r="EM1793" s="22"/>
      <c r="EN1793" s="22"/>
      <c r="EO1793" s="22"/>
      <c r="EP1793" s="22"/>
      <c r="EQ1793" s="22"/>
      <c r="ER1793" s="22"/>
      <c r="ES1793" s="22"/>
      <c r="ET1793" s="22"/>
      <c r="EU1793" s="22"/>
      <c r="EV1793" s="22"/>
      <c r="EW1793" s="22"/>
      <c r="EX1793" s="22"/>
      <c r="EY1793" s="22"/>
      <c r="EZ1793" s="22"/>
      <c r="FA1793" s="22"/>
      <c r="FB1793" s="22"/>
      <c r="FC1793" s="22"/>
      <c r="FD1793" s="22"/>
      <c r="FE1793" s="22"/>
      <c r="FF1793" s="22"/>
      <c r="FG1793" s="22"/>
      <c r="FH1793" s="22"/>
      <c r="FI1793" s="22"/>
      <c r="FJ1793" s="22"/>
      <c r="FK1793" s="22"/>
      <c r="FL1793" s="22"/>
      <c r="FM1793" s="22"/>
      <c r="FN1793" s="22"/>
      <c r="FO1793" s="22"/>
      <c r="FP1793" s="22"/>
    </row>
    <row r="1794" spans="1:172" ht="15">
      <c r="A1794" s="22"/>
      <c r="B1794" s="22"/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  <c r="AF1794" s="22"/>
      <c r="AG1794" s="22"/>
      <c r="AH1794" s="22"/>
      <c r="AI1794" s="22"/>
      <c r="AJ1794" s="22"/>
      <c r="AK1794" s="22"/>
      <c r="AL1794" s="22"/>
      <c r="AM1794" s="22"/>
      <c r="AN1794" s="22"/>
      <c r="AO1794" s="22"/>
      <c r="AP1794" s="22"/>
      <c r="AQ1794" s="22"/>
      <c r="AR1794" s="22"/>
      <c r="AS1794" s="22"/>
      <c r="AT1794" s="22"/>
      <c r="AU1794" s="22"/>
      <c r="AV1794" s="22"/>
      <c r="AW1794" s="22"/>
      <c r="AX1794" s="22"/>
      <c r="AY1794" s="22"/>
      <c r="AZ1794" s="22"/>
      <c r="BA1794" s="22"/>
      <c r="BB1794" s="22"/>
      <c r="BC1794" s="22"/>
      <c r="BD1794" s="22"/>
      <c r="BE1794" s="22"/>
      <c r="BF1794" s="22"/>
      <c r="BG1794" s="22"/>
      <c r="BH1794" s="22"/>
      <c r="BI1794" s="22"/>
      <c r="BJ1794" s="22"/>
      <c r="BK1794" s="22"/>
      <c r="BL1794" s="22"/>
      <c r="BM1794" s="22"/>
      <c r="BN1794" s="22"/>
      <c r="BO1794" s="22"/>
      <c r="BP1794" s="22"/>
      <c r="BQ1794" s="22"/>
      <c r="BR1794" s="22"/>
      <c r="BS1794" s="22"/>
      <c r="BT1794" s="22"/>
      <c r="BU1794" s="22"/>
      <c r="BV1794" s="22"/>
      <c r="BW1794" s="22"/>
      <c r="BX1794" s="22"/>
      <c r="BY1794" s="22"/>
      <c r="BZ1794" s="22"/>
      <c r="CA1794" s="22"/>
      <c r="CB1794" s="22"/>
      <c r="CC1794" s="22"/>
      <c r="CD1794" s="22"/>
      <c r="CE1794" s="22"/>
      <c r="CF1794" s="22"/>
      <c r="CG1794" s="22"/>
      <c r="CH1794" s="22"/>
      <c r="CI1794" s="22"/>
      <c r="CJ1794" s="22"/>
      <c r="CK1794" s="22"/>
      <c r="CL1794" s="22"/>
      <c r="CM1794" s="22"/>
      <c r="CN1794" s="22"/>
      <c r="CO1794" s="22"/>
      <c r="CP1794" s="22"/>
      <c r="CQ1794" s="22"/>
      <c r="CR1794" s="22"/>
      <c r="CS1794" s="22"/>
      <c r="CT1794" s="22"/>
      <c r="CU1794" s="22"/>
      <c r="CV1794" s="22"/>
      <c r="CW1794" s="22"/>
      <c r="CX1794" s="22"/>
      <c r="CY1794" s="22"/>
      <c r="CZ1794" s="22"/>
      <c r="DA1794" s="22"/>
      <c r="DB1794" s="22"/>
      <c r="DC1794" s="22"/>
      <c r="DD1794" s="22"/>
      <c r="DE1794" s="22"/>
      <c r="DF1794" s="22"/>
      <c r="DG1794" s="22"/>
      <c r="DH1794" s="22"/>
      <c r="DI1794" s="22"/>
      <c r="DJ1794" s="22"/>
      <c r="DK1794" s="22"/>
      <c r="DL1794" s="22"/>
      <c r="DM1794" s="22"/>
      <c r="DN1794" s="22"/>
      <c r="DO1794" s="22"/>
      <c r="DP1794" s="22"/>
      <c r="DQ1794" s="22"/>
      <c r="DR1794" s="22"/>
      <c r="DS1794" s="22"/>
      <c r="DT1794" s="22"/>
      <c r="DU1794" s="22"/>
      <c r="DV1794" s="22"/>
      <c r="DW1794" s="22"/>
      <c r="DX1794" s="22"/>
      <c r="DY1794" s="22"/>
      <c r="DZ1794" s="22"/>
      <c r="EA1794" s="22"/>
      <c r="EB1794" s="22"/>
      <c r="EC1794" s="22"/>
      <c r="ED1794" s="22"/>
      <c r="EE1794" s="22"/>
      <c r="EF1794" s="22"/>
      <c r="EG1794" s="22"/>
      <c r="EH1794" s="22"/>
      <c r="EI1794" s="22"/>
      <c r="EJ1794" s="22"/>
      <c r="EK1794" s="22"/>
      <c r="EL1794" s="22"/>
      <c r="EM1794" s="22"/>
      <c r="EN1794" s="22"/>
      <c r="EO1794" s="22"/>
      <c r="EP1794" s="22"/>
      <c r="EQ1794" s="22"/>
      <c r="ER1794" s="22"/>
      <c r="ES1794" s="22"/>
      <c r="ET1794" s="22"/>
      <c r="EU1794" s="22"/>
      <c r="EV1794" s="22"/>
      <c r="EW1794" s="22"/>
      <c r="EX1794" s="22"/>
      <c r="EY1794" s="22"/>
      <c r="EZ1794" s="22"/>
      <c r="FA1794" s="22"/>
      <c r="FB1794" s="22"/>
      <c r="FC1794" s="22"/>
      <c r="FD1794" s="22"/>
      <c r="FE1794" s="22"/>
      <c r="FF1794" s="22"/>
      <c r="FG1794" s="22"/>
      <c r="FH1794" s="22"/>
      <c r="FI1794" s="22"/>
      <c r="FJ1794" s="22"/>
      <c r="FK1794" s="22"/>
      <c r="FL1794" s="22"/>
      <c r="FM1794" s="22"/>
      <c r="FN1794" s="22"/>
      <c r="FO1794" s="22"/>
      <c r="FP1794" s="22"/>
    </row>
    <row r="1795" spans="1:172" ht="15">
      <c r="A1795" s="22"/>
      <c r="B1795" s="22"/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  <c r="AF1795" s="22"/>
      <c r="AG1795" s="22"/>
      <c r="AH1795" s="22"/>
      <c r="AI1795" s="22"/>
      <c r="AJ1795" s="22"/>
      <c r="AK1795" s="22"/>
      <c r="AL1795" s="22"/>
      <c r="AM1795" s="22"/>
      <c r="AN1795" s="22"/>
      <c r="AO1795" s="22"/>
      <c r="AP1795" s="22"/>
      <c r="AQ1795" s="22"/>
      <c r="AR1795" s="22"/>
      <c r="AS1795" s="22"/>
      <c r="AT1795" s="22"/>
      <c r="AU1795" s="22"/>
      <c r="AV1795" s="22"/>
      <c r="AW1795" s="22"/>
      <c r="AX1795" s="22"/>
      <c r="AY1795" s="22"/>
      <c r="AZ1795" s="22"/>
      <c r="BA1795" s="22"/>
      <c r="BB1795" s="22"/>
      <c r="BC1795" s="22"/>
      <c r="BD1795" s="22"/>
      <c r="BE1795" s="22"/>
      <c r="BF1795" s="22"/>
      <c r="BG1795" s="22"/>
      <c r="BH1795" s="22"/>
      <c r="BI1795" s="22"/>
      <c r="BJ1795" s="22"/>
      <c r="BK1795" s="22"/>
      <c r="BL1795" s="22"/>
      <c r="BM1795" s="22"/>
      <c r="BN1795" s="22"/>
      <c r="BO1795" s="22"/>
      <c r="BP1795" s="22"/>
      <c r="BQ1795" s="22"/>
      <c r="BR1795" s="22"/>
      <c r="BS1795" s="22"/>
      <c r="BT1795" s="22"/>
      <c r="BU1795" s="22"/>
      <c r="BV1795" s="22"/>
      <c r="BW1795" s="22"/>
      <c r="BX1795" s="22"/>
      <c r="BY1795" s="22"/>
      <c r="BZ1795" s="22"/>
      <c r="CA1795" s="22"/>
      <c r="CB1795" s="22"/>
      <c r="CC1795" s="22"/>
      <c r="CD1795" s="22"/>
      <c r="CE1795" s="22"/>
      <c r="CF1795" s="22"/>
      <c r="CG1795" s="22"/>
      <c r="CH1795" s="22"/>
      <c r="CI1795" s="22"/>
      <c r="CJ1795" s="22"/>
      <c r="CK1795" s="22"/>
      <c r="CL1795" s="22"/>
      <c r="CM1795" s="22"/>
      <c r="CN1795" s="22"/>
      <c r="CO1795" s="22"/>
      <c r="CP1795" s="22"/>
      <c r="CQ1795" s="22"/>
      <c r="CR1795" s="22"/>
      <c r="CS1795" s="22"/>
      <c r="CT1795" s="22"/>
      <c r="CU1795" s="22"/>
      <c r="CV1795" s="22"/>
      <c r="CW1795" s="22"/>
      <c r="CX1795" s="22"/>
      <c r="CY1795" s="22"/>
      <c r="CZ1795" s="22"/>
      <c r="DA1795" s="22"/>
      <c r="DB1795" s="22"/>
      <c r="DC1795" s="22"/>
      <c r="DD1795" s="22"/>
      <c r="DE1795" s="22"/>
      <c r="DF1795" s="22"/>
      <c r="DG1795" s="22"/>
      <c r="DH1795" s="22"/>
      <c r="DI1795" s="22"/>
      <c r="DJ1795" s="22"/>
      <c r="DK1795" s="22"/>
      <c r="DL1795" s="22"/>
      <c r="DM1795" s="22"/>
      <c r="DN1795" s="22"/>
      <c r="DO1795" s="22"/>
      <c r="DP1795" s="22"/>
      <c r="DQ1795" s="22"/>
      <c r="DR1795" s="22"/>
      <c r="DS1795" s="22"/>
      <c r="DT1795" s="22"/>
      <c r="DU1795" s="22"/>
      <c r="DV1795" s="22"/>
      <c r="DW1795" s="22"/>
      <c r="DX1795" s="22"/>
      <c r="DY1795" s="22"/>
      <c r="DZ1795" s="22"/>
      <c r="EA1795" s="22"/>
      <c r="EB1795" s="22"/>
      <c r="EC1795" s="22"/>
      <c r="ED1795" s="22"/>
      <c r="EE1795" s="22"/>
      <c r="EF1795" s="22"/>
      <c r="EG1795" s="22"/>
      <c r="EH1795" s="22"/>
      <c r="EI1795" s="22"/>
      <c r="EJ1795" s="22"/>
      <c r="EK1795" s="22"/>
      <c r="EL1795" s="22"/>
      <c r="EM1795" s="22"/>
      <c r="EN1795" s="22"/>
      <c r="EO1795" s="22"/>
      <c r="EP1795" s="22"/>
      <c r="EQ1795" s="22"/>
      <c r="ER1795" s="22"/>
      <c r="ES1795" s="22"/>
      <c r="ET1795" s="22"/>
      <c r="EU1795" s="22"/>
      <c r="EV1795" s="22"/>
      <c r="EW1795" s="22"/>
      <c r="EX1795" s="22"/>
      <c r="EY1795" s="22"/>
      <c r="EZ1795" s="22"/>
      <c r="FA1795" s="22"/>
      <c r="FB1795" s="22"/>
      <c r="FC1795" s="22"/>
      <c r="FD1795" s="22"/>
      <c r="FE1795" s="22"/>
      <c r="FF1795" s="22"/>
      <c r="FG1795" s="22"/>
      <c r="FH1795" s="22"/>
      <c r="FI1795" s="22"/>
      <c r="FJ1795" s="22"/>
      <c r="FK1795" s="22"/>
      <c r="FL1795" s="22"/>
      <c r="FM1795" s="22"/>
      <c r="FN1795" s="22"/>
      <c r="FO1795" s="22"/>
      <c r="FP1795" s="22"/>
    </row>
    <row r="1796" spans="1:172" ht="15">
      <c r="A1796" s="22"/>
      <c r="B1796" s="22"/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  <c r="AF1796" s="22"/>
      <c r="AG1796" s="22"/>
      <c r="AH1796" s="22"/>
      <c r="AI1796" s="22"/>
      <c r="AJ1796" s="22"/>
      <c r="AK1796" s="22"/>
      <c r="AL1796" s="22"/>
      <c r="AM1796" s="22"/>
      <c r="AN1796" s="22"/>
      <c r="AO1796" s="22"/>
      <c r="AP1796" s="22"/>
      <c r="AQ1796" s="22"/>
      <c r="AR1796" s="22"/>
      <c r="AS1796" s="22"/>
      <c r="AT1796" s="22"/>
      <c r="AU1796" s="22"/>
      <c r="AV1796" s="22"/>
      <c r="AW1796" s="22"/>
      <c r="AX1796" s="22"/>
      <c r="AY1796" s="22"/>
      <c r="AZ1796" s="22"/>
      <c r="BA1796" s="22"/>
      <c r="BB1796" s="22"/>
      <c r="BC1796" s="22"/>
      <c r="BD1796" s="22"/>
      <c r="BE1796" s="22"/>
      <c r="BF1796" s="22"/>
      <c r="BG1796" s="22"/>
      <c r="BH1796" s="22"/>
      <c r="BI1796" s="22"/>
      <c r="BJ1796" s="22"/>
      <c r="BK1796" s="22"/>
      <c r="BL1796" s="22"/>
      <c r="BM1796" s="22"/>
      <c r="BN1796" s="22"/>
      <c r="BO1796" s="22"/>
      <c r="BP1796" s="22"/>
      <c r="BQ1796" s="22"/>
      <c r="BR1796" s="22"/>
      <c r="BS1796" s="22"/>
      <c r="BT1796" s="22"/>
      <c r="BU1796" s="22"/>
      <c r="BV1796" s="22"/>
      <c r="BW1796" s="22"/>
      <c r="BX1796" s="22"/>
      <c r="BY1796" s="22"/>
      <c r="BZ1796" s="22"/>
      <c r="CA1796" s="22"/>
      <c r="CB1796" s="22"/>
      <c r="CC1796" s="22"/>
      <c r="CD1796" s="22"/>
      <c r="CE1796" s="22"/>
      <c r="CF1796" s="22"/>
      <c r="CG1796" s="22"/>
      <c r="CH1796" s="22"/>
      <c r="CI1796" s="22"/>
      <c r="CJ1796" s="22"/>
      <c r="CK1796" s="22"/>
      <c r="CL1796" s="22"/>
      <c r="CM1796" s="22"/>
      <c r="CN1796" s="22"/>
      <c r="CO1796" s="22"/>
      <c r="CP1796" s="22"/>
      <c r="CQ1796" s="22"/>
      <c r="CR1796" s="22"/>
      <c r="CS1796" s="22"/>
      <c r="CT1796" s="22"/>
      <c r="CU1796" s="22"/>
      <c r="CV1796" s="22"/>
      <c r="CW1796" s="22"/>
      <c r="CX1796" s="22"/>
      <c r="CY1796" s="22"/>
      <c r="CZ1796" s="22"/>
      <c r="DA1796" s="22"/>
      <c r="DB1796" s="22"/>
      <c r="DC1796" s="22"/>
      <c r="DD1796" s="22"/>
      <c r="DE1796" s="22"/>
      <c r="DF1796" s="22"/>
      <c r="DG1796" s="22"/>
      <c r="DH1796" s="22"/>
      <c r="DI1796" s="22"/>
      <c r="DJ1796" s="22"/>
      <c r="DK1796" s="22"/>
      <c r="DL1796" s="22"/>
      <c r="DM1796" s="22"/>
      <c r="DN1796" s="22"/>
      <c r="DO1796" s="22"/>
      <c r="DP1796" s="22"/>
      <c r="DQ1796" s="22"/>
      <c r="DR1796" s="22"/>
      <c r="DS1796" s="22"/>
      <c r="DT1796" s="22"/>
      <c r="DU1796" s="22"/>
      <c r="DV1796" s="22"/>
      <c r="DW1796" s="22"/>
      <c r="DX1796" s="22"/>
      <c r="DY1796" s="22"/>
      <c r="DZ1796" s="22"/>
      <c r="EA1796" s="22"/>
      <c r="EB1796" s="22"/>
      <c r="EC1796" s="22"/>
      <c r="ED1796" s="22"/>
      <c r="EE1796" s="22"/>
      <c r="EF1796" s="22"/>
      <c r="EG1796" s="22"/>
      <c r="EH1796" s="22"/>
      <c r="EI1796" s="22"/>
      <c r="EJ1796" s="22"/>
      <c r="EK1796" s="22"/>
      <c r="EL1796" s="22"/>
      <c r="EM1796" s="22"/>
      <c r="EN1796" s="22"/>
      <c r="EO1796" s="22"/>
      <c r="EP1796" s="22"/>
      <c r="EQ1796" s="22"/>
      <c r="ER1796" s="22"/>
      <c r="ES1796" s="22"/>
      <c r="ET1796" s="22"/>
      <c r="EU1796" s="22"/>
      <c r="EV1796" s="22"/>
      <c r="EW1796" s="22"/>
      <c r="EX1796" s="22"/>
      <c r="EY1796" s="22"/>
      <c r="EZ1796" s="22"/>
      <c r="FA1796" s="22"/>
      <c r="FB1796" s="22"/>
      <c r="FC1796" s="22"/>
      <c r="FD1796" s="22"/>
      <c r="FE1796" s="22"/>
      <c r="FF1796" s="22"/>
      <c r="FG1796" s="22"/>
      <c r="FH1796" s="22"/>
      <c r="FI1796" s="22"/>
      <c r="FJ1796" s="22"/>
      <c r="FK1796" s="22"/>
      <c r="FL1796" s="22"/>
      <c r="FM1796" s="22"/>
      <c r="FN1796" s="22"/>
      <c r="FO1796" s="22"/>
      <c r="FP1796" s="22"/>
    </row>
    <row r="1797" spans="1:172" ht="15">
      <c r="A1797" s="22"/>
      <c r="B1797" s="22"/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  <c r="AF1797" s="22"/>
      <c r="AG1797" s="22"/>
      <c r="AH1797" s="22"/>
      <c r="AI1797" s="22"/>
      <c r="AJ1797" s="22"/>
      <c r="AK1797" s="22"/>
      <c r="AL1797" s="22"/>
      <c r="AM1797" s="22"/>
      <c r="AN1797" s="22"/>
      <c r="AO1797" s="22"/>
      <c r="AP1797" s="22"/>
      <c r="AQ1797" s="22"/>
      <c r="AR1797" s="22"/>
      <c r="AS1797" s="22"/>
      <c r="AT1797" s="22"/>
      <c r="AU1797" s="22"/>
      <c r="AV1797" s="22"/>
      <c r="AW1797" s="22"/>
      <c r="AX1797" s="22"/>
      <c r="AY1797" s="22"/>
      <c r="AZ1797" s="22"/>
      <c r="BA1797" s="22"/>
      <c r="BB1797" s="22"/>
      <c r="BC1797" s="22"/>
      <c r="BD1797" s="22"/>
      <c r="BE1797" s="22"/>
      <c r="BF1797" s="22"/>
      <c r="BG1797" s="22"/>
      <c r="BH1797" s="22"/>
      <c r="BI1797" s="22"/>
      <c r="BJ1797" s="22"/>
      <c r="BK1797" s="22"/>
      <c r="BL1797" s="22"/>
      <c r="BM1797" s="22"/>
      <c r="BN1797" s="22"/>
      <c r="BO1797" s="22"/>
      <c r="BP1797" s="22"/>
      <c r="BQ1797" s="22"/>
      <c r="BR1797" s="22"/>
      <c r="BS1797" s="22"/>
      <c r="BT1797" s="22"/>
      <c r="BU1797" s="22"/>
      <c r="BV1797" s="22"/>
      <c r="BW1797" s="22"/>
      <c r="BX1797" s="22"/>
      <c r="BY1797" s="22"/>
      <c r="BZ1797" s="22"/>
      <c r="CA1797" s="22"/>
      <c r="CB1797" s="22"/>
      <c r="CC1797" s="22"/>
      <c r="CD1797" s="22"/>
      <c r="CE1797" s="22"/>
      <c r="CF1797" s="22"/>
      <c r="CG1797" s="22"/>
      <c r="CH1797" s="22"/>
      <c r="CI1797" s="22"/>
      <c r="CJ1797" s="22"/>
      <c r="CK1797" s="22"/>
      <c r="CL1797" s="22"/>
      <c r="CM1797" s="22"/>
      <c r="CN1797" s="22"/>
      <c r="CO1797" s="22"/>
      <c r="CP1797" s="22"/>
      <c r="CQ1797" s="22"/>
      <c r="CR1797" s="22"/>
      <c r="CS1797" s="22"/>
      <c r="CT1797" s="22"/>
      <c r="CU1797" s="22"/>
      <c r="CV1797" s="22"/>
      <c r="CW1797" s="22"/>
      <c r="CX1797" s="22"/>
      <c r="CY1797" s="22"/>
      <c r="CZ1797" s="22"/>
      <c r="DA1797" s="22"/>
      <c r="DB1797" s="22"/>
      <c r="DC1797" s="22"/>
      <c r="DD1797" s="22"/>
      <c r="DE1797" s="22"/>
      <c r="DF1797" s="22"/>
      <c r="DG1797" s="22"/>
      <c r="DH1797" s="22"/>
      <c r="DI1797" s="22"/>
      <c r="DJ1797" s="22"/>
      <c r="DK1797" s="22"/>
      <c r="DL1797" s="22"/>
      <c r="DM1797" s="22"/>
      <c r="DN1797" s="22"/>
      <c r="DO1797" s="22"/>
      <c r="DP1797" s="22"/>
      <c r="DQ1797" s="22"/>
      <c r="DR1797" s="22"/>
      <c r="DS1797" s="22"/>
      <c r="DT1797" s="22"/>
      <c r="DU1797" s="22"/>
      <c r="DV1797" s="22"/>
      <c r="DW1797" s="22"/>
      <c r="DX1797" s="22"/>
      <c r="DY1797" s="22"/>
      <c r="DZ1797" s="22"/>
      <c r="EA1797" s="22"/>
      <c r="EB1797" s="22"/>
      <c r="EC1797" s="22"/>
      <c r="ED1797" s="22"/>
      <c r="EE1797" s="22"/>
      <c r="EF1797" s="22"/>
      <c r="EG1797" s="22"/>
      <c r="EH1797" s="22"/>
      <c r="EI1797" s="22"/>
      <c r="EJ1797" s="22"/>
      <c r="EK1797" s="22"/>
      <c r="EL1797" s="22"/>
      <c r="EM1797" s="22"/>
      <c r="EN1797" s="22"/>
      <c r="EO1797" s="22"/>
      <c r="EP1797" s="22"/>
      <c r="EQ1797" s="22"/>
      <c r="ER1797" s="22"/>
      <c r="ES1797" s="22"/>
      <c r="ET1797" s="22"/>
      <c r="EU1797" s="22"/>
      <c r="EV1797" s="22"/>
      <c r="EW1797" s="22"/>
      <c r="EX1797" s="22"/>
      <c r="EY1797" s="22"/>
      <c r="EZ1797" s="22"/>
      <c r="FA1797" s="22"/>
      <c r="FB1797" s="22"/>
      <c r="FC1797" s="22"/>
      <c r="FD1797" s="22"/>
      <c r="FE1797" s="22"/>
      <c r="FF1797" s="22"/>
      <c r="FG1797" s="22"/>
      <c r="FH1797" s="22"/>
      <c r="FI1797" s="22"/>
      <c r="FJ1797" s="22"/>
      <c r="FK1797" s="22"/>
      <c r="FL1797" s="22"/>
      <c r="FM1797" s="22"/>
      <c r="FN1797" s="22"/>
      <c r="FO1797" s="22"/>
      <c r="FP1797" s="22"/>
    </row>
    <row r="1798" spans="1:172" ht="15">
      <c r="A1798" s="22"/>
      <c r="B1798" s="22"/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  <c r="AF1798" s="22"/>
      <c r="AG1798" s="22"/>
      <c r="AH1798" s="22"/>
      <c r="AI1798" s="22"/>
      <c r="AJ1798" s="22"/>
      <c r="AK1798" s="22"/>
      <c r="AL1798" s="22"/>
      <c r="AM1798" s="22"/>
      <c r="AN1798" s="22"/>
      <c r="AO1798" s="22"/>
      <c r="AP1798" s="22"/>
      <c r="AQ1798" s="22"/>
      <c r="AR1798" s="22"/>
      <c r="AS1798" s="22"/>
      <c r="AT1798" s="22"/>
      <c r="AU1798" s="22"/>
      <c r="AV1798" s="22"/>
      <c r="AW1798" s="22"/>
      <c r="AX1798" s="22"/>
      <c r="AY1798" s="22"/>
      <c r="AZ1798" s="22"/>
      <c r="BA1798" s="22"/>
      <c r="BB1798" s="22"/>
      <c r="BC1798" s="22"/>
      <c r="BD1798" s="22"/>
      <c r="BE1798" s="22"/>
      <c r="BF1798" s="22"/>
      <c r="BG1798" s="22"/>
      <c r="BH1798" s="22"/>
      <c r="BI1798" s="22"/>
      <c r="BJ1798" s="22"/>
      <c r="BK1798" s="22"/>
      <c r="BL1798" s="22"/>
      <c r="BM1798" s="22"/>
      <c r="BN1798" s="22"/>
      <c r="BO1798" s="22"/>
      <c r="BP1798" s="22"/>
      <c r="BQ1798" s="22"/>
      <c r="BR1798" s="22"/>
      <c r="BS1798" s="22"/>
      <c r="BT1798" s="22"/>
      <c r="BU1798" s="22"/>
      <c r="BV1798" s="22"/>
      <c r="BW1798" s="22"/>
      <c r="BX1798" s="22"/>
      <c r="BY1798" s="22"/>
      <c r="BZ1798" s="22"/>
      <c r="CA1798" s="22"/>
      <c r="CB1798" s="22"/>
      <c r="CC1798" s="22"/>
      <c r="CD1798" s="22"/>
      <c r="CE1798" s="22"/>
      <c r="CF1798" s="22"/>
      <c r="CG1798" s="22"/>
      <c r="CH1798" s="22"/>
      <c r="CI1798" s="22"/>
      <c r="CJ1798" s="22"/>
      <c r="CK1798" s="22"/>
      <c r="CL1798" s="22"/>
      <c r="CM1798" s="22"/>
      <c r="CN1798" s="22"/>
      <c r="CO1798" s="22"/>
      <c r="CP1798" s="22"/>
      <c r="CQ1798" s="22"/>
      <c r="CR1798" s="22"/>
      <c r="CS1798" s="22"/>
      <c r="CT1798" s="22"/>
      <c r="CU1798" s="22"/>
      <c r="CV1798" s="22"/>
      <c r="CW1798" s="22"/>
      <c r="CX1798" s="22"/>
      <c r="CY1798" s="22"/>
      <c r="CZ1798" s="22"/>
      <c r="DA1798" s="22"/>
      <c r="DB1798" s="22"/>
      <c r="DC1798" s="22"/>
      <c r="DD1798" s="22"/>
      <c r="DE1798" s="22"/>
      <c r="DF1798" s="22"/>
      <c r="DG1798" s="22"/>
      <c r="DH1798" s="22"/>
      <c r="DI1798" s="22"/>
      <c r="DJ1798" s="22"/>
      <c r="DK1798" s="22"/>
      <c r="DL1798" s="22"/>
      <c r="DM1798" s="22"/>
      <c r="DN1798" s="22"/>
      <c r="DO1798" s="22"/>
      <c r="DP1798" s="22"/>
      <c r="DQ1798" s="22"/>
      <c r="DR1798" s="22"/>
      <c r="DS1798" s="22"/>
      <c r="DT1798" s="22"/>
      <c r="DU1798" s="22"/>
      <c r="DV1798" s="22"/>
      <c r="DW1798" s="22"/>
      <c r="DX1798" s="22"/>
      <c r="DY1798" s="22"/>
      <c r="DZ1798" s="22"/>
      <c r="EA1798" s="22"/>
      <c r="EB1798" s="22"/>
      <c r="EC1798" s="22"/>
      <c r="ED1798" s="22"/>
      <c r="EE1798" s="22"/>
      <c r="EF1798" s="22"/>
      <c r="EG1798" s="22"/>
      <c r="EH1798" s="22"/>
      <c r="EI1798" s="22"/>
      <c r="EJ1798" s="22"/>
      <c r="EK1798" s="22"/>
      <c r="EL1798" s="22"/>
      <c r="EM1798" s="22"/>
      <c r="EN1798" s="22"/>
      <c r="EO1798" s="22"/>
      <c r="EP1798" s="22"/>
      <c r="EQ1798" s="22"/>
      <c r="ER1798" s="22"/>
      <c r="ES1798" s="22"/>
      <c r="ET1798" s="22"/>
      <c r="EU1798" s="22"/>
      <c r="EV1798" s="22"/>
      <c r="EW1798" s="22"/>
      <c r="EX1798" s="22"/>
      <c r="EY1798" s="22"/>
      <c r="EZ1798" s="22"/>
      <c r="FA1798" s="22"/>
      <c r="FB1798" s="22"/>
      <c r="FC1798" s="22"/>
      <c r="FD1798" s="22"/>
      <c r="FE1798" s="22"/>
      <c r="FF1798" s="22"/>
      <c r="FG1798" s="22"/>
      <c r="FH1798" s="22"/>
      <c r="FI1798" s="22"/>
      <c r="FJ1798" s="22"/>
      <c r="FK1798" s="22"/>
      <c r="FL1798" s="22"/>
      <c r="FM1798" s="22"/>
      <c r="FN1798" s="22"/>
      <c r="FO1798" s="22"/>
      <c r="FP1798" s="22"/>
    </row>
    <row r="1799" spans="1:172" ht="15">
      <c r="A1799" s="22"/>
      <c r="B1799" s="22"/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  <c r="AF1799" s="22"/>
      <c r="AG1799" s="22"/>
      <c r="AH1799" s="22"/>
      <c r="AI1799" s="22"/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2"/>
      <c r="BC1799" s="22"/>
      <c r="BD1799" s="22"/>
      <c r="BE1799" s="22"/>
      <c r="BF1799" s="22"/>
      <c r="BG1799" s="22"/>
      <c r="BH1799" s="22"/>
      <c r="BI1799" s="22"/>
      <c r="BJ1799" s="22"/>
      <c r="BK1799" s="22"/>
      <c r="BL1799" s="22"/>
      <c r="BM1799" s="22"/>
      <c r="BN1799" s="22"/>
      <c r="BO1799" s="22"/>
      <c r="BP1799" s="22"/>
      <c r="BQ1799" s="22"/>
      <c r="BR1799" s="22"/>
      <c r="BS1799" s="22"/>
      <c r="BT1799" s="22"/>
      <c r="BU1799" s="22"/>
      <c r="BV1799" s="22"/>
      <c r="BW1799" s="22"/>
      <c r="BX1799" s="22"/>
      <c r="BY1799" s="22"/>
      <c r="BZ1799" s="22"/>
      <c r="CA1799" s="22"/>
      <c r="CB1799" s="22"/>
      <c r="CC1799" s="22"/>
      <c r="CD1799" s="22"/>
      <c r="CE1799" s="22"/>
      <c r="CF1799" s="22"/>
      <c r="CG1799" s="22"/>
      <c r="CH1799" s="22"/>
      <c r="CI1799" s="22"/>
      <c r="CJ1799" s="22"/>
      <c r="CK1799" s="22"/>
      <c r="CL1799" s="22"/>
      <c r="CM1799" s="22"/>
      <c r="CN1799" s="22"/>
      <c r="CO1799" s="22"/>
      <c r="CP1799" s="22"/>
      <c r="CQ1799" s="22"/>
      <c r="CR1799" s="22"/>
      <c r="CS1799" s="22"/>
      <c r="CT1799" s="22"/>
      <c r="CU1799" s="22"/>
      <c r="CV1799" s="22"/>
      <c r="CW1799" s="22"/>
      <c r="CX1799" s="22"/>
      <c r="CY1799" s="22"/>
      <c r="CZ1799" s="22"/>
      <c r="DA1799" s="22"/>
      <c r="DB1799" s="22"/>
      <c r="DC1799" s="22"/>
      <c r="DD1799" s="22"/>
      <c r="DE1799" s="22"/>
      <c r="DF1799" s="22"/>
      <c r="DG1799" s="22"/>
      <c r="DH1799" s="22"/>
      <c r="DI1799" s="22"/>
      <c r="DJ1799" s="22"/>
      <c r="DK1799" s="22"/>
      <c r="DL1799" s="22"/>
      <c r="DM1799" s="22"/>
      <c r="DN1799" s="22"/>
      <c r="DO1799" s="22"/>
      <c r="DP1799" s="22"/>
      <c r="DQ1799" s="22"/>
      <c r="DR1799" s="22"/>
      <c r="DS1799" s="22"/>
      <c r="DT1799" s="22"/>
      <c r="DU1799" s="22"/>
      <c r="DV1799" s="22"/>
      <c r="DW1799" s="22"/>
      <c r="DX1799" s="22"/>
      <c r="DY1799" s="22"/>
      <c r="DZ1799" s="22"/>
      <c r="EA1799" s="22"/>
      <c r="EB1799" s="22"/>
      <c r="EC1799" s="22"/>
      <c r="ED1799" s="22"/>
      <c r="EE1799" s="22"/>
      <c r="EF1799" s="22"/>
      <c r="EG1799" s="22"/>
      <c r="EH1799" s="22"/>
      <c r="EI1799" s="22"/>
      <c r="EJ1799" s="22"/>
      <c r="EK1799" s="22"/>
      <c r="EL1799" s="22"/>
      <c r="EM1799" s="22"/>
      <c r="EN1799" s="22"/>
      <c r="EO1799" s="22"/>
      <c r="EP1799" s="22"/>
      <c r="EQ1799" s="22"/>
      <c r="ER1799" s="22"/>
      <c r="ES1799" s="22"/>
      <c r="ET1799" s="22"/>
      <c r="EU1799" s="22"/>
      <c r="EV1799" s="22"/>
      <c r="EW1799" s="22"/>
      <c r="EX1799" s="22"/>
      <c r="EY1799" s="22"/>
      <c r="EZ1799" s="22"/>
      <c r="FA1799" s="22"/>
      <c r="FB1799" s="22"/>
      <c r="FC1799" s="22"/>
      <c r="FD1799" s="22"/>
      <c r="FE1799" s="22"/>
      <c r="FF1799" s="22"/>
      <c r="FG1799" s="22"/>
      <c r="FH1799" s="22"/>
      <c r="FI1799" s="22"/>
      <c r="FJ1799" s="22"/>
      <c r="FK1799" s="22"/>
      <c r="FL1799" s="22"/>
      <c r="FM1799" s="22"/>
      <c r="FN1799" s="22"/>
      <c r="FO1799" s="22"/>
      <c r="FP1799" s="22"/>
    </row>
    <row r="1800" spans="1:172" ht="15">
      <c r="A1800" s="22"/>
      <c r="B1800" s="22"/>
      <c r="C1800" s="22"/>
      <c r="D1800" s="22"/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22"/>
      <c r="AH1800" s="22"/>
      <c r="AI1800" s="22"/>
      <c r="AJ1800" s="22"/>
      <c r="AK1800" s="22"/>
      <c r="AL1800" s="22"/>
      <c r="AM1800" s="22"/>
      <c r="AN1800" s="22"/>
      <c r="AO1800" s="22"/>
      <c r="AP1800" s="22"/>
      <c r="AQ1800" s="22"/>
      <c r="AR1800" s="22"/>
      <c r="AS1800" s="22"/>
      <c r="AT1800" s="22"/>
      <c r="AU1800" s="22"/>
      <c r="AV1800" s="22"/>
      <c r="AW1800" s="22"/>
      <c r="AX1800" s="22"/>
      <c r="AY1800" s="22"/>
      <c r="AZ1800" s="22"/>
      <c r="BA1800" s="22"/>
      <c r="BB1800" s="22"/>
      <c r="BC1800" s="22"/>
      <c r="BD1800" s="22"/>
      <c r="BE1800" s="22"/>
      <c r="BF1800" s="22"/>
      <c r="BG1800" s="22"/>
      <c r="BH1800" s="22"/>
      <c r="BI1800" s="22"/>
      <c r="BJ1800" s="22"/>
      <c r="BK1800" s="22"/>
      <c r="BL1800" s="22"/>
      <c r="BM1800" s="22"/>
      <c r="BN1800" s="22"/>
      <c r="BO1800" s="22"/>
      <c r="BP1800" s="22"/>
      <c r="BQ1800" s="22"/>
      <c r="BR1800" s="22"/>
      <c r="BS1800" s="22"/>
      <c r="BT1800" s="22"/>
      <c r="BU1800" s="22"/>
      <c r="BV1800" s="22"/>
      <c r="BW1800" s="22"/>
      <c r="BX1800" s="22"/>
      <c r="BY1800" s="22"/>
      <c r="BZ1800" s="22"/>
      <c r="CA1800" s="22"/>
      <c r="CB1800" s="22"/>
      <c r="CC1800" s="22"/>
      <c r="CD1800" s="22"/>
      <c r="CE1800" s="22"/>
      <c r="CF1800" s="22"/>
      <c r="CG1800" s="22"/>
      <c r="CH1800" s="22"/>
      <c r="CI1800" s="22"/>
      <c r="CJ1800" s="22"/>
      <c r="CK1800" s="22"/>
      <c r="CL1800" s="22"/>
      <c r="CM1800" s="22"/>
      <c r="CN1800" s="22"/>
      <c r="CO1800" s="22"/>
      <c r="CP1800" s="22"/>
      <c r="CQ1800" s="22"/>
      <c r="CR1800" s="22"/>
      <c r="CS1800" s="22"/>
      <c r="CT1800" s="22"/>
      <c r="CU1800" s="22"/>
      <c r="CV1800" s="22"/>
      <c r="CW1800" s="22"/>
      <c r="CX1800" s="22"/>
      <c r="CY1800" s="22"/>
      <c r="CZ1800" s="22"/>
      <c r="DA1800" s="22"/>
      <c r="DB1800" s="22"/>
      <c r="DC1800" s="22"/>
      <c r="DD1800" s="22"/>
      <c r="DE1800" s="22"/>
      <c r="DF1800" s="22"/>
      <c r="DG1800" s="22"/>
      <c r="DH1800" s="22"/>
      <c r="DI1800" s="22"/>
      <c r="DJ1800" s="22"/>
      <c r="DK1800" s="22"/>
      <c r="DL1800" s="22"/>
      <c r="DM1800" s="22"/>
      <c r="DN1800" s="22"/>
      <c r="DO1800" s="22"/>
      <c r="DP1800" s="22"/>
      <c r="DQ1800" s="22"/>
      <c r="DR1800" s="22"/>
      <c r="DS1800" s="22"/>
      <c r="DT1800" s="22"/>
      <c r="DU1800" s="22"/>
      <c r="DV1800" s="22"/>
      <c r="DW1800" s="22"/>
      <c r="DX1800" s="22"/>
      <c r="DY1800" s="22"/>
      <c r="DZ1800" s="22"/>
      <c r="EA1800" s="22"/>
      <c r="EB1800" s="22"/>
      <c r="EC1800" s="22"/>
      <c r="ED1800" s="22"/>
      <c r="EE1800" s="22"/>
      <c r="EF1800" s="22"/>
      <c r="EG1800" s="22"/>
      <c r="EH1800" s="22"/>
      <c r="EI1800" s="22"/>
      <c r="EJ1800" s="22"/>
      <c r="EK1800" s="22"/>
      <c r="EL1800" s="22"/>
      <c r="EM1800" s="22"/>
      <c r="EN1800" s="22"/>
      <c r="EO1800" s="22"/>
      <c r="EP1800" s="22"/>
      <c r="EQ1800" s="22"/>
      <c r="ER1800" s="22"/>
      <c r="ES1800" s="22"/>
      <c r="ET1800" s="22"/>
      <c r="EU1800" s="22"/>
      <c r="EV1800" s="22"/>
      <c r="EW1800" s="22"/>
      <c r="EX1800" s="22"/>
      <c r="EY1800" s="22"/>
      <c r="EZ1800" s="22"/>
      <c r="FA1800" s="22"/>
      <c r="FB1800" s="22"/>
      <c r="FC1800" s="22"/>
      <c r="FD1800" s="22"/>
      <c r="FE1800" s="22"/>
      <c r="FF1800" s="22"/>
      <c r="FG1800" s="22"/>
      <c r="FH1800" s="22"/>
      <c r="FI1800" s="22"/>
      <c r="FJ1800" s="22"/>
      <c r="FK1800" s="22"/>
      <c r="FL1800" s="22"/>
      <c r="FM1800" s="22"/>
      <c r="FN1800" s="22"/>
      <c r="FO1800" s="22"/>
      <c r="FP1800" s="22"/>
    </row>
    <row r="1801" spans="1:172" ht="15">
      <c r="A1801" s="22"/>
      <c r="B1801" s="22"/>
      <c r="C1801" s="22"/>
      <c r="D1801" s="22"/>
      <c r="E1801" s="22"/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22"/>
      <c r="AH1801" s="22"/>
      <c r="AI1801" s="22"/>
      <c r="AJ1801" s="22"/>
      <c r="AK1801" s="22"/>
      <c r="AL1801" s="22"/>
      <c r="AM1801" s="22"/>
      <c r="AN1801" s="22"/>
      <c r="AO1801" s="22"/>
      <c r="AP1801" s="22"/>
      <c r="AQ1801" s="22"/>
      <c r="AR1801" s="22"/>
      <c r="AS1801" s="22"/>
      <c r="AT1801" s="22"/>
      <c r="AU1801" s="22"/>
      <c r="AV1801" s="22"/>
      <c r="AW1801" s="22"/>
      <c r="AX1801" s="22"/>
      <c r="AY1801" s="22"/>
      <c r="AZ1801" s="22"/>
      <c r="BA1801" s="22"/>
      <c r="BB1801" s="22"/>
      <c r="BC1801" s="22"/>
      <c r="BD1801" s="22"/>
      <c r="BE1801" s="22"/>
      <c r="BF1801" s="22"/>
      <c r="BG1801" s="22"/>
      <c r="BH1801" s="22"/>
      <c r="BI1801" s="22"/>
      <c r="BJ1801" s="22"/>
      <c r="BK1801" s="22"/>
      <c r="BL1801" s="22"/>
      <c r="BM1801" s="22"/>
      <c r="BN1801" s="22"/>
      <c r="BO1801" s="22"/>
      <c r="BP1801" s="22"/>
      <c r="BQ1801" s="22"/>
      <c r="BR1801" s="22"/>
      <c r="BS1801" s="22"/>
      <c r="BT1801" s="22"/>
      <c r="BU1801" s="22"/>
      <c r="BV1801" s="22"/>
      <c r="BW1801" s="22"/>
      <c r="BX1801" s="22"/>
      <c r="BY1801" s="22"/>
      <c r="BZ1801" s="22"/>
      <c r="CA1801" s="22"/>
      <c r="CB1801" s="22"/>
      <c r="CC1801" s="22"/>
      <c r="CD1801" s="22"/>
      <c r="CE1801" s="22"/>
      <c r="CF1801" s="22"/>
      <c r="CG1801" s="22"/>
      <c r="CH1801" s="22"/>
      <c r="CI1801" s="22"/>
      <c r="CJ1801" s="22"/>
      <c r="CK1801" s="22"/>
      <c r="CL1801" s="22"/>
      <c r="CM1801" s="22"/>
      <c r="CN1801" s="22"/>
      <c r="CO1801" s="22"/>
      <c r="CP1801" s="22"/>
      <c r="CQ1801" s="22"/>
      <c r="CR1801" s="22"/>
      <c r="CS1801" s="22"/>
      <c r="CT1801" s="22"/>
      <c r="CU1801" s="22"/>
      <c r="CV1801" s="22"/>
      <c r="CW1801" s="22"/>
      <c r="CX1801" s="22"/>
      <c r="CY1801" s="22"/>
      <c r="CZ1801" s="22"/>
      <c r="DA1801" s="22"/>
      <c r="DB1801" s="22"/>
      <c r="DC1801" s="22"/>
      <c r="DD1801" s="22"/>
      <c r="DE1801" s="22"/>
      <c r="DF1801" s="22"/>
      <c r="DG1801" s="22"/>
      <c r="DH1801" s="22"/>
      <c r="DI1801" s="22"/>
      <c r="DJ1801" s="22"/>
      <c r="DK1801" s="22"/>
      <c r="DL1801" s="22"/>
      <c r="DM1801" s="22"/>
      <c r="DN1801" s="22"/>
      <c r="DO1801" s="22"/>
      <c r="DP1801" s="22"/>
      <c r="DQ1801" s="22"/>
      <c r="DR1801" s="22"/>
      <c r="DS1801" s="22"/>
      <c r="DT1801" s="22"/>
      <c r="DU1801" s="22"/>
      <c r="DV1801" s="22"/>
      <c r="DW1801" s="22"/>
      <c r="DX1801" s="22"/>
      <c r="DY1801" s="22"/>
      <c r="DZ1801" s="22"/>
      <c r="EA1801" s="22"/>
      <c r="EB1801" s="22"/>
      <c r="EC1801" s="22"/>
      <c r="ED1801" s="22"/>
      <c r="EE1801" s="22"/>
      <c r="EF1801" s="22"/>
      <c r="EG1801" s="22"/>
      <c r="EH1801" s="22"/>
      <c r="EI1801" s="22"/>
      <c r="EJ1801" s="22"/>
      <c r="EK1801" s="22"/>
      <c r="EL1801" s="22"/>
      <c r="EM1801" s="22"/>
      <c r="EN1801" s="22"/>
      <c r="EO1801" s="22"/>
      <c r="EP1801" s="22"/>
      <c r="EQ1801" s="22"/>
      <c r="ER1801" s="22"/>
      <c r="ES1801" s="22"/>
      <c r="ET1801" s="22"/>
      <c r="EU1801" s="22"/>
      <c r="EV1801" s="22"/>
      <c r="EW1801" s="22"/>
      <c r="EX1801" s="22"/>
      <c r="EY1801" s="22"/>
      <c r="EZ1801" s="22"/>
      <c r="FA1801" s="22"/>
      <c r="FB1801" s="22"/>
      <c r="FC1801" s="22"/>
      <c r="FD1801" s="22"/>
      <c r="FE1801" s="22"/>
      <c r="FF1801" s="22"/>
      <c r="FG1801" s="22"/>
      <c r="FH1801" s="22"/>
      <c r="FI1801" s="22"/>
      <c r="FJ1801" s="22"/>
      <c r="FK1801" s="22"/>
      <c r="FL1801" s="22"/>
      <c r="FM1801" s="22"/>
      <c r="FN1801" s="22"/>
      <c r="FO1801" s="22"/>
      <c r="FP1801" s="22"/>
    </row>
    <row r="1802" spans="1:172" ht="15">
      <c r="A1802" s="22"/>
      <c r="B1802" s="22"/>
      <c r="C1802" s="22"/>
      <c r="D1802" s="22"/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22"/>
      <c r="AH1802" s="22"/>
      <c r="AI1802" s="22"/>
      <c r="AJ1802" s="22"/>
      <c r="AK1802" s="22"/>
      <c r="AL1802" s="22"/>
      <c r="AM1802" s="22"/>
      <c r="AN1802" s="22"/>
      <c r="AO1802" s="22"/>
      <c r="AP1802" s="22"/>
      <c r="AQ1802" s="22"/>
      <c r="AR1802" s="22"/>
      <c r="AS1802" s="22"/>
      <c r="AT1802" s="22"/>
      <c r="AU1802" s="22"/>
      <c r="AV1802" s="22"/>
      <c r="AW1802" s="22"/>
      <c r="AX1802" s="22"/>
      <c r="AY1802" s="22"/>
      <c r="AZ1802" s="22"/>
      <c r="BA1802" s="22"/>
      <c r="BB1802" s="22"/>
      <c r="BC1802" s="22"/>
      <c r="BD1802" s="22"/>
      <c r="BE1802" s="22"/>
      <c r="BF1802" s="22"/>
      <c r="BG1802" s="22"/>
      <c r="BH1802" s="22"/>
      <c r="BI1802" s="22"/>
      <c r="BJ1802" s="22"/>
      <c r="BK1802" s="22"/>
      <c r="BL1802" s="22"/>
      <c r="BM1802" s="22"/>
      <c r="BN1802" s="22"/>
      <c r="BO1802" s="22"/>
      <c r="BP1802" s="22"/>
      <c r="BQ1802" s="22"/>
      <c r="BR1802" s="22"/>
      <c r="BS1802" s="22"/>
      <c r="BT1802" s="22"/>
      <c r="BU1802" s="22"/>
      <c r="BV1802" s="22"/>
      <c r="BW1802" s="22"/>
      <c r="BX1802" s="22"/>
      <c r="BY1802" s="22"/>
      <c r="BZ1802" s="22"/>
      <c r="CA1802" s="22"/>
      <c r="CB1802" s="22"/>
      <c r="CC1802" s="22"/>
      <c r="CD1802" s="22"/>
      <c r="CE1802" s="22"/>
      <c r="CF1802" s="22"/>
      <c r="CG1802" s="22"/>
      <c r="CH1802" s="22"/>
      <c r="CI1802" s="22"/>
      <c r="CJ1802" s="22"/>
      <c r="CK1802" s="22"/>
      <c r="CL1802" s="22"/>
      <c r="CM1802" s="22"/>
      <c r="CN1802" s="22"/>
      <c r="CO1802" s="22"/>
      <c r="CP1802" s="22"/>
      <c r="CQ1802" s="22"/>
      <c r="CR1802" s="22"/>
      <c r="CS1802" s="22"/>
      <c r="CT1802" s="22"/>
      <c r="CU1802" s="22"/>
      <c r="CV1802" s="22"/>
      <c r="CW1802" s="22"/>
      <c r="CX1802" s="22"/>
      <c r="CY1802" s="22"/>
      <c r="CZ1802" s="22"/>
      <c r="DA1802" s="22"/>
      <c r="DB1802" s="22"/>
      <c r="DC1802" s="22"/>
      <c r="DD1802" s="22"/>
      <c r="DE1802" s="22"/>
      <c r="DF1802" s="22"/>
      <c r="DG1802" s="22"/>
      <c r="DH1802" s="22"/>
      <c r="DI1802" s="22"/>
      <c r="DJ1802" s="22"/>
      <c r="DK1802" s="22"/>
      <c r="DL1802" s="22"/>
      <c r="DM1802" s="22"/>
      <c r="DN1802" s="22"/>
      <c r="DO1802" s="22"/>
      <c r="DP1802" s="22"/>
      <c r="DQ1802" s="22"/>
      <c r="DR1802" s="22"/>
      <c r="DS1802" s="22"/>
      <c r="DT1802" s="22"/>
      <c r="DU1802" s="22"/>
      <c r="DV1802" s="22"/>
      <c r="DW1802" s="22"/>
      <c r="DX1802" s="22"/>
      <c r="DY1802" s="22"/>
      <c r="DZ1802" s="22"/>
      <c r="EA1802" s="22"/>
      <c r="EB1802" s="22"/>
      <c r="EC1802" s="22"/>
      <c r="ED1802" s="22"/>
      <c r="EE1802" s="22"/>
      <c r="EF1802" s="22"/>
      <c r="EG1802" s="22"/>
      <c r="EH1802" s="22"/>
      <c r="EI1802" s="22"/>
      <c r="EJ1802" s="22"/>
      <c r="EK1802" s="22"/>
      <c r="EL1802" s="22"/>
      <c r="EM1802" s="22"/>
      <c r="EN1802" s="22"/>
      <c r="EO1802" s="22"/>
      <c r="EP1802" s="22"/>
      <c r="EQ1802" s="22"/>
      <c r="ER1802" s="22"/>
      <c r="ES1802" s="22"/>
      <c r="ET1802" s="22"/>
      <c r="EU1802" s="22"/>
      <c r="EV1802" s="22"/>
      <c r="EW1802" s="22"/>
      <c r="EX1802" s="22"/>
      <c r="EY1802" s="22"/>
      <c r="EZ1802" s="22"/>
      <c r="FA1802" s="22"/>
      <c r="FB1802" s="22"/>
      <c r="FC1802" s="22"/>
      <c r="FD1802" s="22"/>
      <c r="FE1802" s="22"/>
      <c r="FF1802" s="22"/>
      <c r="FG1802" s="22"/>
      <c r="FH1802" s="22"/>
      <c r="FI1802" s="22"/>
      <c r="FJ1802" s="22"/>
      <c r="FK1802" s="22"/>
      <c r="FL1802" s="22"/>
      <c r="FM1802" s="22"/>
      <c r="FN1802" s="22"/>
      <c r="FO1802" s="22"/>
      <c r="FP1802" s="22"/>
    </row>
    <row r="1803" spans="1:172" ht="15">
      <c r="A1803" s="22"/>
      <c r="B1803" s="22"/>
      <c r="C1803" s="22"/>
      <c r="D1803" s="22"/>
      <c r="E1803" s="22"/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22"/>
      <c r="AH1803" s="22"/>
      <c r="AI1803" s="22"/>
      <c r="AJ1803" s="22"/>
      <c r="AK1803" s="22"/>
      <c r="AL1803" s="22"/>
      <c r="AM1803" s="22"/>
      <c r="AN1803" s="22"/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2"/>
      <c r="AY1803" s="22"/>
      <c r="AZ1803" s="22"/>
      <c r="BA1803" s="22"/>
      <c r="BB1803" s="22"/>
      <c r="BC1803" s="22"/>
      <c r="BD1803" s="22"/>
      <c r="BE1803" s="22"/>
      <c r="BF1803" s="22"/>
      <c r="BG1803" s="22"/>
      <c r="BH1803" s="22"/>
      <c r="BI1803" s="22"/>
      <c r="BJ1803" s="22"/>
      <c r="BK1803" s="22"/>
      <c r="BL1803" s="22"/>
      <c r="BM1803" s="22"/>
      <c r="BN1803" s="22"/>
      <c r="BO1803" s="22"/>
      <c r="BP1803" s="22"/>
      <c r="BQ1803" s="22"/>
      <c r="BR1803" s="22"/>
      <c r="BS1803" s="22"/>
      <c r="BT1803" s="22"/>
      <c r="BU1803" s="22"/>
      <c r="BV1803" s="22"/>
      <c r="BW1803" s="22"/>
      <c r="BX1803" s="22"/>
      <c r="BY1803" s="22"/>
      <c r="BZ1803" s="22"/>
      <c r="CA1803" s="22"/>
      <c r="CB1803" s="22"/>
      <c r="CC1803" s="22"/>
      <c r="CD1803" s="22"/>
      <c r="CE1803" s="22"/>
      <c r="CF1803" s="22"/>
      <c r="CG1803" s="22"/>
      <c r="CH1803" s="22"/>
      <c r="CI1803" s="22"/>
      <c r="CJ1803" s="22"/>
      <c r="CK1803" s="22"/>
      <c r="CL1803" s="22"/>
      <c r="CM1803" s="22"/>
      <c r="CN1803" s="22"/>
      <c r="CO1803" s="22"/>
      <c r="CP1803" s="22"/>
      <c r="CQ1803" s="22"/>
      <c r="CR1803" s="22"/>
      <c r="CS1803" s="22"/>
      <c r="CT1803" s="22"/>
      <c r="CU1803" s="22"/>
      <c r="CV1803" s="22"/>
      <c r="CW1803" s="22"/>
      <c r="CX1803" s="22"/>
      <c r="CY1803" s="22"/>
      <c r="CZ1803" s="22"/>
      <c r="DA1803" s="22"/>
      <c r="DB1803" s="22"/>
      <c r="DC1803" s="22"/>
      <c r="DD1803" s="22"/>
      <c r="DE1803" s="22"/>
      <c r="DF1803" s="22"/>
      <c r="DG1803" s="22"/>
      <c r="DH1803" s="22"/>
      <c r="DI1803" s="22"/>
      <c r="DJ1803" s="22"/>
      <c r="DK1803" s="22"/>
      <c r="DL1803" s="22"/>
      <c r="DM1803" s="22"/>
      <c r="DN1803" s="22"/>
      <c r="DO1803" s="22"/>
      <c r="DP1803" s="22"/>
      <c r="DQ1803" s="22"/>
      <c r="DR1803" s="22"/>
      <c r="DS1803" s="22"/>
      <c r="DT1803" s="22"/>
      <c r="DU1803" s="22"/>
      <c r="DV1803" s="22"/>
      <c r="DW1803" s="22"/>
      <c r="DX1803" s="22"/>
      <c r="DY1803" s="22"/>
      <c r="DZ1803" s="22"/>
      <c r="EA1803" s="22"/>
      <c r="EB1803" s="22"/>
      <c r="EC1803" s="22"/>
      <c r="ED1803" s="22"/>
      <c r="EE1803" s="22"/>
      <c r="EF1803" s="22"/>
      <c r="EG1803" s="22"/>
      <c r="EH1803" s="22"/>
      <c r="EI1803" s="22"/>
      <c r="EJ1803" s="22"/>
      <c r="EK1803" s="22"/>
      <c r="EL1803" s="22"/>
      <c r="EM1803" s="22"/>
      <c r="EN1803" s="22"/>
      <c r="EO1803" s="22"/>
      <c r="EP1803" s="22"/>
      <c r="EQ1803" s="22"/>
      <c r="ER1803" s="22"/>
      <c r="ES1803" s="22"/>
      <c r="ET1803" s="22"/>
      <c r="EU1803" s="22"/>
      <c r="EV1803" s="22"/>
      <c r="EW1803" s="22"/>
      <c r="EX1803" s="22"/>
      <c r="EY1803" s="22"/>
      <c r="EZ1803" s="22"/>
      <c r="FA1803" s="22"/>
      <c r="FB1803" s="22"/>
      <c r="FC1803" s="22"/>
      <c r="FD1803" s="22"/>
      <c r="FE1803" s="22"/>
      <c r="FF1803" s="22"/>
      <c r="FG1803" s="22"/>
      <c r="FH1803" s="22"/>
      <c r="FI1803" s="22"/>
      <c r="FJ1803" s="22"/>
      <c r="FK1803" s="22"/>
      <c r="FL1803" s="22"/>
      <c r="FM1803" s="22"/>
      <c r="FN1803" s="22"/>
      <c r="FO1803" s="22"/>
      <c r="FP1803" s="22"/>
    </row>
    <row r="1804" spans="1:172" ht="15">
      <c r="A1804" s="22"/>
      <c r="B1804" s="22"/>
      <c r="C1804" s="22"/>
      <c r="D1804" s="22"/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  <c r="AF1804" s="22"/>
      <c r="AG1804" s="22"/>
      <c r="AH1804" s="22"/>
      <c r="AI1804" s="22"/>
      <c r="AJ1804" s="22"/>
      <c r="AK1804" s="22"/>
      <c r="AL1804" s="22"/>
      <c r="AM1804" s="22"/>
      <c r="AN1804" s="22"/>
      <c r="AO1804" s="22"/>
      <c r="AP1804" s="22"/>
      <c r="AQ1804" s="22"/>
      <c r="AR1804" s="22"/>
      <c r="AS1804" s="22"/>
      <c r="AT1804" s="22"/>
      <c r="AU1804" s="22"/>
      <c r="AV1804" s="22"/>
      <c r="AW1804" s="22"/>
      <c r="AX1804" s="22"/>
      <c r="AY1804" s="22"/>
      <c r="AZ1804" s="22"/>
      <c r="BA1804" s="22"/>
      <c r="BB1804" s="22"/>
      <c r="BC1804" s="22"/>
      <c r="BD1804" s="22"/>
      <c r="BE1804" s="22"/>
      <c r="BF1804" s="22"/>
      <c r="BG1804" s="22"/>
      <c r="BH1804" s="22"/>
      <c r="BI1804" s="22"/>
      <c r="BJ1804" s="22"/>
      <c r="BK1804" s="22"/>
      <c r="BL1804" s="22"/>
      <c r="BM1804" s="22"/>
      <c r="BN1804" s="22"/>
      <c r="BO1804" s="22"/>
      <c r="BP1804" s="22"/>
      <c r="BQ1804" s="22"/>
      <c r="BR1804" s="22"/>
      <c r="BS1804" s="22"/>
      <c r="BT1804" s="22"/>
      <c r="BU1804" s="22"/>
      <c r="BV1804" s="22"/>
      <c r="BW1804" s="22"/>
      <c r="BX1804" s="22"/>
      <c r="BY1804" s="22"/>
      <c r="BZ1804" s="22"/>
      <c r="CA1804" s="22"/>
      <c r="CB1804" s="22"/>
      <c r="CC1804" s="22"/>
      <c r="CD1804" s="22"/>
      <c r="CE1804" s="22"/>
      <c r="CF1804" s="22"/>
      <c r="CG1804" s="22"/>
      <c r="CH1804" s="22"/>
      <c r="CI1804" s="22"/>
      <c r="CJ1804" s="22"/>
      <c r="CK1804" s="22"/>
      <c r="CL1804" s="22"/>
      <c r="CM1804" s="22"/>
      <c r="CN1804" s="22"/>
      <c r="CO1804" s="22"/>
      <c r="CP1804" s="22"/>
      <c r="CQ1804" s="22"/>
      <c r="CR1804" s="22"/>
      <c r="CS1804" s="22"/>
      <c r="CT1804" s="22"/>
      <c r="CU1804" s="22"/>
      <c r="CV1804" s="22"/>
      <c r="CW1804" s="22"/>
      <c r="CX1804" s="22"/>
      <c r="CY1804" s="22"/>
      <c r="CZ1804" s="22"/>
      <c r="DA1804" s="22"/>
      <c r="DB1804" s="22"/>
      <c r="DC1804" s="22"/>
      <c r="DD1804" s="22"/>
      <c r="DE1804" s="22"/>
      <c r="DF1804" s="22"/>
      <c r="DG1804" s="22"/>
      <c r="DH1804" s="22"/>
      <c r="DI1804" s="22"/>
      <c r="DJ1804" s="22"/>
      <c r="DK1804" s="22"/>
      <c r="DL1804" s="22"/>
      <c r="DM1804" s="22"/>
      <c r="DN1804" s="22"/>
      <c r="DO1804" s="22"/>
      <c r="DP1804" s="22"/>
      <c r="DQ1804" s="22"/>
      <c r="DR1804" s="22"/>
      <c r="DS1804" s="22"/>
      <c r="DT1804" s="22"/>
      <c r="DU1804" s="22"/>
      <c r="DV1804" s="22"/>
      <c r="DW1804" s="22"/>
      <c r="DX1804" s="22"/>
      <c r="DY1804" s="22"/>
      <c r="DZ1804" s="22"/>
      <c r="EA1804" s="22"/>
      <c r="EB1804" s="22"/>
      <c r="EC1804" s="22"/>
      <c r="ED1804" s="22"/>
      <c r="EE1804" s="22"/>
      <c r="EF1804" s="22"/>
      <c r="EG1804" s="22"/>
      <c r="EH1804" s="22"/>
      <c r="EI1804" s="22"/>
      <c r="EJ1804" s="22"/>
      <c r="EK1804" s="22"/>
      <c r="EL1804" s="22"/>
      <c r="EM1804" s="22"/>
      <c r="EN1804" s="22"/>
      <c r="EO1804" s="22"/>
      <c r="EP1804" s="22"/>
      <c r="EQ1804" s="22"/>
      <c r="ER1804" s="22"/>
      <c r="ES1804" s="22"/>
      <c r="ET1804" s="22"/>
      <c r="EU1804" s="22"/>
      <c r="EV1804" s="22"/>
      <c r="EW1804" s="22"/>
      <c r="EX1804" s="22"/>
      <c r="EY1804" s="22"/>
      <c r="EZ1804" s="22"/>
      <c r="FA1804" s="22"/>
      <c r="FB1804" s="22"/>
      <c r="FC1804" s="22"/>
      <c r="FD1804" s="22"/>
      <c r="FE1804" s="22"/>
      <c r="FF1804" s="22"/>
      <c r="FG1804" s="22"/>
      <c r="FH1804" s="22"/>
      <c r="FI1804" s="22"/>
      <c r="FJ1804" s="22"/>
      <c r="FK1804" s="22"/>
      <c r="FL1804" s="22"/>
      <c r="FM1804" s="22"/>
      <c r="FN1804" s="22"/>
      <c r="FO1804" s="22"/>
      <c r="FP1804" s="22"/>
    </row>
    <row r="1805" spans="1:172" ht="15">
      <c r="A1805" s="22"/>
      <c r="B1805" s="22"/>
      <c r="C1805" s="22"/>
      <c r="D1805" s="22"/>
      <c r="E1805" s="22"/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  <c r="AF1805" s="22"/>
      <c r="AG1805" s="22"/>
      <c r="AH1805" s="22"/>
      <c r="AI1805" s="22"/>
      <c r="AJ1805" s="22"/>
      <c r="AK1805" s="22"/>
      <c r="AL1805" s="22"/>
      <c r="AM1805" s="22"/>
      <c r="AN1805" s="22"/>
      <c r="AO1805" s="22"/>
      <c r="AP1805" s="22"/>
      <c r="AQ1805" s="22"/>
      <c r="AR1805" s="22"/>
      <c r="AS1805" s="22"/>
      <c r="AT1805" s="22"/>
      <c r="AU1805" s="22"/>
      <c r="AV1805" s="22"/>
      <c r="AW1805" s="22"/>
      <c r="AX1805" s="22"/>
      <c r="AY1805" s="22"/>
      <c r="AZ1805" s="22"/>
      <c r="BA1805" s="22"/>
      <c r="BB1805" s="22"/>
      <c r="BC1805" s="22"/>
      <c r="BD1805" s="22"/>
      <c r="BE1805" s="22"/>
      <c r="BF1805" s="22"/>
      <c r="BG1805" s="22"/>
      <c r="BH1805" s="22"/>
      <c r="BI1805" s="22"/>
      <c r="BJ1805" s="22"/>
      <c r="BK1805" s="22"/>
      <c r="BL1805" s="22"/>
      <c r="BM1805" s="22"/>
      <c r="BN1805" s="22"/>
      <c r="BO1805" s="22"/>
      <c r="BP1805" s="22"/>
      <c r="BQ1805" s="22"/>
      <c r="BR1805" s="22"/>
      <c r="BS1805" s="22"/>
      <c r="BT1805" s="22"/>
      <c r="BU1805" s="22"/>
      <c r="BV1805" s="22"/>
      <c r="BW1805" s="22"/>
      <c r="BX1805" s="22"/>
      <c r="BY1805" s="22"/>
      <c r="BZ1805" s="22"/>
      <c r="CA1805" s="22"/>
      <c r="CB1805" s="22"/>
      <c r="CC1805" s="22"/>
      <c r="CD1805" s="22"/>
      <c r="CE1805" s="22"/>
      <c r="CF1805" s="22"/>
      <c r="CG1805" s="22"/>
      <c r="CH1805" s="22"/>
      <c r="CI1805" s="22"/>
      <c r="CJ1805" s="22"/>
      <c r="CK1805" s="22"/>
      <c r="CL1805" s="22"/>
      <c r="CM1805" s="22"/>
      <c r="CN1805" s="22"/>
      <c r="CO1805" s="22"/>
      <c r="CP1805" s="22"/>
      <c r="CQ1805" s="22"/>
      <c r="CR1805" s="22"/>
      <c r="CS1805" s="22"/>
      <c r="CT1805" s="22"/>
      <c r="CU1805" s="22"/>
      <c r="CV1805" s="22"/>
      <c r="CW1805" s="22"/>
      <c r="CX1805" s="22"/>
      <c r="CY1805" s="22"/>
      <c r="CZ1805" s="22"/>
      <c r="DA1805" s="22"/>
      <c r="DB1805" s="22"/>
      <c r="DC1805" s="22"/>
      <c r="DD1805" s="22"/>
      <c r="DE1805" s="22"/>
      <c r="DF1805" s="22"/>
      <c r="DG1805" s="22"/>
      <c r="DH1805" s="22"/>
      <c r="DI1805" s="22"/>
      <c r="DJ1805" s="22"/>
      <c r="DK1805" s="22"/>
      <c r="DL1805" s="22"/>
      <c r="DM1805" s="22"/>
      <c r="DN1805" s="22"/>
      <c r="DO1805" s="22"/>
      <c r="DP1805" s="22"/>
      <c r="DQ1805" s="22"/>
      <c r="DR1805" s="22"/>
      <c r="DS1805" s="22"/>
      <c r="DT1805" s="22"/>
      <c r="DU1805" s="22"/>
      <c r="DV1805" s="22"/>
      <c r="DW1805" s="22"/>
      <c r="DX1805" s="22"/>
      <c r="DY1805" s="22"/>
      <c r="DZ1805" s="22"/>
      <c r="EA1805" s="22"/>
      <c r="EB1805" s="22"/>
      <c r="EC1805" s="22"/>
      <c r="ED1805" s="22"/>
      <c r="EE1805" s="22"/>
      <c r="EF1805" s="22"/>
      <c r="EG1805" s="22"/>
      <c r="EH1805" s="22"/>
      <c r="EI1805" s="22"/>
      <c r="EJ1805" s="22"/>
      <c r="EK1805" s="22"/>
      <c r="EL1805" s="22"/>
      <c r="EM1805" s="22"/>
      <c r="EN1805" s="22"/>
      <c r="EO1805" s="22"/>
      <c r="EP1805" s="22"/>
      <c r="EQ1805" s="22"/>
      <c r="ER1805" s="22"/>
      <c r="ES1805" s="22"/>
      <c r="ET1805" s="22"/>
      <c r="EU1805" s="22"/>
      <c r="EV1805" s="22"/>
      <c r="EW1805" s="22"/>
      <c r="EX1805" s="22"/>
      <c r="EY1805" s="22"/>
      <c r="EZ1805" s="22"/>
      <c r="FA1805" s="22"/>
      <c r="FB1805" s="22"/>
      <c r="FC1805" s="22"/>
      <c r="FD1805" s="22"/>
      <c r="FE1805" s="22"/>
      <c r="FF1805" s="22"/>
      <c r="FG1805" s="22"/>
      <c r="FH1805" s="22"/>
      <c r="FI1805" s="22"/>
      <c r="FJ1805" s="22"/>
      <c r="FK1805" s="22"/>
      <c r="FL1805" s="22"/>
      <c r="FM1805" s="22"/>
      <c r="FN1805" s="22"/>
      <c r="FO1805" s="22"/>
      <c r="FP1805" s="22"/>
    </row>
    <row r="1806" spans="1:172" ht="15">
      <c r="A1806" s="22"/>
      <c r="B1806" s="22"/>
      <c r="C1806" s="22"/>
      <c r="D1806" s="22"/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  <c r="AF1806" s="22"/>
      <c r="AG1806" s="22"/>
      <c r="AH1806" s="22"/>
      <c r="AI1806" s="22"/>
      <c r="AJ1806" s="22"/>
      <c r="AK1806" s="22"/>
      <c r="AL1806" s="22"/>
      <c r="AM1806" s="22"/>
      <c r="AN1806" s="22"/>
      <c r="AO1806" s="22"/>
      <c r="AP1806" s="22"/>
      <c r="AQ1806" s="22"/>
      <c r="AR1806" s="22"/>
      <c r="AS1806" s="22"/>
      <c r="AT1806" s="22"/>
      <c r="AU1806" s="22"/>
      <c r="AV1806" s="22"/>
      <c r="AW1806" s="22"/>
      <c r="AX1806" s="22"/>
      <c r="AY1806" s="22"/>
      <c r="AZ1806" s="22"/>
      <c r="BA1806" s="22"/>
      <c r="BB1806" s="22"/>
      <c r="BC1806" s="22"/>
      <c r="BD1806" s="22"/>
      <c r="BE1806" s="22"/>
      <c r="BF1806" s="22"/>
      <c r="BG1806" s="22"/>
      <c r="BH1806" s="22"/>
      <c r="BI1806" s="22"/>
      <c r="BJ1806" s="22"/>
      <c r="BK1806" s="22"/>
      <c r="BL1806" s="22"/>
      <c r="BM1806" s="22"/>
      <c r="BN1806" s="22"/>
      <c r="BO1806" s="22"/>
      <c r="BP1806" s="22"/>
      <c r="BQ1806" s="22"/>
      <c r="BR1806" s="22"/>
      <c r="BS1806" s="22"/>
      <c r="BT1806" s="22"/>
      <c r="BU1806" s="22"/>
      <c r="BV1806" s="22"/>
      <c r="BW1806" s="22"/>
      <c r="BX1806" s="22"/>
      <c r="BY1806" s="22"/>
      <c r="BZ1806" s="22"/>
      <c r="CA1806" s="22"/>
      <c r="CB1806" s="22"/>
      <c r="CC1806" s="22"/>
      <c r="CD1806" s="22"/>
      <c r="CE1806" s="22"/>
      <c r="CF1806" s="22"/>
      <c r="CG1806" s="22"/>
      <c r="CH1806" s="22"/>
      <c r="CI1806" s="22"/>
      <c r="CJ1806" s="22"/>
      <c r="CK1806" s="22"/>
      <c r="CL1806" s="22"/>
      <c r="CM1806" s="22"/>
      <c r="CN1806" s="22"/>
      <c r="CO1806" s="22"/>
      <c r="CP1806" s="22"/>
      <c r="CQ1806" s="22"/>
      <c r="CR1806" s="22"/>
      <c r="CS1806" s="22"/>
      <c r="CT1806" s="22"/>
      <c r="CU1806" s="22"/>
      <c r="CV1806" s="22"/>
      <c r="CW1806" s="22"/>
      <c r="CX1806" s="22"/>
      <c r="CY1806" s="22"/>
      <c r="CZ1806" s="22"/>
      <c r="DA1806" s="22"/>
      <c r="DB1806" s="22"/>
      <c r="DC1806" s="22"/>
      <c r="DD1806" s="22"/>
      <c r="DE1806" s="22"/>
      <c r="DF1806" s="22"/>
      <c r="DG1806" s="22"/>
      <c r="DH1806" s="22"/>
      <c r="DI1806" s="22"/>
      <c r="DJ1806" s="22"/>
      <c r="DK1806" s="22"/>
      <c r="DL1806" s="22"/>
      <c r="DM1806" s="22"/>
      <c r="DN1806" s="22"/>
      <c r="DO1806" s="22"/>
      <c r="DP1806" s="22"/>
      <c r="DQ1806" s="22"/>
      <c r="DR1806" s="22"/>
      <c r="DS1806" s="22"/>
      <c r="DT1806" s="22"/>
      <c r="DU1806" s="22"/>
      <c r="DV1806" s="22"/>
      <c r="DW1806" s="22"/>
      <c r="DX1806" s="22"/>
      <c r="DY1806" s="22"/>
      <c r="DZ1806" s="22"/>
      <c r="EA1806" s="22"/>
      <c r="EB1806" s="22"/>
      <c r="EC1806" s="22"/>
      <c r="ED1806" s="22"/>
      <c r="EE1806" s="22"/>
      <c r="EF1806" s="22"/>
      <c r="EG1806" s="22"/>
      <c r="EH1806" s="22"/>
      <c r="EI1806" s="22"/>
      <c r="EJ1806" s="22"/>
      <c r="EK1806" s="22"/>
      <c r="EL1806" s="22"/>
      <c r="EM1806" s="22"/>
      <c r="EN1806" s="22"/>
      <c r="EO1806" s="22"/>
      <c r="EP1806" s="22"/>
      <c r="EQ1806" s="22"/>
      <c r="ER1806" s="22"/>
      <c r="ES1806" s="22"/>
      <c r="ET1806" s="22"/>
      <c r="EU1806" s="22"/>
      <c r="EV1806" s="22"/>
      <c r="EW1806" s="22"/>
      <c r="EX1806" s="22"/>
      <c r="EY1806" s="22"/>
      <c r="EZ1806" s="22"/>
      <c r="FA1806" s="22"/>
      <c r="FB1806" s="22"/>
      <c r="FC1806" s="22"/>
      <c r="FD1806" s="22"/>
      <c r="FE1806" s="22"/>
      <c r="FF1806" s="22"/>
      <c r="FG1806" s="22"/>
      <c r="FH1806" s="22"/>
      <c r="FI1806" s="22"/>
      <c r="FJ1806" s="22"/>
      <c r="FK1806" s="22"/>
      <c r="FL1806" s="22"/>
      <c r="FM1806" s="22"/>
      <c r="FN1806" s="22"/>
      <c r="FO1806" s="22"/>
      <c r="FP1806" s="22"/>
    </row>
    <row r="1807" spans="1:172" ht="15">
      <c r="A1807" s="22"/>
      <c r="B1807" s="22"/>
      <c r="C1807" s="22"/>
      <c r="D1807" s="22"/>
      <c r="E1807" s="22"/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  <c r="AF1807" s="22"/>
      <c r="AG1807" s="22"/>
      <c r="AH1807" s="22"/>
      <c r="AI1807" s="22"/>
      <c r="AJ1807" s="22"/>
      <c r="AK1807" s="22"/>
      <c r="AL1807" s="22"/>
      <c r="AM1807" s="22"/>
      <c r="AN1807" s="22"/>
      <c r="AO1807" s="22"/>
      <c r="AP1807" s="22"/>
      <c r="AQ1807" s="22"/>
      <c r="AR1807" s="22"/>
      <c r="AS1807" s="22"/>
      <c r="AT1807" s="22"/>
      <c r="AU1807" s="22"/>
      <c r="AV1807" s="22"/>
      <c r="AW1807" s="22"/>
      <c r="AX1807" s="22"/>
      <c r="AY1807" s="22"/>
      <c r="AZ1807" s="22"/>
      <c r="BA1807" s="22"/>
      <c r="BB1807" s="22"/>
      <c r="BC1807" s="22"/>
      <c r="BD1807" s="22"/>
      <c r="BE1807" s="22"/>
      <c r="BF1807" s="22"/>
      <c r="BG1807" s="22"/>
      <c r="BH1807" s="22"/>
      <c r="BI1807" s="22"/>
      <c r="BJ1807" s="22"/>
      <c r="BK1807" s="22"/>
      <c r="BL1807" s="22"/>
      <c r="BM1807" s="22"/>
      <c r="BN1807" s="22"/>
      <c r="BO1807" s="22"/>
      <c r="BP1807" s="22"/>
      <c r="BQ1807" s="22"/>
      <c r="BR1807" s="22"/>
      <c r="BS1807" s="22"/>
      <c r="BT1807" s="22"/>
      <c r="BU1807" s="22"/>
      <c r="BV1807" s="22"/>
      <c r="BW1807" s="22"/>
      <c r="BX1807" s="22"/>
      <c r="BY1807" s="22"/>
      <c r="BZ1807" s="22"/>
      <c r="CA1807" s="22"/>
      <c r="CB1807" s="22"/>
      <c r="CC1807" s="22"/>
      <c r="CD1807" s="22"/>
      <c r="CE1807" s="22"/>
      <c r="CF1807" s="22"/>
      <c r="CG1807" s="22"/>
      <c r="CH1807" s="22"/>
      <c r="CI1807" s="22"/>
      <c r="CJ1807" s="22"/>
      <c r="CK1807" s="22"/>
      <c r="CL1807" s="22"/>
      <c r="CM1807" s="22"/>
      <c r="CN1807" s="22"/>
      <c r="CO1807" s="22"/>
      <c r="CP1807" s="22"/>
      <c r="CQ1807" s="22"/>
      <c r="CR1807" s="22"/>
      <c r="CS1807" s="22"/>
      <c r="CT1807" s="22"/>
      <c r="CU1807" s="22"/>
      <c r="CV1807" s="22"/>
      <c r="CW1807" s="22"/>
      <c r="CX1807" s="22"/>
      <c r="CY1807" s="22"/>
      <c r="CZ1807" s="22"/>
      <c r="DA1807" s="22"/>
      <c r="DB1807" s="22"/>
      <c r="DC1807" s="22"/>
      <c r="DD1807" s="22"/>
      <c r="DE1807" s="22"/>
      <c r="DF1807" s="22"/>
      <c r="DG1807" s="22"/>
      <c r="DH1807" s="22"/>
      <c r="DI1807" s="22"/>
      <c r="DJ1807" s="22"/>
      <c r="DK1807" s="22"/>
      <c r="DL1807" s="22"/>
      <c r="DM1807" s="22"/>
      <c r="DN1807" s="22"/>
      <c r="DO1807" s="22"/>
      <c r="DP1807" s="22"/>
      <c r="DQ1807" s="22"/>
      <c r="DR1807" s="22"/>
      <c r="DS1807" s="22"/>
      <c r="DT1807" s="22"/>
      <c r="DU1807" s="22"/>
      <c r="DV1807" s="22"/>
      <c r="DW1807" s="22"/>
      <c r="DX1807" s="22"/>
      <c r="DY1807" s="22"/>
      <c r="DZ1807" s="22"/>
      <c r="EA1807" s="22"/>
      <c r="EB1807" s="22"/>
      <c r="EC1807" s="22"/>
      <c r="ED1807" s="22"/>
      <c r="EE1807" s="22"/>
      <c r="EF1807" s="22"/>
      <c r="EG1807" s="22"/>
      <c r="EH1807" s="22"/>
      <c r="EI1807" s="22"/>
      <c r="EJ1807" s="22"/>
      <c r="EK1807" s="22"/>
      <c r="EL1807" s="22"/>
      <c r="EM1807" s="22"/>
      <c r="EN1807" s="22"/>
      <c r="EO1807" s="22"/>
      <c r="EP1807" s="22"/>
      <c r="EQ1807" s="22"/>
      <c r="ER1807" s="22"/>
      <c r="ES1807" s="22"/>
      <c r="ET1807" s="22"/>
      <c r="EU1807" s="22"/>
      <c r="EV1807" s="22"/>
      <c r="EW1807" s="22"/>
      <c r="EX1807" s="22"/>
      <c r="EY1807" s="22"/>
      <c r="EZ1807" s="22"/>
      <c r="FA1807" s="22"/>
      <c r="FB1807" s="22"/>
      <c r="FC1807" s="22"/>
      <c r="FD1807" s="22"/>
      <c r="FE1807" s="22"/>
      <c r="FF1807" s="22"/>
      <c r="FG1807" s="22"/>
      <c r="FH1807" s="22"/>
      <c r="FI1807" s="22"/>
      <c r="FJ1807" s="22"/>
      <c r="FK1807" s="22"/>
      <c r="FL1807" s="22"/>
      <c r="FM1807" s="22"/>
      <c r="FN1807" s="22"/>
      <c r="FO1807" s="22"/>
      <c r="FP1807" s="22"/>
    </row>
    <row r="1808" spans="1:172" ht="15">
      <c r="A1808" s="22"/>
      <c r="B1808" s="22"/>
      <c r="C1808" s="22"/>
      <c r="D1808" s="22"/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  <c r="AF1808" s="22"/>
      <c r="AG1808" s="22"/>
      <c r="AH1808" s="22"/>
      <c r="AI1808" s="22"/>
      <c r="AJ1808" s="22"/>
      <c r="AK1808" s="22"/>
      <c r="AL1808" s="22"/>
      <c r="AM1808" s="22"/>
      <c r="AN1808" s="22"/>
      <c r="AO1808" s="22"/>
      <c r="AP1808" s="22"/>
      <c r="AQ1808" s="22"/>
      <c r="AR1808" s="22"/>
      <c r="AS1808" s="22"/>
      <c r="AT1808" s="22"/>
      <c r="AU1808" s="22"/>
      <c r="AV1808" s="22"/>
      <c r="AW1808" s="22"/>
      <c r="AX1808" s="22"/>
      <c r="AY1808" s="22"/>
      <c r="AZ1808" s="22"/>
      <c r="BA1808" s="22"/>
      <c r="BB1808" s="22"/>
      <c r="BC1808" s="22"/>
      <c r="BD1808" s="22"/>
      <c r="BE1808" s="22"/>
      <c r="BF1808" s="22"/>
      <c r="BG1808" s="22"/>
      <c r="BH1808" s="22"/>
      <c r="BI1808" s="22"/>
      <c r="BJ1808" s="22"/>
      <c r="BK1808" s="22"/>
      <c r="BL1808" s="22"/>
      <c r="BM1808" s="22"/>
      <c r="BN1808" s="22"/>
      <c r="BO1808" s="22"/>
      <c r="BP1808" s="22"/>
      <c r="BQ1808" s="22"/>
      <c r="BR1808" s="22"/>
      <c r="BS1808" s="22"/>
      <c r="BT1808" s="22"/>
      <c r="BU1808" s="22"/>
      <c r="BV1808" s="22"/>
      <c r="BW1808" s="22"/>
      <c r="BX1808" s="22"/>
      <c r="BY1808" s="22"/>
      <c r="BZ1808" s="22"/>
      <c r="CA1808" s="22"/>
      <c r="CB1808" s="22"/>
      <c r="CC1808" s="22"/>
      <c r="CD1808" s="22"/>
      <c r="CE1808" s="22"/>
      <c r="CF1808" s="22"/>
      <c r="CG1808" s="22"/>
      <c r="CH1808" s="22"/>
      <c r="CI1808" s="22"/>
      <c r="CJ1808" s="22"/>
      <c r="CK1808" s="22"/>
      <c r="CL1808" s="22"/>
      <c r="CM1808" s="22"/>
      <c r="CN1808" s="22"/>
      <c r="CO1808" s="22"/>
      <c r="CP1808" s="22"/>
      <c r="CQ1808" s="22"/>
      <c r="CR1808" s="22"/>
      <c r="CS1808" s="22"/>
      <c r="CT1808" s="22"/>
      <c r="CU1808" s="22"/>
      <c r="CV1808" s="22"/>
      <c r="CW1808" s="22"/>
      <c r="CX1808" s="22"/>
      <c r="CY1808" s="22"/>
      <c r="CZ1808" s="22"/>
      <c r="DA1808" s="22"/>
      <c r="DB1808" s="22"/>
      <c r="DC1808" s="22"/>
      <c r="DD1808" s="22"/>
      <c r="DE1808" s="22"/>
      <c r="DF1808" s="22"/>
      <c r="DG1808" s="22"/>
      <c r="DH1808" s="22"/>
      <c r="DI1808" s="22"/>
      <c r="DJ1808" s="22"/>
      <c r="DK1808" s="22"/>
      <c r="DL1808" s="22"/>
      <c r="DM1808" s="22"/>
      <c r="DN1808" s="22"/>
      <c r="DO1808" s="22"/>
      <c r="DP1808" s="22"/>
      <c r="DQ1808" s="22"/>
      <c r="DR1808" s="22"/>
      <c r="DS1808" s="22"/>
      <c r="DT1808" s="22"/>
      <c r="DU1808" s="22"/>
      <c r="DV1808" s="22"/>
      <c r="DW1808" s="22"/>
      <c r="DX1808" s="22"/>
      <c r="DY1808" s="22"/>
      <c r="DZ1808" s="22"/>
      <c r="EA1808" s="22"/>
      <c r="EB1808" s="22"/>
      <c r="EC1808" s="22"/>
      <c r="ED1808" s="22"/>
      <c r="EE1808" s="22"/>
      <c r="EF1808" s="22"/>
      <c r="EG1808" s="22"/>
      <c r="EH1808" s="22"/>
      <c r="EI1808" s="22"/>
      <c r="EJ1808" s="22"/>
      <c r="EK1808" s="22"/>
      <c r="EL1808" s="22"/>
      <c r="EM1808" s="22"/>
      <c r="EN1808" s="22"/>
      <c r="EO1808" s="22"/>
      <c r="EP1808" s="22"/>
      <c r="EQ1808" s="22"/>
      <c r="ER1808" s="22"/>
      <c r="ES1808" s="22"/>
      <c r="ET1808" s="22"/>
      <c r="EU1808" s="22"/>
      <c r="EV1808" s="22"/>
      <c r="EW1808" s="22"/>
      <c r="EX1808" s="22"/>
      <c r="EY1808" s="22"/>
      <c r="EZ1808" s="22"/>
      <c r="FA1808" s="22"/>
      <c r="FB1808" s="22"/>
      <c r="FC1808" s="22"/>
      <c r="FD1808" s="22"/>
      <c r="FE1808" s="22"/>
      <c r="FF1808" s="22"/>
      <c r="FG1808" s="22"/>
      <c r="FH1808" s="22"/>
      <c r="FI1808" s="22"/>
      <c r="FJ1808" s="22"/>
      <c r="FK1808" s="22"/>
      <c r="FL1808" s="22"/>
      <c r="FM1808" s="22"/>
      <c r="FN1808" s="22"/>
      <c r="FO1808" s="22"/>
      <c r="FP1808" s="22"/>
    </row>
    <row r="1809" spans="1:172" ht="15">
      <c r="A1809" s="22"/>
      <c r="B1809" s="22"/>
      <c r="C1809" s="22"/>
      <c r="D1809" s="22"/>
      <c r="E1809" s="22"/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  <c r="AF1809" s="22"/>
      <c r="AG1809" s="22"/>
      <c r="AH1809" s="22"/>
      <c r="AI1809" s="22"/>
      <c r="AJ1809" s="22"/>
      <c r="AK1809" s="22"/>
      <c r="AL1809" s="22"/>
      <c r="AM1809" s="22"/>
      <c r="AN1809" s="22"/>
      <c r="AO1809" s="22"/>
      <c r="AP1809" s="22"/>
      <c r="AQ1809" s="22"/>
      <c r="AR1809" s="22"/>
      <c r="AS1809" s="22"/>
      <c r="AT1809" s="22"/>
      <c r="AU1809" s="22"/>
      <c r="AV1809" s="22"/>
      <c r="AW1809" s="22"/>
      <c r="AX1809" s="22"/>
      <c r="AY1809" s="22"/>
      <c r="AZ1809" s="22"/>
      <c r="BA1809" s="22"/>
      <c r="BB1809" s="22"/>
      <c r="BC1809" s="22"/>
      <c r="BD1809" s="22"/>
      <c r="BE1809" s="22"/>
      <c r="BF1809" s="22"/>
      <c r="BG1809" s="22"/>
      <c r="BH1809" s="22"/>
      <c r="BI1809" s="22"/>
      <c r="BJ1809" s="22"/>
      <c r="BK1809" s="22"/>
      <c r="BL1809" s="22"/>
      <c r="BM1809" s="22"/>
      <c r="BN1809" s="22"/>
      <c r="BO1809" s="22"/>
      <c r="BP1809" s="22"/>
      <c r="BQ1809" s="22"/>
      <c r="BR1809" s="22"/>
      <c r="BS1809" s="22"/>
      <c r="BT1809" s="22"/>
      <c r="BU1809" s="22"/>
      <c r="BV1809" s="22"/>
      <c r="BW1809" s="22"/>
      <c r="BX1809" s="22"/>
      <c r="BY1809" s="22"/>
      <c r="BZ1809" s="22"/>
      <c r="CA1809" s="22"/>
      <c r="CB1809" s="22"/>
      <c r="CC1809" s="22"/>
      <c r="CD1809" s="22"/>
      <c r="CE1809" s="22"/>
      <c r="CF1809" s="22"/>
      <c r="CG1809" s="22"/>
      <c r="CH1809" s="22"/>
      <c r="CI1809" s="22"/>
      <c r="CJ1809" s="22"/>
      <c r="CK1809" s="22"/>
      <c r="CL1809" s="22"/>
      <c r="CM1809" s="22"/>
      <c r="CN1809" s="22"/>
      <c r="CO1809" s="22"/>
      <c r="CP1809" s="22"/>
      <c r="CQ1809" s="22"/>
      <c r="CR1809" s="22"/>
      <c r="CS1809" s="22"/>
      <c r="CT1809" s="22"/>
      <c r="CU1809" s="22"/>
      <c r="CV1809" s="22"/>
      <c r="CW1809" s="22"/>
      <c r="CX1809" s="22"/>
      <c r="CY1809" s="22"/>
      <c r="CZ1809" s="22"/>
      <c r="DA1809" s="22"/>
      <c r="DB1809" s="22"/>
      <c r="DC1809" s="22"/>
      <c r="DD1809" s="22"/>
      <c r="DE1809" s="22"/>
      <c r="DF1809" s="22"/>
      <c r="DG1809" s="22"/>
      <c r="DH1809" s="22"/>
      <c r="DI1809" s="22"/>
      <c r="DJ1809" s="22"/>
      <c r="DK1809" s="22"/>
      <c r="DL1809" s="22"/>
      <c r="DM1809" s="22"/>
      <c r="DN1809" s="22"/>
      <c r="DO1809" s="22"/>
      <c r="DP1809" s="22"/>
      <c r="DQ1809" s="22"/>
      <c r="DR1809" s="22"/>
      <c r="DS1809" s="22"/>
      <c r="DT1809" s="22"/>
      <c r="DU1809" s="22"/>
      <c r="DV1809" s="22"/>
      <c r="DW1809" s="22"/>
      <c r="DX1809" s="22"/>
      <c r="DY1809" s="22"/>
      <c r="DZ1809" s="22"/>
      <c r="EA1809" s="22"/>
      <c r="EB1809" s="22"/>
      <c r="EC1809" s="22"/>
      <c r="ED1809" s="22"/>
      <c r="EE1809" s="22"/>
      <c r="EF1809" s="22"/>
      <c r="EG1809" s="22"/>
      <c r="EH1809" s="22"/>
      <c r="EI1809" s="22"/>
      <c r="EJ1809" s="22"/>
      <c r="EK1809" s="22"/>
      <c r="EL1809" s="22"/>
      <c r="EM1809" s="22"/>
      <c r="EN1809" s="22"/>
      <c r="EO1809" s="22"/>
      <c r="EP1809" s="22"/>
      <c r="EQ1809" s="22"/>
      <c r="ER1809" s="22"/>
      <c r="ES1809" s="22"/>
      <c r="ET1809" s="22"/>
      <c r="EU1809" s="22"/>
      <c r="EV1809" s="22"/>
      <c r="EW1809" s="22"/>
      <c r="EX1809" s="22"/>
      <c r="EY1809" s="22"/>
      <c r="EZ1809" s="22"/>
      <c r="FA1809" s="22"/>
      <c r="FB1809" s="22"/>
      <c r="FC1809" s="22"/>
      <c r="FD1809" s="22"/>
      <c r="FE1809" s="22"/>
      <c r="FF1809" s="22"/>
      <c r="FG1809" s="22"/>
      <c r="FH1809" s="22"/>
      <c r="FI1809" s="22"/>
      <c r="FJ1809" s="22"/>
      <c r="FK1809" s="22"/>
      <c r="FL1809" s="22"/>
      <c r="FM1809" s="22"/>
      <c r="FN1809" s="22"/>
      <c r="FO1809" s="22"/>
      <c r="FP1809" s="22"/>
    </row>
    <row r="1810" spans="1:172" ht="15">
      <c r="A1810" s="22"/>
      <c r="B1810" s="22"/>
      <c r="C1810" s="22"/>
      <c r="D1810" s="22"/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  <c r="AF1810" s="22"/>
      <c r="AG1810" s="22"/>
      <c r="AH1810" s="22"/>
      <c r="AI1810" s="22"/>
      <c r="AJ1810" s="22"/>
      <c r="AK1810" s="22"/>
      <c r="AL1810" s="22"/>
      <c r="AM1810" s="22"/>
      <c r="AN1810" s="22"/>
      <c r="AO1810" s="22"/>
      <c r="AP1810" s="22"/>
      <c r="AQ1810" s="22"/>
      <c r="AR1810" s="22"/>
      <c r="AS1810" s="22"/>
      <c r="AT1810" s="22"/>
      <c r="AU1810" s="22"/>
      <c r="AV1810" s="22"/>
      <c r="AW1810" s="22"/>
      <c r="AX1810" s="22"/>
      <c r="AY1810" s="22"/>
      <c r="AZ1810" s="22"/>
      <c r="BA1810" s="22"/>
      <c r="BB1810" s="22"/>
      <c r="BC1810" s="22"/>
      <c r="BD1810" s="22"/>
      <c r="BE1810" s="22"/>
      <c r="BF1810" s="22"/>
      <c r="BG1810" s="22"/>
      <c r="BH1810" s="22"/>
      <c r="BI1810" s="22"/>
      <c r="BJ1810" s="22"/>
      <c r="BK1810" s="22"/>
      <c r="BL1810" s="22"/>
      <c r="BM1810" s="22"/>
      <c r="BN1810" s="22"/>
      <c r="BO1810" s="22"/>
      <c r="BP1810" s="22"/>
      <c r="BQ1810" s="22"/>
      <c r="BR1810" s="22"/>
      <c r="BS1810" s="22"/>
      <c r="BT1810" s="22"/>
      <c r="BU1810" s="22"/>
      <c r="BV1810" s="22"/>
      <c r="BW1810" s="22"/>
      <c r="BX1810" s="22"/>
      <c r="BY1810" s="22"/>
      <c r="BZ1810" s="22"/>
      <c r="CA1810" s="22"/>
      <c r="CB1810" s="22"/>
      <c r="CC1810" s="22"/>
      <c r="CD1810" s="22"/>
      <c r="CE1810" s="22"/>
      <c r="CF1810" s="22"/>
      <c r="CG1810" s="22"/>
      <c r="CH1810" s="22"/>
      <c r="CI1810" s="22"/>
      <c r="CJ1810" s="22"/>
      <c r="CK1810" s="22"/>
      <c r="CL1810" s="22"/>
      <c r="CM1810" s="22"/>
      <c r="CN1810" s="22"/>
      <c r="CO1810" s="22"/>
      <c r="CP1810" s="22"/>
      <c r="CQ1810" s="22"/>
      <c r="CR1810" s="22"/>
      <c r="CS1810" s="22"/>
      <c r="CT1810" s="22"/>
      <c r="CU1810" s="22"/>
      <c r="CV1810" s="22"/>
      <c r="CW1810" s="22"/>
      <c r="CX1810" s="22"/>
      <c r="CY1810" s="22"/>
      <c r="CZ1810" s="22"/>
      <c r="DA1810" s="22"/>
      <c r="DB1810" s="22"/>
      <c r="DC1810" s="22"/>
      <c r="DD1810" s="22"/>
      <c r="DE1810" s="22"/>
      <c r="DF1810" s="22"/>
      <c r="DG1810" s="22"/>
      <c r="DH1810" s="22"/>
      <c r="DI1810" s="22"/>
      <c r="DJ1810" s="22"/>
      <c r="DK1810" s="22"/>
      <c r="DL1810" s="22"/>
      <c r="DM1810" s="22"/>
      <c r="DN1810" s="22"/>
      <c r="DO1810" s="22"/>
      <c r="DP1810" s="22"/>
      <c r="DQ1810" s="22"/>
      <c r="DR1810" s="22"/>
      <c r="DS1810" s="22"/>
      <c r="DT1810" s="22"/>
      <c r="DU1810" s="22"/>
      <c r="DV1810" s="22"/>
      <c r="DW1810" s="22"/>
      <c r="DX1810" s="22"/>
      <c r="DY1810" s="22"/>
      <c r="DZ1810" s="22"/>
      <c r="EA1810" s="22"/>
      <c r="EB1810" s="22"/>
      <c r="EC1810" s="22"/>
      <c r="ED1810" s="22"/>
      <c r="EE1810" s="22"/>
      <c r="EF1810" s="22"/>
      <c r="EG1810" s="22"/>
      <c r="EH1810" s="22"/>
      <c r="EI1810" s="22"/>
      <c r="EJ1810" s="22"/>
      <c r="EK1810" s="22"/>
      <c r="EL1810" s="22"/>
      <c r="EM1810" s="22"/>
      <c r="EN1810" s="22"/>
      <c r="EO1810" s="22"/>
      <c r="EP1810" s="22"/>
      <c r="EQ1810" s="22"/>
      <c r="ER1810" s="22"/>
      <c r="ES1810" s="22"/>
      <c r="ET1810" s="22"/>
      <c r="EU1810" s="22"/>
      <c r="EV1810" s="22"/>
      <c r="EW1810" s="22"/>
      <c r="EX1810" s="22"/>
      <c r="EY1810" s="22"/>
      <c r="EZ1810" s="22"/>
      <c r="FA1810" s="22"/>
      <c r="FB1810" s="22"/>
      <c r="FC1810" s="22"/>
      <c r="FD1810" s="22"/>
      <c r="FE1810" s="22"/>
      <c r="FF1810" s="22"/>
      <c r="FG1810" s="22"/>
      <c r="FH1810" s="22"/>
      <c r="FI1810" s="22"/>
      <c r="FJ1810" s="22"/>
      <c r="FK1810" s="22"/>
      <c r="FL1810" s="22"/>
      <c r="FM1810" s="22"/>
      <c r="FN1810" s="22"/>
      <c r="FO1810" s="22"/>
      <c r="FP1810" s="22"/>
    </row>
    <row r="1811" spans="1:172" ht="15">
      <c r="A1811" s="22"/>
      <c r="B1811" s="22"/>
      <c r="C1811" s="22"/>
      <c r="D1811" s="22"/>
      <c r="E1811" s="22"/>
      <c r="F1811" s="22"/>
      <c r="G1811" s="22"/>
      <c r="H1811" s="22"/>
      <c r="I1811" s="22"/>
      <c r="J1811" s="22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  <c r="AF1811" s="22"/>
      <c r="AG1811" s="22"/>
      <c r="AH1811" s="22"/>
      <c r="AI1811" s="22"/>
      <c r="AJ1811" s="22"/>
      <c r="AK1811" s="22"/>
      <c r="AL1811" s="22"/>
      <c r="AM1811" s="22"/>
      <c r="AN1811" s="22"/>
      <c r="AO1811" s="22"/>
      <c r="AP1811" s="22"/>
      <c r="AQ1811" s="22"/>
      <c r="AR1811" s="22"/>
      <c r="AS1811" s="22"/>
      <c r="AT1811" s="22"/>
      <c r="AU1811" s="22"/>
      <c r="AV1811" s="22"/>
      <c r="AW1811" s="22"/>
      <c r="AX1811" s="22"/>
      <c r="AY1811" s="22"/>
      <c r="AZ1811" s="22"/>
      <c r="BA1811" s="22"/>
      <c r="BB1811" s="22"/>
      <c r="BC1811" s="22"/>
      <c r="BD1811" s="22"/>
      <c r="BE1811" s="22"/>
      <c r="BF1811" s="22"/>
      <c r="BG1811" s="22"/>
      <c r="BH1811" s="22"/>
      <c r="BI1811" s="22"/>
      <c r="BJ1811" s="22"/>
      <c r="BK1811" s="22"/>
      <c r="BL1811" s="22"/>
      <c r="BM1811" s="22"/>
      <c r="BN1811" s="22"/>
      <c r="BO1811" s="22"/>
      <c r="BP1811" s="22"/>
      <c r="BQ1811" s="22"/>
      <c r="BR1811" s="22"/>
      <c r="BS1811" s="22"/>
      <c r="BT1811" s="22"/>
      <c r="BU1811" s="22"/>
      <c r="BV1811" s="22"/>
      <c r="BW1811" s="22"/>
      <c r="BX1811" s="22"/>
      <c r="BY1811" s="22"/>
      <c r="BZ1811" s="22"/>
      <c r="CA1811" s="22"/>
      <c r="CB1811" s="22"/>
      <c r="CC1811" s="22"/>
      <c r="CD1811" s="22"/>
      <c r="CE1811" s="22"/>
      <c r="CF1811" s="22"/>
      <c r="CG1811" s="22"/>
      <c r="CH1811" s="22"/>
      <c r="CI1811" s="22"/>
      <c r="CJ1811" s="22"/>
      <c r="CK1811" s="22"/>
      <c r="CL1811" s="22"/>
      <c r="CM1811" s="22"/>
      <c r="CN1811" s="22"/>
      <c r="CO1811" s="22"/>
      <c r="CP1811" s="22"/>
      <c r="CQ1811" s="22"/>
      <c r="CR1811" s="22"/>
      <c r="CS1811" s="22"/>
      <c r="CT1811" s="22"/>
      <c r="CU1811" s="22"/>
      <c r="CV1811" s="22"/>
      <c r="CW1811" s="22"/>
      <c r="CX1811" s="22"/>
      <c r="CY1811" s="22"/>
      <c r="CZ1811" s="22"/>
      <c r="DA1811" s="22"/>
      <c r="DB1811" s="22"/>
      <c r="DC1811" s="22"/>
      <c r="DD1811" s="22"/>
      <c r="DE1811" s="22"/>
      <c r="DF1811" s="22"/>
      <c r="DG1811" s="22"/>
      <c r="DH1811" s="22"/>
      <c r="DI1811" s="22"/>
      <c r="DJ1811" s="22"/>
      <c r="DK1811" s="22"/>
      <c r="DL1811" s="22"/>
      <c r="DM1811" s="22"/>
      <c r="DN1811" s="22"/>
      <c r="DO1811" s="22"/>
      <c r="DP1811" s="22"/>
      <c r="DQ1811" s="22"/>
      <c r="DR1811" s="22"/>
      <c r="DS1811" s="22"/>
      <c r="DT1811" s="22"/>
      <c r="DU1811" s="22"/>
      <c r="DV1811" s="22"/>
      <c r="DW1811" s="22"/>
      <c r="DX1811" s="22"/>
      <c r="DY1811" s="22"/>
      <c r="DZ1811" s="22"/>
      <c r="EA1811" s="22"/>
      <c r="EB1811" s="22"/>
      <c r="EC1811" s="22"/>
      <c r="ED1811" s="22"/>
      <c r="EE1811" s="22"/>
      <c r="EF1811" s="22"/>
      <c r="EG1811" s="22"/>
      <c r="EH1811" s="22"/>
      <c r="EI1811" s="22"/>
      <c r="EJ1811" s="22"/>
      <c r="EK1811" s="22"/>
      <c r="EL1811" s="22"/>
      <c r="EM1811" s="22"/>
      <c r="EN1811" s="22"/>
      <c r="EO1811" s="22"/>
      <c r="EP1811" s="22"/>
      <c r="EQ1811" s="22"/>
      <c r="ER1811" s="22"/>
      <c r="ES1811" s="22"/>
      <c r="ET1811" s="22"/>
      <c r="EU1811" s="22"/>
      <c r="EV1811" s="22"/>
      <c r="EW1811" s="22"/>
      <c r="EX1811" s="22"/>
      <c r="EY1811" s="22"/>
      <c r="EZ1811" s="22"/>
      <c r="FA1811" s="22"/>
      <c r="FB1811" s="22"/>
      <c r="FC1811" s="22"/>
      <c r="FD1811" s="22"/>
      <c r="FE1811" s="22"/>
      <c r="FF1811" s="22"/>
      <c r="FG1811" s="22"/>
      <c r="FH1811" s="22"/>
      <c r="FI1811" s="22"/>
      <c r="FJ1811" s="22"/>
      <c r="FK1811" s="22"/>
      <c r="FL1811" s="22"/>
      <c r="FM1811" s="22"/>
      <c r="FN1811" s="22"/>
      <c r="FO1811" s="22"/>
      <c r="FP1811" s="22"/>
    </row>
    <row r="1812" spans="1:172" ht="15">
      <c r="A1812" s="22"/>
      <c r="B1812" s="22"/>
      <c r="C1812" s="22"/>
      <c r="D1812" s="22"/>
      <c r="E1812" s="22"/>
      <c r="F1812" s="22"/>
      <c r="G1812" s="22"/>
      <c r="H1812" s="22"/>
      <c r="I1812" s="22"/>
      <c r="J1812" s="22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  <c r="AF1812" s="22"/>
      <c r="AG1812" s="22"/>
      <c r="AH1812" s="22"/>
      <c r="AI1812" s="22"/>
      <c r="AJ1812" s="22"/>
      <c r="AK1812" s="22"/>
      <c r="AL1812" s="22"/>
      <c r="AM1812" s="22"/>
      <c r="AN1812" s="22"/>
      <c r="AO1812" s="22"/>
      <c r="AP1812" s="22"/>
      <c r="AQ1812" s="22"/>
      <c r="AR1812" s="22"/>
      <c r="AS1812" s="22"/>
      <c r="AT1812" s="22"/>
      <c r="AU1812" s="22"/>
      <c r="AV1812" s="22"/>
      <c r="AW1812" s="22"/>
      <c r="AX1812" s="22"/>
      <c r="AY1812" s="22"/>
      <c r="AZ1812" s="22"/>
      <c r="BA1812" s="22"/>
      <c r="BB1812" s="22"/>
      <c r="BC1812" s="22"/>
      <c r="BD1812" s="22"/>
      <c r="BE1812" s="22"/>
      <c r="BF1812" s="22"/>
      <c r="BG1812" s="22"/>
      <c r="BH1812" s="22"/>
      <c r="BI1812" s="22"/>
      <c r="BJ1812" s="22"/>
      <c r="BK1812" s="22"/>
      <c r="BL1812" s="22"/>
      <c r="BM1812" s="22"/>
      <c r="BN1812" s="22"/>
      <c r="BO1812" s="22"/>
      <c r="BP1812" s="22"/>
      <c r="BQ1812" s="22"/>
      <c r="BR1812" s="22"/>
      <c r="BS1812" s="22"/>
      <c r="BT1812" s="22"/>
      <c r="BU1812" s="22"/>
      <c r="BV1812" s="22"/>
      <c r="BW1812" s="22"/>
      <c r="BX1812" s="22"/>
      <c r="BY1812" s="22"/>
      <c r="BZ1812" s="22"/>
      <c r="CA1812" s="22"/>
      <c r="CB1812" s="22"/>
      <c r="CC1812" s="22"/>
      <c r="CD1812" s="22"/>
      <c r="CE1812" s="22"/>
      <c r="CF1812" s="22"/>
      <c r="CG1812" s="22"/>
      <c r="CH1812" s="22"/>
      <c r="CI1812" s="22"/>
      <c r="CJ1812" s="22"/>
      <c r="CK1812" s="22"/>
      <c r="CL1812" s="22"/>
      <c r="CM1812" s="22"/>
      <c r="CN1812" s="22"/>
      <c r="CO1812" s="22"/>
      <c r="CP1812" s="22"/>
      <c r="CQ1812" s="22"/>
      <c r="CR1812" s="22"/>
      <c r="CS1812" s="22"/>
      <c r="CT1812" s="22"/>
      <c r="CU1812" s="22"/>
      <c r="CV1812" s="22"/>
      <c r="CW1812" s="22"/>
      <c r="CX1812" s="22"/>
      <c r="CY1812" s="22"/>
      <c r="CZ1812" s="22"/>
      <c r="DA1812" s="22"/>
      <c r="DB1812" s="22"/>
      <c r="DC1812" s="22"/>
      <c r="DD1812" s="22"/>
      <c r="DE1812" s="22"/>
      <c r="DF1812" s="22"/>
      <c r="DG1812" s="22"/>
      <c r="DH1812" s="22"/>
      <c r="DI1812" s="22"/>
      <c r="DJ1812" s="22"/>
      <c r="DK1812" s="22"/>
      <c r="DL1812" s="22"/>
      <c r="DM1812" s="22"/>
      <c r="DN1812" s="22"/>
      <c r="DO1812" s="22"/>
      <c r="DP1812" s="22"/>
      <c r="DQ1812" s="22"/>
      <c r="DR1812" s="22"/>
      <c r="DS1812" s="22"/>
      <c r="DT1812" s="22"/>
      <c r="DU1812" s="22"/>
      <c r="DV1812" s="22"/>
      <c r="DW1812" s="22"/>
      <c r="DX1812" s="22"/>
      <c r="DY1812" s="22"/>
      <c r="DZ1812" s="22"/>
      <c r="EA1812" s="22"/>
      <c r="EB1812" s="22"/>
      <c r="EC1812" s="22"/>
      <c r="ED1812" s="22"/>
      <c r="EE1812" s="22"/>
      <c r="EF1812" s="22"/>
      <c r="EG1812" s="22"/>
      <c r="EH1812" s="22"/>
      <c r="EI1812" s="22"/>
      <c r="EJ1812" s="22"/>
      <c r="EK1812" s="22"/>
      <c r="EL1812" s="22"/>
      <c r="EM1812" s="22"/>
      <c r="EN1812" s="22"/>
      <c r="EO1812" s="22"/>
      <c r="EP1812" s="22"/>
      <c r="EQ1812" s="22"/>
      <c r="ER1812" s="22"/>
      <c r="ES1812" s="22"/>
      <c r="ET1812" s="22"/>
      <c r="EU1812" s="22"/>
      <c r="EV1812" s="22"/>
      <c r="EW1812" s="22"/>
      <c r="EX1812" s="22"/>
      <c r="EY1812" s="22"/>
      <c r="EZ1812" s="22"/>
      <c r="FA1812" s="22"/>
      <c r="FB1812" s="22"/>
      <c r="FC1812" s="22"/>
      <c r="FD1812" s="22"/>
      <c r="FE1812" s="22"/>
      <c r="FF1812" s="22"/>
      <c r="FG1812" s="22"/>
      <c r="FH1812" s="22"/>
      <c r="FI1812" s="22"/>
      <c r="FJ1812" s="22"/>
      <c r="FK1812" s="22"/>
      <c r="FL1812" s="22"/>
      <c r="FM1812" s="22"/>
      <c r="FN1812" s="22"/>
      <c r="FO1812" s="22"/>
      <c r="FP1812" s="22"/>
    </row>
    <row r="1813" spans="1:172" ht="15">
      <c r="A1813" s="22"/>
      <c r="B1813" s="22"/>
      <c r="C1813" s="22"/>
      <c r="D1813" s="22"/>
      <c r="E1813" s="22"/>
      <c r="F1813" s="22"/>
      <c r="G1813" s="22"/>
      <c r="H1813" s="22"/>
      <c r="I1813" s="22"/>
      <c r="J1813" s="22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  <c r="AF1813" s="22"/>
      <c r="AG1813" s="22"/>
      <c r="AH1813" s="22"/>
      <c r="AI1813" s="22"/>
      <c r="AJ1813" s="22"/>
      <c r="AK1813" s="22"/>
      <c r="AL1813" s="22"/>
      <c r="AM1813" s="22"/>
      <c r="AN1813" s="22"/>
      <c r="AO1813" s="22"/>
      <c r="AP1813" s="22"/>
      <c r="AQ1813" s="22"/>
      <c r="AR1813" s="22"/>
      <c r="AS1813" s="22"/>
      <c r="AT1813" s="22"/>
      <c r="AU1813" s="22"/>
      <c r="AV1813" s="22"/>
      <c r="AW1813" s="22"/>
      <c r="AX1813" s="22"/>
      <c r="AY1813" s="22"/>
      <c r="AZ1813" s="22"/>
      <c r="BA1813" s="22"/>
      <c r="BB1813" s="22"/>
      <c r="BC1813" s="22"/>
      <c r="BD1813" s="22"/>
      <c r="BE1813" s="22"/>
      <c r="BF1813" s="22"/>
      <c r="BG1813" s="22"/>
      <c r="BH1813" s="22"/>
      <c r="BI1813" s="22"/>
      <c r="BJ1813" s="22"/>
      <c r="BK1813" s="22"/>
      <c r="BL1813" s="22"/>
      <c r="BM1813" s="22"/>
      <c r="BN1813" s="22"/>
      <c r="BO1813" s="22"/>
      <c r="BP1813" s="22"/>
      <c r="BQ1813" s="22"/>
      <c r="BR1813" s="22"/>
      <c r="BS1813" s="22"/>
      <c r="BT1813" s="22"/>
      <c r="BU1813" s="22"/>
      <c r="BV1813" s="22"/>
      <c r="BW1813" s="22"/>
      <c r="BX1813" s="22"/>
      <c r="BY1813" s="22"/>
      <c r="BZ1813" s="22"/>
      <c r="CA1813" s="22"/>
      <c r="CB1813" s="22"/>
      <c r="CC1813" s="22"/>
      <c r="CD1813" s="22"/>
      <c r="CE1813" s="22"/>
      <c r="CF1813" s="22"/>
      <c r="CG1813" s="22"/>
      <c r="CH1813" s="22"/>
      <c r="CI1813" s="22"/>
      <c r="CJ1813" s="22"/>
      <c r="CK1813" s="22"/>
      <c r="CL1813" s="22"/>
      <c r="CM1813" s="22"/>
      <c r="CN1813" s="22"/>
      <c r="CO1813" s="22"/>
      <c r="CP1813" s="22"/>
      <c r="CQ1813" s="22"/>
      <c r="CR1813" s="22"/>
      <c r="CS1813" s="22"/>
      <c r="CT1813" s="22"/>
      <c r="CU1813" s="22"/>
      <c r="CV1813" s="22"/>
      <c r="CW1813" s="22"/>
      <c r="CX1813" s="22"/>
      <c r="CY1813" s="22"/>
      <c r="CZ1813" s="22"/>
      <c r="DA1813" s="22"/>
      <c r="DB1813" s="22"/>
      <c r="DC1813" s="22"/>
      <c r="DD1813" s="22"/>
      <c r="DE1813" s="22"/>
      <c r="DF1813" s="22"/>
      <c r="DG1813" s="22"/>
      <c r="DH1813" s="22"/>
      <c r="DI1813" s="22"/>
      <c r="DJ1813" s="22"/>
      <c r="DK1813" s="22"/>
      <c r="DL1813" s="22"/>
      <c r="DM1813" s="22"/>
      <c r="DN1813" s="22"/>
      <c r="DO1813" s="22"/>
      <c r="DP1813" s="22"/>
      <c r="DQ1813" s="22"/>
      <c r="DR1813" s="22"/>
      <c r="DS1813" s="22"/>
      <c r="DT1813" s="22"/>
      <c r="DU1813" s="22"/>
      <c r="DV1813" s="22"/>
      <c r="DW1813" s="22"/>
      <c r="DX1813" s="22"/>
      <c r="DY1813" s="22"/>
      <c r="DZ1813" s="22"/>
      <c r="EA1813" s="22"/>
      <c r="EB1813" s="22"/>
      <c r="EC1813" s="22"/>
      <c r="ED1813" s="22"/>
      <c r="EE1813" s="22"/>
      <c r="EF1813" s="22"/>
      <c r="EG1813" s="22"/>
      <c r="EH1813" s="22"/>
      <c r="EI1813" s="22"/>
      <c r="EJ1813" s="22"/>
      <c r="EK1813" s="22"/>
      <c r="EL1813" s="22"/>
      <c r="EM1813" s="22"/>
      <c r="EN1813" s="22"/>
      <c r="EO1813" s="22"/>
      <c r="EP1813" s="22"/>
      <c r="EQ1813" s="22"/>
      <c r="ER1813" s="22"/>
      <c r="ES1813" s="22"/>
      <c r="ET1813" s="22"/>
      <c r="EU1813" s="22"/>
      <c r="EV1813" s="22"/>
      <c r="EW1813" s="22"/>
      <c r="EX1813" s="22"/>
      <c r="EY1813" s="22"/>
      <c r="EZ1813" s="22"/>
      <c r="FA1813" s="22"/>
      <c r="FB1813" s="22"/>
      <c r="FC1813" s="22"/>
      <c r="FD1813" s="22"/>
      <c r="FE1813" s="22"/>
      <c r="FF1813" s="22"/>
      <c r="FG1813" s="22"/>
      <c r="FH1813" s="22"/>
      <c r="FI1813" s="22"/>
      <c r="FJ1813" s="22"/>
      <c r="FK1813" s="22"/>
      <c r="FL1813" s="22"/>
      <c r="FM1813" s="22"/>
      <c r="FN1813" s="22"/>
      <c r="FO1813" s="22"/>
      <c r="FP1813" s="22"/>
    </row>
    <row r="1814" spans="1:172" ht="15">
      <c r="A1814" s="22"/>
      <c r="B1814" s="22"/>
      <c r="C1814" s="22"/>
      <c r="D1814" s="22"/>
      <c r="E1814" s="22"/>
      <c r="F1814" s="22"/>
      <c r="G1814" s="22"/>
      <c r="H1814" s="22"/>
      <c r="I1814" s="22"/>
      <c r="J1814" s="22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  <c r="AF1814" s="22"/>
      <c r="AG1814" s="22"/>
      <c r="AH1814" s="22"/>
      <c r="AI1814" s="22"/>
      <c r="AJ1814" s="22"/>
      <c r="AK1814" s="22"/>
      <c r="AL1814" s="22"/>
      <c r="AM1814" s="22"/>
      <c r="AN1814" s="22"/>
      <c r="AO1814" s="22"/>
      <c r="AP1814" s="22"/>
      <c r="AQ1814" s="22"/>
      <c r="AR1814" s="22"/>
      <c r="AS1814" s="22"/>
      <c r="AT1814" s="22"/>
      <c r="AU1814" s="22"/>
      <c r="AV1814" s="22"/>
      <c r="AW1814" s="22"/>
      <c r="AX1814" s="22"/>
      <c r="AY1814" s="22"/>
      <c r="AZ1814" s="22"/>
      <c r="BA1814" s="22"/>
      <c r="BB1814" s="22"/>
      <c r="BC1814" s="22"/>
      <c r="BD1814" s="22"/>
      <c r="BE1814" s="22"/>
      <c r="BF1814" s="22"/>
      <c r="BG1814" s="22"/>
      <c r="BH1814" s="22"/>
      <c r="BI1814" s="22"/>
      <c r="BJ1814" s="22"/>
      <c r="BK1814" s="22"/>
      <c r="BL1814" s="22"/>
      <c r="BM1814" s="22"/>
      <c r="BN1814" s="22"/>
      <c r="BO1814" s="22"/>
      <c r="BP1814" s="22"/>
      <c r="BQ1814" s="22"/>
      <c r="BR1814" s="22"/>
      <c r="BS1814" s="22"/>
      <c r="BT1814" s="22"/>
      <c r="BU1814" s="22"/>
      <c r="BV1814" s="22"/>
      <c r="BW1814" s="22"/>
      <c r="BX1814" s="22"/>
      <c r="BY1814" s="22"/>
      <c r="BZ1814" s="22"/>
      <c r="CA1814" s="22"/>
      <c r="CB1814" s="22"/>
      <c r="CC1814" s="22"/>
      <c r="CD1814" s="22"/>
      <c r="CE1814" s="22"/>
      <c r="CF1814" s="22"/>
      <c r="CG1814" s="22"/>
      <c r="CH1814" s="22"/>
      <c r="CI1814" s="22"/>
      <c r="CJ1814" s="22"/>
      <c r="CK1814" s="22"/>
      <c r="CL1814" s="22"/>
      <c r="CM1814" s="22"/>
      <c r="CN1814" s="22"/>
      <c r="CO1814" s="22"/>
      <c r="CP1814" s="22"/>
      <c r="CQ1814" s="22"/>
      <c r="CR1814" s="22"/>
      <c r="CS1814" s="22"/>
      <c r="CT1814" s="22"/>
      <c r="CU1814" s="22"/>
      <c r="CV1814" s="22"/>
      <c r="CW1814" s="22"/>
      <c r="CX1814" s="22"/>
      <c r="CY1814" s="22"/>
      <c r="CZ1814" s="22"/>
      <c r="DA1814" s="22"/>
      <c r="DB1814" s="22"/>
      <c r="DC1814" s="22"/>
      <c r="DD1814" s="22"/>
      <c r="DE1814" s="22"/>
      <c r="DF1814" s="22"/>
      <c r="DG1814" s="22"/>
      <c r="DH1814" s="22"/>
      <c r="DI1814" s="22"/>
      <c r="DJ1814" s="22"/>
      <c r="DK1814" s="22"/>
      <c r="DL1814" s="22"/>
      <c r="DM1814" s="22"/>
      <c r="DN1814" s="22"/>
      <c r="DO1814" s="22"/>
      <c r="DP1814" s="22"/>
      <c r="DQ1814" s="22"/>
      <c r="DR1814" s="22"/>
      <c r="DS1814" s="22"/>
      <c r="DT1814" s="22"/>
      <c r="DU1814" s="22"/>
      <c r="DV1814" s="22"/>
      <c r="DW1814" s="22"/>
      <c r="DX1814" s="22"/>
      <c r="DY1814" s="22"/>
      <c r="DZ1814" s="22"/>
      <c r="EA1814" s="22"/>
      <c r="EB1814" s="22"/>
      <c r="EC1814" s="22"/>
      <c r="ED1814" s="22"/>
      <c r="EE1814" s="22"/>
      <c r="EF1814" s="22"/>
      <c r="EG1814" s="22"/>
      <c r="EH1814" s="22"/>
      <c r="EI1814" s="22"/>
      <c r="EJ1814" s="22"/>
      <c r="EK1814" s="22"/>
      <c r="EL1814" s="22"/>
      <c r="EM1814" s="22"/>
      <c r="EN1814" s="22"/>
      <c r="EO1814" s="22"/>
      <c r="EP1814" s="22"/>
      <c r="EQ1814" s="22"/>
      <c r="ER1814" s="22"/>
      <c r="ES1814" s="22"/>
      <c r="ET1814" s="22"/>
      <c r="EU1814" s="22"/>
      <c r="EV1814" s="22"/>
      <c r="EW1814" s="22"/>
      <c r="EX1814" s="22"/>
      <c r="EY1814" s="22"/>
      <c r="EZ1814" s="22"/>
      <c r="FA1814" s="22"/>
      <c r="FB1814" s="22"/>
      <c r="FC1814" s="22"/>
      <c r="FD1814" s="22"/>
      <c r="FE1814" s="22"/>
      <c r="FF1814" s="22"/>
      <c r="FG1814" s="22"/>
      <c r="FH1814" s="22"/>
      <c r="FI1814" s="22"/>
      <c r="FJ1814" s="22"/>
      <c r="FK1814" s="22"/>
      <c r="FL1814" s="22"/>
      <c r="FM1814" s="22"/>
      <c r="FN1814" s="22"/>
      <c r="FO1814" s="22"/>
      <c r="FP1814" s="22"/>
    </row>
    <row r="1815" spans="1:172" ht="15">
      <c r="A1815" s="22"/>
      <c r="B1815" s="22"/>
      <c r="C1815" s="22"/>
      <c r="D1815" s="22"/>
      <c r="E1815" s="22"/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  <c r="AF1815" s="22"/>
      <c r="AG1815" s="22"/>
      <c r="AH1815" s="22"/>
      <c r="AI1815" s="22"/>
      <c r="AJ1815" s="22"/>
      <c r="AK1815" s="22"/>
      <c r="AL1815" s="22"/>
      <c r="AM1815" s="22"/>
      <c r="AN1815" s="22"/>
      <c r="AO1815" s="22"/>
      <c r="AP1815" s="22"/>
      <c r="AQ1815" s="22"/>
      <c r="AR1815" s="22"/>
      <c r="AS1815" s="22"/>
      <c r="AT1815" s="22"/>
      <c r="AU1815" s="22"/>
      <c r="AV1815" s="22"/>
      <c r="AW1815" s="22"/>
      <c r="AX1815" s="22"/>
      <c r="AY1815" s="22"/>
      <c r="AZ1815" s="22"/>
      <c r="BA1815" s="22"/>
      <c r="BB1815" s="22"/>
      <c r="BC1815" s="22"/>
      <c r="BD1815" s="22"/>
      <c r="BE1815" s="22"/>
      <c r="BF1815" s="22"/>
      <c r="BG1815" s="22"/>
      <c r="BH1815" s="22"/>
      <c r="BI1815" s="22"/>
      <c r="BJ1815" s="22"/>
      <c r="BK1815" s="22"/>
      <c r="BL1815" s="22"/>
      <c r="BM1815" s="22"/>
      <c r="BN1815" s="22"/>
      <c r="BO1815" s="22"/>
      <c r="BP1815" s="22"/>
      <c r="BQ1815" s="22"/>
      <c r="BR1815" s="22"/>
      <c r="BS1815" s="22"/>
      <c r="BT1815" s="22"/>
      <c r="BU1815" s="22"/>
      <c r="BV1815" s="22"/>
      <c r="BW1815" s="22"/>
      <c r="BX1815" s="22"/>
      <c r="BY1815" s="22"/>
      <c r="BZ1815" s="22"/>
      <c r="CA1815" s="22"/>
      <c r="CB1815" s="22"/>
      <c r="CC1815" s="22"/>
      <c r="CD1815" s="22"/>
      <c r="CE1815" s="22"/>
      <c r="CF1815" s="22"/>
      <c r="CG1815" s="22"/>
      <c r="CH1815" s="22"/>
      <c r="CI1815" s="22"/>
      <c r="CJ1815" s="22"/>
      <c r="CK1815" s="22"/>
      <c r="CL1815" s="22"/>
      <c r="CM1815" s="22"/>
      <c r="CN1815" s="22"/>
      <c r="CO1815" s="22"/>
      <c r="CP1815" s="22"/>
      <c r="CQ1815" s="22"/>
      <c r="CR1815" s="22"/>
      <c r="CS1815" s="22"/>
      <c r="CT1815" s="22"/>
      <c r="CU1815" s="22"/>
      <c r="CV1815" s="22"/>
      <c r="CW1815" s="22"/>
      <c r="CX1815" s="22"/>
      <c r="CY1815" s="22"/>
      <c r="CZ1815" s="22"/>
      <c r="DA1815" s="22"/>
      <c r="DB1815" s="22"/>
      <c r="DC1815" s="22"/>
      <c r="DD1815" s="22"/>
      <c r="DE1815" s="22"/>
      <c r="DF1815" s="22"/>
      <c r="DG1815" s="22"/>
      <c r="DH1815" s="22"/>
      <c r="DI1815" s="22"/>
      <c r="DJ1815" s="22"/>
      <c r="DK1815" s="22"/>
      <c r="DL1815" s="22"/>
      <c r="DM1815" s="22"/>
      <c r="DN1815" s="22"/>
      <c r="DO1815" s="22"/>
      <c r="DP1815" s="22"/>
      <c r="DQ1815" s="22"/>
      <c r="DR1815" s="22"/>
      <c r="DS1815" s="22"/>
      <c r="DT1815" s="22"/>
      <c r="DU1815" s="22"/>
      <c r="DV1815" s="22"/>
      <c r="DW1815" s="22"/>
      <c r="DX1815" s="22"/>
      <c r="DY1815" s="22"/>
      <c r="DZ1815" s="22"/>
      <c r="EA1815" s="22"/>
      <c r="EB1815" s="22"/>
      <c r="EC1815" s="22"/>
      <c r="ED1815" s="22"/>
      <c r="EE1815" s="22"/>
      <c r="EF1815" s="22"/>
      <c r="EG1815" s="22"/>
      <c r="EH1815" s="22"/>
      <c r="EI1815" s="22"/>
      <c r="EJ1815" s="22"/>
      <c r="EK1815" s="22"/>
      <c r="EL1815" s="22"/>
      <c r="EM1815" s="22"/>
      <c r="EN1815" s="22"/>
      <c r="EO1815" s="22"/>
      <c r="EP1815" s="22"/>
      <c r="EQ1815" s="22"/>
      <c r="ER1815" s="22"/>
      <c r="ES1815" s="22"/>
      <c r="ET1815" s="22"/>
      <c r="EU1815" s="22"/>
      <c r="EV1815" s="22"/>
      <c r="EW1815" s="22"/>
      <c r="EX1815" s="22"/>
      <c r="EY1815" s="22"/>
      <c r="EZ1815" s="22"/>
      <c r="FA1815" s="22"/>
      <c r="FB1815" s="22"/>
      <c r="FC1815" s="22"/>
      <c r="FD1815" s="22"/>
      <c r="FE1815" s="22"/>
      <c r="FF1815" s="22"/>
      <c r="FG1815" s="22"/>
      <c r="FH1815" s="22"/>
      <c r="FI1815" s="22"/>
      <c r="FJ1815" s="22"/>
      <c r="FK1815" s="22"/>
      <c r="FL1815" s="22"/>
      <c r="FM1815" s="22"/>
      <c r="FN1815" s="22"/>
      <c r="FO1815" s="22"/>
      <c r="FP1815" s="22"/>
    </row>
    <row r="1816" spans="1:172" ht="15">
      <c r="A1816" s="22"/>
      <c r="B1816" s="22"/>
      <c r="C1816" s="22"/>
      <c r="D1816" s="22"/>
      <c r="E1816" s="22"/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2"/>
      <c r="AR1816" s="22"/>
      <c r="AS1816" s="22"/>
      <c r="AT1816" s="22"/>
      <c r="AU1816" s="22"/>
      <c r="AV1816" s="22"/>
      <c r="AW1816" s="22"/>
      <c r="AX1816" s="22"/>
      <c r="AY1816" s="22"/>
      <c r="AZ1816" s="22"/>
      <c r="BA1816" s="22"/>
      <c r="BB1816" s="22"/>
      <c r="BC1816" s="22"/>
      <c r="BD1816" s="22"/>
      <c r="BE1816" s="22"/>
      <c r="BF1816" s="22"/>
      <c r="BG1816" s="22"/>
      <c r="BH1816" s="22"/>
      <c r="BI1816" s="22"/>
      <c r="BJ1816" s="22"/>
      <c r="BK1816" s="22"/>
      <c r="BL1816" s="22"/>
      <c r="BM1816" s="22"/>
      <c r="BN1816" s="22"/>
      <c r="BO1816" s="22"/>
      <c r="BP1816" s="22"/>
      <c r="BQ1816" s="22"/>
      <c r="BR1816" s="22"/>
      <c r="BS1816" s="22"/>
      <c r="BT1816" s="22"/>
      <c r="BU1816" s="22"/>
      <c r="BV1816" s="22"/>
      <c r="BW1816" s="22"/>
      <c r="BX1816" s="22"/>
      <c r="BY1816" s="22"/>
      <c r="BZ1816" s="22"/>
      <c r="CA1816" s="22"/>
      <c r="CB1816" s="22"/>
      <c r="CC1816" s="22"/>
      <c r="CD1816" s="22"/>
      <c r="CE1816" s="22"/>
      <c r="CF1816" s="22"/>
      <c r="CG1816" s="22"/>
      <c r="CH1816" s="22"/>
      <c r="CI1816" s="22"/>
      <c r="CJ1816" s="22"/>
      <c r="CK1816" s="22"/>
      <c r="CL1816" s="22"/>
      <c r="CM1816" s="22"/>
      <c r="CN1816" s="22"/>
      <c r="CO1816" s="22"/>
      <c r="CP1816" s="22"/>
      <c r="CQ1816" s="22"/>
      <c r="CR1816" s="22"/>
      <c r="CS1816" s="22"/>
      <c r="CT1816" s="22"/>
      <c r="CU1816" s="22"/>
      <c r="CV1816" s="22"/>
      <c r="CW1816" s="22"/>
      <c r="CX1816" s="22"/>
      <c r="CY1816" s="22"/>
      <c r="CZ1816" s="22"/>
      <c r="DA1816" s="22"/>
      <c r="DB1816" s="22"/>
      <c r="DC1816" s="22"/>
      <c r="DD1816" s="22"/>
      <c r="DE1816" s="22"/>
      <c r="DF1816" s="22"/>
      <c r="DG1816" s="22"/>
      <c r="DH1816" s="22"/>
      <c r="DI1816" s="22"/>
      <c r="DJ1816" s="22"/>
      <c r="DK1816" s="22"/>
      <c r="DL1816" s="22"/>
      <c r="DM1816" s="22"/>
      <c r="DN1816" s="22"/>
      <c r="DO1816" s="22"/>
      <c r="DP1816" s="22"/>
      <c r="DQ1816" s="22"/>
      <c r="DR1816" s="22"/>
      <c r="DS1816" s="22"/>
      <c r="DT1816" s="22"/>
      <c r="DU1816" s="22"/>
      <c r="DV1816" s="22"/>
      <c r="DW1816" s="22"/>
      <c r="DX1816" s="22"/>
      <c r="DY1816" s="22"/>
      <c r="DZ1816" s="22"/>
      <c r="EA1816" s="22"/>
      <c r="EB1816" s="22"/>
      <c r="EC1816" s="22"/>
      <c r="ED1816" s="22"/>
      <c r="EE1816" s="22"/>
      <c r="EF1816" s="22"/>
      <c r="EG1816" s="22"/>
      <c r="EH1816" s="22"/>
      <c r="EI1816" s="22"/>
      <c r="EJ1816" s="22"/>
      <c r="EK1816" s="22"/>
      <c r="EL1816" s="22"/>
      <c r="EM1816" s="22"/>
      <c r="EN1816" s="22"/>
      <c r="EO1816" s="22"/>
      <c r="EP1816" s="22"/>
      <c r="EQ1816" s="22"/>
      <c r="ER1816" s="22"/>
      <c r="ES1816" s="22"/>
      <c r="ET1816" s="22"/>
      <c r="EU1816" s="22"/>
      <c r="EV1816" s="22"/>
      <c r="EW1816" s="22"/>
      <c r="EX1816" s="22"/>
      <c r="EY1816" s="22"/>
      <c r="EZ1816" s="22"/>
      <c r="FA1816" s="22"/>
      <c r="FB1816" s="22"/>
      <c r="FC1816" s="22"/>
      <c r="FD1816" s="22"/>
      <c r="FE1816" s="22"/>
      <c r="FF1816" s="22"/>
      <c r="FG1816" s="22"/>
      <c r="FH1816" s="22"/>
      <c r="FI1816" s="22"/>
      <c r="FJ1816" s="22"/>
      <c r="FK1816" s="22"/>
      <c r="FL1816" s="22"/>
      <c r="FM1816" s="22"/>
      <c r="FN1816" s="22"/>
      <c r="FO1816" s="22"/>
      <c r="FP1816" s="22"/>
    </row>
    <row r="1817" spans="1:172" ht="15">
      <c r="A1817" s="22"/>
      <c r="B1817" s="22"/>
      <c r="C1817" s="22"/>
      <c r="D1817" s="22"/>
      <c r="E1817" s="22"/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  <c r="AF1817" s="22"/>
      <c r="AG1817" s="22"/>
      <c r="AH1817" s="22"/>
      <c r="AI1817" s="22"/>
      <c r="AJ1817" s="22"/>
      <c r="AK1817" s="22"/>
      <c r="AL1817" s="22"/>
      <c r="AM1817" s="22"/>
      <c r="AN1817" s="22"/>
      <c r="AO1817" s="22"/>
      <c r="AP1817" s="22"/>
      <c r="AQ1817" s="22"/>
      <c r="AR1817" s="22"/>
      <c r="AS1817" s="22"/>
      <c r="AT1817" s="22"/>
      <c r="AU1817" s="22"/>
      <c r="AV1817" s="22"/>
      <c r="AW1817" s="22"/>
      <c r="AX1817" s="22"/>
      <c r="AY1817" s="22"/>
      <c r="AZ1817" s="22"/>
      <c r="BA1817" s="22"/>
      <c r="BB1817" s="22"/>
      <c r="BC1817" s="22"/>
      <c r="BD1817" s="22"/>
      <c r="BE1817" s="22"/>
      <c r="BF1817" s="22"/>
      <c r="BG1817" s="22"/>
      <c r="BH1817" s="22"/>
      <c r="BI1817" s="22"/>
      <c r="BJ1817" s="22"/>
      <c r="BK1817" s="22"/>
      <c r="BL1817" s="22"/>
      <c r="BM1817" s="22"/>
      <c r="BN1817" s="22"/>
      <c r="BO1817" s="22"/>
      <c r="BP1817" s="22"/>
      <c r="BQ1817" s="22"/>
      <c r="BR1817" s="22"/>
      <c r="BS1817" s="22"/>
      <c r="BT1817" s="22"/>
      <c r="BU1817" s="22"/>
      <c r="BV1817" s="22"/>
      <c r="BW1817" s="22"/>
      <c r="BX1817" s="22"/>
      <c r="BY1817" s="22"/>
      <c r="BZ1817" s="22"/>
      <c r="CA1817" s="22"/>
      <c r="CB1817" s="22"/>
      <c r="CC1817" s="22"/>
      <c r="CD1817" s="22"/>
      <c r="CE1817" s="22"/>
      <c r="CF1817" s="22"/>
      <c r="CG1817" s="22"/>
      <c r="CH1817" s="22"/>
      <c r="CI1817" s="22"/>
      <c r="CJ1817" s="22"/>
      <c r="CK1817" s="22"/>
      <c r="CL1817" s="22"/>
      <c r="CM1817" s="22"/>
      <c r="CN1817" s="22"/>
      <c r="CO1817" s="22"/>
      <c r="CP1817" s="22"/>
      <c r="CQ1817" s="22"/>
      <c r="CR1817" s="22"/>
      <c r="CS1817" s="22"/>
      <c r="CT1817" s="22"/>
      <c r="CU1817" s="22"/>
      <c r="CV1817" s="22"/>
      <c r="CW1817" s="22"/>
      <c r="CX1817" s="22"/>
      <c r="CY1817" s="22"/>
      <c r="CZ1817" s="22"/>
      <c r="DA1817" s="22"/>
      <c r="DB1817" s="22"/>
      <c r="DC1817" s="22"/>
      <c r="DD1817" s="22"/>
      <c r="DE1817" s="22"/>
      <c r="DF1817" s="22"/>
      <c r="DG1817" s="22"/>
      <c r="DH1817" s="22"/>
      <c r="DI1817" s="22"/>
      <c r="DJ1817" s="22"/>
      <c r="DK1817" s="22"/>
      <c r="DL1817" s="22"/>
      <c r="DM1817" s="22"/>
      <c r="DN1817" s="22"/>
      <c r="DO1817" s="22"/>
      <c r="DP1817" s="22"/>
      <c r="DQ1817" s="22"/>
      <c r="DR1817" s="22"/>
      <c r="DS1817" s="22"/>
      <c r="DT1817" s="22"/>
      <c r="DU1817" s="22"/>
      <c r="DV1817" s="22"/>
      <c r="DW1817" s="22"/>
      <c r="DX1817" s="22"/>
      <c r="DY1817" s="22"/>
      <c r="DZ1817" s="22"/>
      <c r="EA1817" s="22"/>
      <c r="EB1817" s="22"/>
      <c r="EC1817" s="22"/>
      <c r="ED1817" s="22"/>
      <c r="EE1817" s="22"/>
      <c r="EF1817" s="22"/>
      <c r="EG1817" s="22"/>
      <c r="EH1817" s="22"/>
      <c r="EI1817" s="22"/>
      <c r="EJ1817" s="22"/>
      <c r="EK1817" s="22"/>
      <c r="EL1817" s="22"/>
      <c r="EM1817" s="22"/>
      <c r="EN1817" s="22"/>
      <c r="EO1817" s="22"/>
      <c r="EP1817" s="22"/>
      <c r="EQ1817" s="22"/>
      <c r="ER1817" s="22"/>
      <c r="ES1817" s="22"/>
      <c r="ET1817" s="22"/>
      <c r="EU1817" s="22"/>
      <c r="EV1817" s="22"/>
      <c r="EW1817" s="22"/>
      <c r="EX1817" s="22"/>
      <c r="EY1817" s="22"/>
      <c r="EZ1817" s="22"/>
      <c r="FA1817" s="22"/>
      <c r="FB1817" s="22"/>
      <c r="FC1817" s="22"/>
      <c r="FD1817" s="22"/>
      <c r="FE1817" s="22"/>
      <c r="FF1817" s="22"/>
      <c r="FG1817" s="22"/>
      <c r="FH1817" s="22"/>
      <c r="FI1817" s="22"/>
      <c r="FJ1817" s="22"/>
      <c r="FK1817" s="22"/>
      <c r="FL1817" s="22"/>
      <c r="FM1817" s="22"/>
      <c r="FN1817" s="22"/>
      <c r="FO1817" s="22"/>
      <c r="FP1817" s="22"/>
    </row>
    <row r="1818" spans="1:172" ht="15">
      <c r="A1818" s="22"/>
      <c r="B1818" s="22"/>
      <c r="C1818" s="22"/>
      <c r="D1818" s="22"/>
      <c r="E1818" s="22"/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  <c r="AF1818" s="22"/>
      <c r="AG1818" s="22"/>
      <c r="AH1818" s="22"/>
      <c r="AI1818" s="22"/>
      <c r="AJ1818" s="22"/>
      <c r="AK1818" s="22"/>
      <c r="AL1818" s="22"/>
      <c r="AM1818" s="22"/>
      <c r="AN1818" s="22"/>
      <c r="AO1818" s="22"/>
      <c r="AP1818" s="22"/>
      <c r="AQ1818" s="22"/>
      <c r="AR1818" s="22"/>
      <c r="AS1818" s="22"/>
      <c r="AT1818" s="22"/>
      <c r="AU1818" s="22"/>
      <c r="AV1818" s="22"/>
      <c r="AW1818" s="22"/>
      <c r="AX1818" s="22"/>
      <c r="AY1818" s="22"/>
      <c r="AZ1818" s="22"/>
      <c r="BA1818" s="22"/>
      <c r="BB1818" s="22"/>
      <c r="BC1818" s="22"/>
      <c r="BD1818" s="22"/>
      <c r="BE1818" s="22"/>
      <c r="BF1818" s="22"/>
      <c r="BG1818" s="22"/>
      <c r="BH1818" s="22"/>
      <c r="BI1818" s="22"/>
      <c r="BJ1818" s="22"/>
      <c r="BK1818" s="22"/>
      <c r="BL1818" s="22"/>
      <c r="BM1818" s="22"/>
      <c r="BN1818" s="22"/>
      <c r="BO1818" s="22"/>
      <c r="BP1818" s="22"/>
      <c r="BQ1818" s="22"/>
      <c r="BR1818" s="22"/>
      <c r="BS1818" s="22"/>
      <c r="BT1818" s="22"/>
      <c r="BU1818" s="22"/>
      <c r="BV1818" s="22"/>
      <c r="BW1818" s="22"/>
      <c r="BX1818" s="22"/>
      <c r="BY1818" s="22"/>
      <c r="BZ1818" s="22"/>
      <c r="CA1818" s="22"/>
      <c r="CB1818" s="22"/>
      <c r="CC1818" s="22"/>
      <c r="CD1818" s="22"/>
      <c r="CE1818" s="22"/>
      <c r="CF1818" s="22"/>
      <c r="CG1818" s="22"/>
      <c r="CH1818" s="22"/>
      <c r="CI1818" s="22"/>
      <c r="CJ1818" s="22"/>
      <c r="CK1818" s="22"/>
      <c r="CL1818" s="22"/>
      <c r="CM1818" s="22"/>
      <c r="CN1818" s="22"/>
      <c r="CO1818" s="22"/>
      <c r="CP1818" s="22"/>
      <c r="CQ1818" s="22"/>
      <c r="CR1818" s="22"/>
      <c r="CS1818" s="22"/>
      <c r="CT1818" s="22"/>
      <c r="CU1818" s="22"/>
      <c r="CV1818" s="22"/>
      <c r="CW1818" s="22"/>
      <c r="CX1818" s="22"/>
      <c r="CY1818" s="22"/>
      <c r="CZ1818" s="22"/>
      <c r="DA1818" s="22"/>
      <c r="DB1818" s="22"/>
      <c r="DC1818" s="22"/>
      <c r="DD1818" s="22"/>
      <c r="DE1818" s="22"/>
      <c r="DF1818" s="22"/>
      <c r="DG1818" s="22"/>
      <c r="DH1818" s="22"/>
      <c r="DI1818" s="22"/>
      <c r="DJ1818" s="22"/>
      <c r="DK1818" s="22"/>
      <c r="DL1818" s="22"/>
      <c r="DM1818" s="22"/>
      <c r="DN1818" s="22"/>
      <c r="DO1818" s="22"/>
      <c r="DP1818" s="22"/>
      <c r="DQ1818" s="22"/>
      <c r="DR1818" s="22"/>
      <c r="DS1818" s="22"/>
      <c r="DT1818" s="22"/>
      <c r="DU1818" s="22"/>
      <c r="DV1818" s="22"/>
      <c r="DW1818" s="22"/>
      <c r="DX1818" s="22"/>
      <c r="DY1818" s="22"/>
      <c r="DZ1818" s="22"/>
      <c r="EA1818" s="22"/>
      <c r="EB1818" s="22"/>
      <c r="EC1818" s="22"/>
      <c r="ED1818" s="22"/>
      <c r="EE1818" s="22"/>
      <c r="EF1818" s="22"/>
      <c r="EG1818" s="22"/>
      <c r="EH1818" s="22"/>
      <c r="EI1818" s="22"/>
      <c r="EJ1818" s="22"/>
      <c r="EK1818" s="22"/>
      <c r="EL1818" s="22"/>
      <c r="EM1818" s="22"/>
      <c r="EN1818" s="22"/>
      <c r="EO1818" s="22"/>
      <c r="EP1818" s="22"/>
      <c r="EQ1818" s="22"/>
      <c r="ER1818" s="22"/>
      <c r="ES1818" s="22"/>
      <c r="ET1818" s="22"/>
      <c r="EU1818" s="22"/>
      <c r="EV1818" s="22"/>
      <c r="EW1818" s="22"/>
      <c r="EX1818" s="22"/>
      <c r="EY1818" s="22"/>
      <c r="EZ1818" s="22"/>
      <c r="FA1818" s="22"/>
      <c r="FB1818" s="22"/>
      <c r="FC1818" s="22"/>
      <c r="FD1818" s="22"/>
      <c r="FE1818" s="22"/>
      <c r="FF1818" s="22"/>
      <c r="FG1818" s="22"/>
      <c r="FH1818" s="22"/>
      <c r="FI1818" s="22"/>
      <c r="FJ1818" s="22"/>
      <c r="FK1818" s="22"/>
      <c r="FL1818" s="22"/>
      <c r="FM1818" s="22"/>
      <c r="FN1818" s="22"/>
      <c r="FO1818" s="22"/>
      <c r="FP1818" s="22"/>
    </row>
    <row r="1819" spans="1:172" ht="15">
      <c r="A1819" s="22"/>
      <c r="B1819" s="22"/>
      <c r="C1819" s="22"/>
      <c r="D1819" s="22"/>
      <c r="E1819" s="22"/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  <c r="AF1819" s="22"/>
      <c r="AG1819" s="22"/>
      <c r="AH1819" s="22"/>
      <c r="AI1819" s="22"/>
      <c r="AJ1819" s="22"/>
      <c r="AK1819" s="22"/>
      <c r="AL1819" s="22"/>
      <c r="AM1819" s="22"/>
      <c r="AN1819" s="22"/>
      <c r="AO1819" s="22"/>
      <c r="AP1819" s="22"/>
      <c r="AQ1819" s="22"/>
      <c r="AR1819" s="22"/>
      <c r="AS1819" s="22"/>
      <c r="AT1819" s="22"/>
      <c r="AU1819" s="22"/>
      <c r="AV1819" s="22"/>
      <c r="AW1819" s="22"/>
      <c r="AX1819" s="22"/>
      <c r="AY1819" s="22"/>
      <c r="AZ1819" s="22"/>
      <c r="BA1819" s="22"/>
      <c r="BB1819" s="22"/>
      <c r="BC1819" s="22"/>
      <c r="BD1819" s="22"/>
      <c r="BE1819" s="22"/>
      <c r="BF1819" s="22"/>
      <c r="BG1819" s="22"/>
      <c r="BH1819" s="22"/>
      <c r="BI1819" s="22"/>
      <c r="BJ1819" s="22"/>
      <c r="BK1819" s="22"/>
      <c r="BL1819" s="22"/>
      <c r="BM1819" s="22"/>
      <c r="BN1819" s="22"/>
      <c r="BO1819" s="22"/>
      <c r="BP1819" s="22"/>
      <c r="BQ1819" s="22"/>
      <c r="BR1819" s="22"/>
      <c r="BS1819" s="22"/>
      <c r="BT1819" s="22"/>
      <c r="BU1819" s="22"/>
      <c r="BV1819" s="22"/>
      <c r="BW1819" s="22"/>
      <c r="BX1819" s="22"/>
      <c r="BY1819" s="22"/>
      <c r="BZ1819" s="22"/>
      <c r="CA1819" s="22"/>
      <c r="CB1819" s="22"/>
      <c r="CC1819" s="22"/>
      <c r="CD1819" s="22"/>
      <c r="CE1819" s="22"/>
      <c r="CF1819" s="22"/>
      <c r="CG1819" s="22"/>
      <c r="CH1819" s="22"/>
      <c r="CI1819" s="22"/>
      <c r="CJ1819" s="22"/>
      <c r="CK1819" s="22"/>
      <c r="CL1819" s="22"/>
      <c r="CM1819" s="22"/>
      <c r="CN1819" s="22"/>
      <c r="CO1819" s="22"/>
      <c r="CP1819" s="22"/>
      <c r="CQ1819" s="22"/>
      <c r="CR1819" s="22"/>
      <c r="CS1819" s="22"/>
      <c r="CT1819" s="22"/>
      <c r="CU1819" s="22"/>
      <c r="CV1819" s="22"/>
      <c r="CW1819" s="22"/>
      <c r="CX1819" s="22"/>
      <c r="CY1819" s="22"/>
      <c r="CZ1819" s="22"/>
      <c r="DA1819" s="22"/>
      <c r="DB1819" s="22"/>
      <c r="DC1819" s="22"/>
      <c r="DD1819" s="22"/>
      <c r="DE1819" s="22"/>
      <c r="DF1819" s="22"/>
      <c r="DG1819" s="22"/>
      <c r="DH1819" s="22"/>
      <c r="DI1819" s="22"/>
      <c r="DJ1819" s="22"/>
      <c r="DK1819" s="22"/>
      <c r="DL1819" s="22"/>
      <c r="DM1819" s="22"/>
      <c r="DN1819" s="22"/>
      <c r="DO1819" s="22"/>
      <c r="DP1819" s="22"/>
      <c r="DQ1819" s="22"/>
      <c r="DR1819" s="22"/>
      <c r="DS1819" s="22"/>
      <c r="DT1819" s="22"/>
      <c r="DU1819" s="22"/>
      <c r="DV1819" s="22"/>
      <c r="DW1819" s="22"/>
      <c r="DX1819" s="22"/>
      <c r="DY1819" s="22"/>
      <c r="DZ1819" s="22"/>
      <c r="EA1819" s="22"/>
      <c r="EB1819" s="22"/>
      <c r="EC1819" s="22"/>
      <c r="ED1819" s="22"/>
      <c r="EE1819" s="22"/>
      <c r="EF1819" s="22"/>
      <c r="EG1819" s="22"/>
      <c r="EH1819" s="22"/>
      <c r="EI1819" s="22"/>
      <c r="EJ1819" s="22"/>
      <c r="EK1819" s="22"/>
      <c r="EL1819" s="22"/>
      <c r="EM1819" s="22"/>
      <c r="EN1819" s="22"/>
      <c r="EO1819" s="22"/>
      <c r="EP1819" s="22"/>
      <c r="EQ1819" s="22"/>
      <c r="ER1819" s="22"/>
      <c r="ES1819" s="22"/>
      <c r="ET1819" s="22"/>
      <c r="EU1819" s="22"/>
      <c r="EV1819" s="22"/>
      <c r="EW1819" s="22"/>
      <c r="EX1819" s="22"/>
      <c r="EY1819" s="22"/>
      <c r="EZ1819" s="22"/>
      <c r="FA1819" s="22"/>
      <c r="FB1819" s="22"/>
      <c r="FC1819" s="22"/>
      <c r="FD1819" s="22"/>
      <c r="FE1819" s="22"/>
      <c r="FF1819" s="22"/>
      <c r="FG1819" s="22"/>
      <c r="FH1819" s="22"/>
      <c r="FI1819" s="22"/>
      <c r="FJ1819" s="22"/>
      <c r="FK1819" s="22"/>
      <c r="FL1819" s="22"/>
      <c r="FM1819" s="22"/>
      <c r="FN1819" s="22"/>
      <c r="FO1819" s="22"/>
      <c r="FP1819" s="22"/>
    </row>
    <row r="1820" spans="1:172" ht="15">
      <c r="A1820" s="22"/>
      <c r="B1820" s="22"/>
      <c r="C1820" s="22"/>
      <c r="D1820" s="22"/>
      <c r="E1820" s="22"/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22"/>
      <c r="AH1820" s="22"/>
      <c r="AI1820" s="22"/>
      <c r="AJ1820" s="22"/>
      <c r="AK1820" s="22"/>
      <c r="AL1820" s="22"/>
      <c r="AM1820" s="22"/>
      <c r="AN1820" s="22"/>
      <c r="AO1820" s="22"/>
      <c r="AP1820" s="22"/>
      <c r="AQ1820" s="22"/>
      <c r="AR1820" s="22"/>
      <c r="AS1820" s="22"/>
      <c r="AT1820" s="22"/>
      <c r="AU1820" s="22"/>
      <c r="AV1820" s="22"/>
      <c r="AW1820" s="22"/>
      <c r="AX1820" s="22"/>
      <c r="AY1820" s="22"/>
      <c r="AZ1820" s="22"/>
      <c r="BA1820" s="22"/>
      <c r="BB1820" s="22"/>
      <c r="BC1820" s="22"/>
      <c r="BD1820" s="22"/>
      <c r="BE1820" s="22"/>
      <c r="BF1820" s="22"/>
      <c r="BG1820" s="22"/>
      <c r="BH1820" s="22"/>
      <c r="BI1820" s="22"/>
      <c r="BJ1820" s="22"/>
      <c r="BK1820" s="22"/>
      <c r="BL1820" s="22"/>
      <c r="BM1820" s="22"/>
      <c r="BN1820" s="22"/>
      <c r="BO1820" s="22"/>
      <c r="BP1820" s="22"/>
      <c r="BQ1820" s="22"/>
      <c r="BR1820" s="22"/>
      <c r="BS1820" s="22"/>
      <c r="BT1820" s="22"/>
      <c r="BU1820" s="22"/>
      <c r="BV1820" s="22"/>
      <c r="BW1820" s="22"/>
      <c r="BX1820" s="22"/>
      <c r="BY1820" s="22"/>
      <c r="BZ1820" s="22"/>
      <c r="CA1820" s="22"/>
      <c r="CB1820" s="22"/>
      <c r="CC1820" s="22"/>
      <c r="CD1820" s="22"/>
      <c r="CE1820" s="22"/>
      <c r="CF1820" s="22"/>
      <c r="CG1820" s="22"/>
      <c r="CH1820" s="22"/>
      <c r="CI1820" s="22"/>
      <c r="CJ1820" s="22"/>
      <c r="CK1820" s="22"/>
      <c r="CL1820" s="22"/>
      <c r="CM1820" s="22"/>
      <c r="CN1820" s="22"/>
      <c r="CO1820" s="22"/>
      <c r="CP1820" s="22"/>
      <c r="CQ1820" s="22"/>
      <c r="CR1820" s="22"/>
      <c r="CS1820" s="22"/>
      <c r="CT1820" s="22"/>
      <c r="CU1820" s="22"/>
      <c r="CV1820" s="22"/>
      <c r="CW1820" s="22"/>
      <c r="CX1820" s="22"/>
      <c r="CY1820" s="22"/>
      <c r="CZ1820" s="22"/>
      <c r="DA1820" s="22"/>
      <c r="DB1820" s="22"/>
      <c r="DC1820" s="22"/>
      <c r="DD1820" s="22"/>
      <c r="DE1820" s="22"/>
      <c r="DF1820" s="22"/>
      <c r="DG1820" s="22"/>
      <c r="DH1820" s="22"/>
      <c r="DI1820" s="22"/>
      <c r="DJ1820" s="22"/>
      <c r="DK1820" s="22"/>
      <c r="DL1820" s="22"/>
      <c r="DM1820" s="22"/>
      <c r="DN1820" s="22"/>
      <c r="DO1820" s="22"/>
      <c r="DP1820" s="22"/>
      <c r="DQ1820" s="22"/>
      <c r="DR1820" s="22"/>
      <c r="DS1820" s="22"/>
      <c r="DT1820" s="22"/>
      <c r="DU1820" s="22"/>
      <c r="DV1820" s="22"/>
      <c r="DW1820" s="22"/>
      <c r="DX1820" s="22"/>
      <c r="DY1820" s="22"/>
      <c r="DZ1820" s="22"/>
      <c r="EA1820" s="22"/>
      <c r="EB1820" s="22"/>
      <c r="EC1820" s="22"/>
      <c r="ED1820" s="22"/>
      <c r="EE1820" s="22"/>
      <c r="EF1820" s="22"/>
      <c r="EG1820" s="22"/>
      <c r="EH1820" s="22"/>
      <c r="EI1820" s="22"/>
      <c r="EJ1820" s="22"/>
      <c r="EK1820" s="22"/>
      <c r="EL1820" s="22"/>
      <c r="EM1820" s="22"/>
      <c r="EN1820" s="22"/>
      <c r="EO1820" s="22"/>
      <c r="EP1820" s="22"/>
      <c r="EQ1820" s="22"/>
      <c r="ER1820" s="22"/>
      <c r="ES1820" s="22"/>
      <c r="ET1820" s="22"/>
      <c r="EU1820" s="22"/>
      <c r="EV1820" s="22"/>
      <c r="EW1820" s="22"/>
      <c r="EX1820" s="22"/>
      <c r="EY1820" s="22"/>
      <c r="EZ1820" s="22"/>
      <c r="FA1820" s="22"/>
      <c r="FB1820" s="22"/>
      <c r="FC1820" s="22"/>
      <c r="FD1820" s="22"/>
      <c r="FE1820" s="22"/>
      <c r="FF1820" s="22"/>
      <c r="FG1820" s="22"/>
      <c r="FH1820" s="22"/>
      <c r="FI1820" s="22"/>
      <c r="FJ1820" s="22"/>
      <c r="FK1820" s="22"/>
      <c r="FL1820" s="22"/>
      <c r="FM1820" s="22"/>
      <c r="FN1820" s="22"/>
      <c r="FO1820" s="22"/>
      <c r="FP1820" s="22"/>
    </row>
    <row r="1821" spans="1:172" ht="15">
      <c r="A1821" s="22"/>
      <c r="B1821" s="22"/>
      <c r="C1821" s="22"/>
      <c r="D1821" s="22"/>
      <c r="E1821" s="22"/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  <c r="AF1821" s="22"/>
      <c r="AG1821" s="22"/>
      <c r="AH1821" s="22"/>
      <c r="AI1821" s="22"/>
      <c r="AJ1821" s="22"/>
      <c r="AK1821" s="22"/>
      <c r="AL1821" s="22"/>
      <c r="AM1821" s="22"/>
      <c r="AN1821" s="22"/>
      <c r="AO1821" s="22"/>
      <c r="AP1821" s="22"/>
      <c r="AQ1821" s="22"/>
      <c r="AR1821" s="22"/>
      <c r="AS1821" s="22"/>
      <c r="AT1821" s="22"/>
      <c r="AU1821" s="22"/>
      <c r="AV1821" s="22"/>
      <c r="AW1821" s="22"/>
      <c r="AX1821" s="22"/>
      <c r="AY1821" s="22"/>
      <c r="AZ1821" s="22"/>
      <c r="BA1821" s="22"/>
      <c r="BB1821" s="22"/>
      <c r="BC1821" s="22"/>
      <c r="BD1821" s="22"/>
      <c r="BE1821" s="22"/>
      <c r="BF1821" s="22"/>
      <c r="BG1821" s="22"/>
      <c r="BH1821" s="22"/>
      <c r="BI1821" s="22"/>
      <c r="BJ1821" s="22"/>
      <c r="BK1821" s="22"/>
      <c r="BL1821" s="22"/>
      <c r="BM1821" s="22"/>
      <c r="BN1821" s="22"/>
      <c r="BO1821" s="22"/>
      <c r="BP1821" s="22"/>
      <c r="BQ1821" s="22"/>
      <c r="BR1821" s="22"/>
      <c r="BS1821" s="22"/>
      <c r="BT1821" s="22"/>
      <c r="BU1821" s="22"/>
      <c r="BV1821" s="22"/>
      <c r="BW1821" s="22"/>
      <c r="BX1821" s="22"/>
      <c r="BY1821" s="22"/>
      <c r="BZ1821" s="22"/>
      <c r="CA1821" s="22"/>
      <c r="CB1821" s="22"/>
      <c r="CC1821" s="22"/>
      <c r="CD1821" s="22"/>
      <c r="CE1821" s="22"/>
      <c r="CF1821" s="22"/>
      <c r="CG1821" s="22"/>
      <c r="CH1821" s="22"/>
      <c r="CI1821" s="22"/>
      <c r="CJ1821" s="22"/>
      <c r="CK1821" s="22"/>
      <c r="CL1821" s="22"/>
      <c r="CM1821" s="22"/>
      <c r="CN1821" s="22"/>
      <c r="CO1821" s="22"/>
      <c r="CP1821" s="22"/>
      <c r="CQ1821" s="22"/>
      <c r="CR1821" s="22"/>
      <c r="CS1821" s="22"/>
      <c r="CT1821" s="22"/>
      <c r="CU1821" s="22"/>
      <c r="CV1821" s="22"/>
      <c r="CW1821" s="22"/>
      <c r="CX1821" s="22"/>
      <c r="CY1821" s="22"/>
      <c r="CZ1821" s="22"/>
      <c r="DA1821" s="22"/>
      <c r="DB1821" s="22"/>
      <c r="DC1821" s="22"/>
      <c r="DD1821" s="22"/>
      <c r="DE1821" s="22"/>
      <c r="DF1821" s="22"/>
      <c r="DG1821" s="22"/>
      <c r="DH1821" s="22"/>
      <c r="DI1821" s="22"/>
      <c r="DJ1821" s="22"/>
      <c r="DK1821" s="22"/>
      <c r="DL1821" s="22"/>
      <c r="DM1821" s="22"/>
      <c r="DN1821" s="22"/>
      <c r="DO1821" s="22"/>
      <c r="DP1821" s="22"/>
      <c r="DQ1821" s="22"/>
      <c r="DR1821" s="22"/>
      <c r="DS1821" s="22"/>
      <c r="DT1821" s="22"/>
      <c r="DU1821" s="22"/>
      <c r="DV1821" s="22"/>
      <c r="DW1821" s="22"/>
      <c r="DX1821" s="22"/>
      <c r="DY1821" s="22"/>
      <c r="DZ1821" s="22"/>
      <c r="EA1821" s="22"/>
      <c r="EB1821" s="22"/>
      <c r="EC1821" s="22"/>
      <c r="ED1821" s="22"/>
      <c r="EE1821" s="22"/>
      <c r="EF1821" s="22"/>
      <c r="EG1821" s="22"/>
      <c r="EH1821" s="22"/>
      <c r="EI1821" s="22"/>
      <c r="EJ1821" s="22"/>
      <c r="EK1821" s="22"/>
      <c r="EL1821" s="22"/>
      <c r="EM1821" s="22"/>
      <c r="EN1821" s="22"/>
      <c r="EO1821" s="22"/>
      <c r="EP1821" s="22"/>
      <c r="EQ1821" s="22"/>
      <c r="ER1821" s="22"/>
      <c r="ES1821" s="22"/>
      <c r="ET1821" s="22"/>
      <c r="EU1821" s="22"/>
      <c r="EV1821" s="22"/>
      <c r="EW1821" s="22"/>
      <c r="EX1821" s="22"/>
      <c r="EY1821" s="22"/>
      <c r="EZ1821" s="22"/>
      <c r="FA1821" s="22"/>
      <c r="FB1821" s="22"/>
      <c r="FC1821" s="22"/>
      <c r="FD1821" s="22"/>
      <c r="FE1821" s="22"/>
      <c r="FF1821" s="22"/>
      <c r="FG1821" s="22"/>
      <c r="FH1821" s="22"/>
      <c r="FI1821" s="22"/>
      <c r="FJ1821" s="22"/>
      <c r="FK1821" s="22"/>
      <c r="FL1821" s="22"/>
      <c r="FM1821" s="22"/>
      <c r="FN1821" s="22"/>
      <c r="FO1821" s="22"/>
      <c r="FP1821" s="22"/>
    </row>
    <row r="1822" spans="1:172" ht="15">
      <c r="A1822" s="22"/>
      <c r="B1822" s="22"/>
      <c r="C1822" s="22"/>
      <c r="D1822" s="22"/>
      <c r="E1822" s="22"/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22"/>
      <c r="AH1822" s="22"/>
      <c r="AI1822" s="22"/>
      <c r="AJ1822" s="22"/>
      <c r="AK1822" s="22"/>
      <c r="AL1822" s="22"/>
      <c r="AM1822" s="22"/>
      <c r="AN1822" s="22"/>
      <c r="AO1822" s="22"/>
      <c r="AP1822" s="22"/>
      <c r="AQ1822" s="22"/>
      <c r="AR1822" s="22"/>
      <c r="AS1822" s="22"/>
      <c r="AT1822" s="22"/>
      <c r="AU1822" s="22"/>
      <c r="AV1822" s="22"/>
      <c r="AW1822" s="22"/>
      <c r="AX1822" s="22"/>
      <c r="AY1822" s="22"/>
      <c r="AZ1822" s="22"/>
      <c r="BA1822" s="22"/>
      <c r="BB1822" s="22"/>
      <c r="BC1822" s="22"/>
      <c r="BD1822" s="22"/>
      <c r="BE1822" s="22"/>
      <c r="BF1822" s="22"/>
      <c r="BG1822" s="22"/>
      <c r="BH1822" s="22"/>
      <c r="BI1822" s="22"/>
      <c r="BJ1822" s="22"/>
      <c r="BK1822" s="22"/>
      <c r="BL1822" s="22"/>
      <c r="BM1822" s="22"/>
      <c r="BN1822" s="22"/>
      <c r="BO1822" s="22"/>
      <c r="BP1822" s="22"/>
      <c r="BQ1822" s="22"/>
      <c r="BR1822" s="22"/>
      <c r="BS1822" s="22"/>
      <c r="BT1822" s="22"/>
      <c r="BU1822" s="22"/>
      <c r="BV1822" s="22"/>
      <c r="BW1822" s="22"/>
      <c r="BX1822" s="22"/>
      <c r="BY1822" s="22"/>
      <c r="BZ1822" s="22"/>
      <c r="CA1822" s="22"/>
      <c r="CB1822" s="22"/>
      <c r="CC1822" s="22"/>
      <c r="CD1822" s="22"/>
      <c r="CE1822" s="22"/>
      <c r="CF1822" s="22"/>
      <c r="CG1822" s="22"/>
      <c r="CH1822" s="22"/>
      <c r="CI1822" s="22"/>
      <c r="CJ1822" s="22"/>
      <c r="CK1822" s="22"/>
      <c r="CL1822" s="22"/>
      <c r="CM1822" s="22"/>
      <c r="CN1822" s="22"/>
      <c r="CO1822" s="22"/>
      <c r="CP1822" s="22"/>
      <c r="CQ1822" s="22"/>
      <c r="CR1822" s="22"/>
      <c r="CS1822" s="22"/>
      <c r="CT1822" s="22"/>
      <c r="CU1822" s="22"/>
      <c r="CV1822" s="22"/>
      <c r="CW1822" s="22"/>
      <c r="CX1822" s="22"/>
      <c r="CY1822" s="22"/>
      <c r="CZ1822" s="22"/>
      <c r="DA1822" s="22"/>
      <c r="DB1822" s="22"/>
      <c r="DC1822" s="22"/>
      <c r="DD1822" s="22"/>
      <c r="DE1822" s="22"/>
      <c r="DF1822" s="22"/>
      <c r="DG1822" s="22"/>
      <c r="DH1822" s="22"/>
      <c r="DI1822" s="22"/>
      <c r="DJ1822" s="22"/>
      <c r="DK1822" s="22"/>
      <c r="DL1822" s="22"/>
      <c r="DM1822" s="22"/>
      <c r="DN1822" s="22"/>
      <c r="DO1822" s="22"/>
      <c r="DP1822" s="22"/>
      <c r="DQ1822" s="22"/>
      <c r="DR1822" s="22"/>
      <c r="DS1822" s="22"/>
      <c r="DT1822" s="22"/>
      <c r="DU1822" s="22"/>
      <c r="DV1822" s="22"/>
      <c r="DW1822" s="22"/>
      <c r="DX1822" s="22"/>
      <c r="DY1822" s="22"/>
      <c r="DZ1822" s="22"/>
      <c r="EA1822" s="22"/>
      <c r="EB1822" s="22"/>
      <c r="EC1822" s="22"/>
      <c r="ED1822" s="22"/>
      <c r="EE1822" s="22"/>
      <c r="EF1822" s="22"/>
      <c r="EG1822" s="22"/>
      <c r="EH1822" s="22"/>
      <c r="EI1822" s="22"/>
      <c r="EJ1822" s="22"/>
      <c r="EK1822" s="22"/>
      <c r="EL1822" s="22"/>
      <c r="EM1822" s="22"/>
      <c r="EN1822" s="22"/>
      <c r="EO1822" s="22"/>
      <c r="EP1822" s="22"/>
      <c r="EQ1822" s="22"/>
      <c r="ER1822" s="22"/>
      <c r="ES1822" s="22"/>
      <c r="ET1822" s="22"/>
      <c r="EU1822" s="22"/>
      <c r="EV1822" s="22"/>
      <c r="EW1822" s="22"/>
      <c r="EX1822" s="22"/>
      <c r="EY1822" s="22"/>
      <c r="EZ1822" s="22"/>
      <c r="FA1822" s="22"/>
      <c r="FB1822" s="22"/>
      <c r="FC1822" s="22"/>
      <c r="FD1822" s="22"/>
      <c r="FE1822" s="22"/>
      <c r="FF1822" s="22"/>
      <c r="FG1822" s="22"/>
      <c r="FH1822" s="22"/>
      <c r="FI1822" s="22"/>
      <c r="FJ1822" s="22"/>
      <c r="FK1822" s="22"/>
      <c r="FL1822" s="22"/>
      <c r="FM1822" s="22"/>
      <c r="FN1822" s="22"/>
      <c r="FO1822" s="22"/>
      <c r="FP1822" s="22"/>
    </row>
    <row r="1823" spans="1:172" ht="15">
      <c r="A1823" s="22"/>
      <c r="B1823" s="22"/>
      <c r="C1823" s="22"/>
      <c r="D1823" s="22"/>
      <c r="E1823" s="22"/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  <c r="AF1823" s="22"/>
      <c r="AG1823" s="22"/>
      <c r="AH1823" s="22"/>
      <c r="AI1823" s="22"/>
      <c r="AJ1823" s="22"/>
      <c r="AK1823" s="22"/>
      <c r="AL1823" s="22"/>
      <c r="AM1823" s="22"/>
      <c r="AN1823" s="22"/>
      <c r="AO1823" s="22"/>
      <c r="AP1823" s="22"/>
      <c r="AQ1823" s="22"/>
      <c r="AR1823" s="22"/>
      <c r="AS1823" s="22"/>
      <c r="AT1823" s="22"/>
      <c r="AU1823" s="22"/>
      <c r="AV1823" s="22"/>
      <c r="AW1823" s="22"/>
      <c r="AX1823" s="22"/>
      <c r="AY1823" s="22"/>
      <c r="AZ1823" s="22"/>
      <c r="BA1823" s="22"/>
      <c r="BB1823" s="22"/>
      <c r="BC1823" s="22"/>
      <c r="BD1823" s="22"/>
      <c r="BE1823" s="22"/>
      <c r="BF1823" s="22"/>
      <c r="BG1823" s="22"/>
      <c r="BH1823" s="22"/>
      <c r="BI1823" s="22"/>
      <c r="BJ1823" s="22"/>
      <c r="BK1823" s="22"/>
      <c r="BL1823" s="22"/>
      <c r="BM1823" s="22"/>
      <c r="BN1823" s="22"/>
      <c r="BO1823" s="22"/>
      <c r="BP1823" s="22"/>
      <c r="BQ1823" s="22"/>
      <c r="BR1823" s="22"/>
      <c r="BS1823" s="22"/>
      <c r="BT1823" s="22"/>
      <c r="BU1823" s="22"/>
      <c r="BV1823" s="22"/>
      <c r="BW1823" s="22"/>
      <c r="BX1823" s="22"/>
      <c r="BY1823" s="22"/>
      <c r="BZ1823" s="22"/>
      <c r="CA1823" s="22"/>
      <c r="CB1823" s="22"/>
      <c r="CC1823" s="22"/>
      <c r="CD1823" s="22"/>
      <c r="CE1823" s="22"/>
      <c r="CF1823" s="22"/>
      <c r="CG1823" s="22"/>
      <c r="CH1823" s="22"/>
      <c r="CI1823" s="22"/>
      <c r="CJ1823" s="22"/>
      <c r="CK1823" s="22"/>
      <c r="CL1823" s="22"/>
      <c r="CM1823" s="22"/>
      <c r="CN1823" s="22"/>
      <c r="CO1823" s="22"/>
      <c r="CP1823" s="22"/>
      <c r="CQ1823" s="22"/>
      <c r="CR1823" s="22"/>
      <c r="CS1823" s="22"/>
      <c r="CT1823" s="22"/>
      <c r="CU1823" s="22"/>
      <c r="CV1823" s="22"/>
      <c r="CW1823" s="22"/>
      <c r="CX1823" s="22"/>
      <c r="CY1823" s="22"/>
      <c r="CZ1823" s="22"/>
      <c r="DA1823" s="22"/>
      <c r="DB1823" s="22"/>
      <c r="DC1823" s="22"/>
      <c r="DD1823" s="22"/>
      <c r="DE1823" s="22"/>
      <c r="DF1823" s="22"/>
      <c r="DG1823" s="22"/>
      <c r="DH1823" s="22"/>
      <c r="DI1823" s="22"/>
      <c r="DJ1823" s="22"/>
      <c r="DK1823" s="22"/>
      <c r="DL1823" s="22"/>
      <c r="DM1823" s="22"/>
      <c r="DN1823" s="22"/>
      <c r="DO1823" s="22"/>
      <c r="DP1823" s="22"/>
      <c r="DQ1823" s="22"/>
      <c r="DR1823" s="22"/>
      <c r="DS1823" s="22"/>
      <c r="DT1823" s="22"/>
      <c r="DU1823" s="22"/>
      <c r="DV1823" s="22"/>
      <c r="DW1823" s="22"/>
      <c r="DX1823" s="22"/>
      <c r="DY1823" s="22"/>
      <c r="DZ1823" s="22"/>
      <c r="EA1823" s="22"/>
      <c r="EB1823" s="22"/>
      <c r="EC1823" s="22"/>
      <c r="ED1823" s="22"/>
      <c r="EE1823" s="22"/>
      <c r="EF1823" s="22"/>
      <c r="EG1823" s="22"/>
      <c r="EH1823" s="22"/>
      <c r="EI1823" s="22"/>
      <c r="EJ1823" s="22"/>
      <c r="EK1823" s="22"/>
      <c r="EL1823" s="22"/>
      <c r="EM1823" s="22"/>
      <c r="EN1823" s="22"/>
      <c r="EO1823" s="22"/>
      <c r="EP1823" s="22"/>
      <c r="EQ1823" s="22"/>
      <c r="ER1823" s="22"/>
      <c r="ES1823" s="22"/>
      <c r="ET1823" s="22"/>
      <c r="EU1823" s="22"/>
      <c r="EV1823" s="22"/>
      <c r="EW1823" s="22"/>
      <c r="EX1823" s="22"/>
      <c r="EY1823" s="22"/>
      <c r="EZ1823" s="22"/>
      <c r="FA1823" s="22"/>
      <c r="FB1823" s="22"/>
      <c r="FC1823" s="22"/>
      <c r="FD1823" s="22"/>
      <c r="FE1823" s="22"/>
      <c r="FF1823" s="22"/>
      <c r="FG1823" s="22"/>
      <c r="FH1823" s="22"/>
      <c r="FI1823" s="22"/>
      <c r="FJ1823" s="22"/>
      <c r="FK1823" s="22"/>
      <c r="FL1823" s="22"/>
      <c r="FM1823" s="22"/>
      <c r="FN1823" s="22"/>
      <c r="FO1823" s="22"/>
      <c r="FP1823" s="22"/>
    </row>
    <row r="1824" spans="1:172" ht="15">
      <c r="A1824" s="22"/>
      <c r="B1824" s="22"/>
      <c r="C1824" s="22"/>
      <c r="D1824" s="22"/>
      <c r="E1824" s="22"/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  <c r="AF1824" s="22"/>
      <c r="AG1824" s="22"/>
      <c r="AH1824" s="22"/>
      <c r="AI1824" s="22"/>
      <c r="AJ1824" s="22"/>
      <c r="AK1824" s="22"/>
      <c r="AL1824" s="22"/>
      <c r="AM1824" s="22"/>
      <c r="AN1824" s="22"/>
      <c r="AO1824" s="22"/>
      <c r="AP1824" s="22"/>
      <c r="AQ1824" s="22"/>
      <c r="AR1824" s="22"/>
      <c r="AS1824" s="22"/>
      <c r="AT1824" s="22"/>
      <c r="AU1824" s="22"/>
      <c r="AV1824" s="22"/>
      <c r="AW1824" s="22"/>
      <c r="AX1824" s="22"/>
      <c r="AY1824" s="22"/>
      <c r="AZ1824" s="22"/>
      <c r="BA1824" s="22"/>
      <c r="BB1824" s="22"/>
      <c r="BC1824" s="22"/>
      <c r="BD1824" s="22"/>
      <c r="BE1824" s="22"/>
      <c r="BF1824" s="22"/>
      <c r="BG1824" s="22"/>
      <c r="BH1824" s="22"/>
      <c r="BI1824" s="22"/>
      <c r="BJ1824" s="22"/>
      <c r="BK1824" s="22"/>
      <c r="BL1824" s="22"/>
      <c r="BM1824" s="22"/>
      <c r="BN1824" s="22"/>
      <c r="BO1824" s="22"/>
      <c r="BP1824" s="22"/>
      <c r="BQ1824" s="22"/>
      <c r="BR1824" s="22"/>
      <c r="BS1824" s="22"/>
      <c r="BT1824" s="22"/>
      <c r="BU1824" s="22"/>
      <c r="BV1824" s="22"/>
      <c r="BW1824" s="22"/>
      <c r="BX1824" s="22"/>
      <c r="BY1824" s="22"/>
      <c r="BZ1824" s="22"/>
      <c r="CA1824" s="22"/>
      <c r="CB1824" s="22"/>
      <c r="CC1824" s="22"/>
      <c r="CD1824" s="22"/>
      <c r="CE1824" s="22"/>
      <c r="CF1824" s="22"/>
      <c r="CG1824" s="22"/>
      <c r="CH1824" s="22"/>
      <c r="CI1824" s="22"/>
      <c r="CJ1824" s="22"/>
      <c r="CK1824" s="22"/>
      <c r="CL1824" s="22"/>
      <c r="CM1824" s="22"/>
      <c r="CN1824" s="22"/>
      <c r="CO1824" s="22"/>
      <c r="CP1824" s="22"/>
      <c r="CQ1824" s="22"/>
      <c r="CR1824" s="22"/>
      <c r="CS1824" s="22"/>
      <c r="CT1824" s="22"/>
      <c r="CU1824" s="22"/>
      <c r="CV1824" s="22"/>
      <c r="CW1824" s="22"/>
      <c r="CX1824" s="22"/>
      <c r="CY1824" s="22"/>
      <c r="CZ1824" s="22"/>
      <c r="DA1824" s="22"/>
      <c r="DB1824" s="22"/>
      <c r="DC1824" s="22"/>
      <c r="DD1824" s="22"/>
      <c r="DE1824" s="22"/>
      <c r="DF1824" s="22"/>
      <c r="DG1824" s="22"/>
      <c r="DH1824" s="22"/>
      <c r="DI1824" s="22"/>
      <c r="DJ1824" s="22"/>
      <c r="DK1824" s="22"/>
      <c r="DL1824" s="22"/>
      <c r="DM1824" s="22"/>
      <c r="DN1824" s="22"/>
      <c r="DO1824" s="22"/>
      <c r="DP1824" s="22"/>
      <c r="DQ1824" s="22"/>
      <c r="DR1824" s="22"/>
      <c r="DS1824" s="22"/>
      <c r="DT1824" s="22"/>
      <c r="DU1824" s="22"/>
      <c r="DV1824" s="22"/>
      <c r="DW1824" s="22"/>
      <c r="DX1824" s="22"/>
      <c r="DY1824" s="22"/>
      <c r="DZ1824" s="22"/>
      <c r="EA1824" s="22"/>
      <c r="EB1824" s="22"/>
      <c r="EC1824" s="22"/>
      <c r="ED1824" s="22"/>
      <c r="EE1824" s="22"/>
      <c r="EF1824" s="22"/>
      <c r="EG1824" s="22"/>
      <c r="EH1824" s="22"/>
      <c r="EI1824" s="22"/>
      <c r="EJ1824" s="22"/>
      <c r="EK1824" s="22"/>
      <c r="EL1824" s="22"/>
      <c r="EM1824" s="22"/>
      <c r="EN1824" s="22"/>
      <c r="EO1824" s="22"/>
      <c r="EP1824" s="22"/>
      <c r="EQ1824" s="22"/>
      <c r="ER1824" s="22"/>
      <c r="ES1824" s="22"/>
      <c r="ET1824" s="22"/>
      <c r="EU1824" s="22"/>
      <c r="EV1824" s="22"/>
      <c r="EW1824" s="22"/>
      <c r="EX1824" s="22"/>
      <c r="EY1824" s="22"/>
      <c r="EZ1824" s="22"/>
      <c r="FA1824" s="22"/>
      <c r="FB1824" s="22"/>
      <c r="FC1824" s="22"/>
      <c r="FD1824" s="22"/>
      <c r="FE1824" s="22"/>
      <c r="FF1824" s="22"/>
      <c r="FG1824" s="22"/>
      <c r="FH1824" s="22"/>
      <c r="FI1824" s="22"/>
      <c r="FJ1824" s="22"/>
      <c r="FK1824" s="22"/>
      <c r="FL1824" s="22"/>
      <c r="FM1824" s="22"/>
      <c r="FN1824" s="22"/>
      <c r="FO1824" s="22"/>
      <c r="FP1824" s="22"/>
    </row>
    <row r="1825" spans="1:172" ht="15">
      <c r="A1825" s="22"/>
      <c r="B1825" s="22"/>
      <c r="C1825" s="22"/>
      <c r="D1825" s="22"/>
      <c r="E1825" s="22"/>
      <c r="F1825" s="22"/>
      <c r="G1825" s="22"/>
      <c r="H1825" s="22"/>
      <c r="I1825" s="22"/>
      <c r="J1825" s="22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  <c r="AF1825" s="22"/>
      <c r="AG1825" s="22"/>
      <c r="AH1825" s="22"/>
      <c r="AI1825" s="22"/>
      <c r="AJ1825" s="22"/>
      <c r="AK1825" s="22"/>
      <c r="AL1825" s="22"/>
      <c r="AM1825" s="22"/>
      <c r="AN1825" s="22"/>
      <c r="AO1825" s="22"/>
      <c r="AP1825" s="22"/>
      <c r="AQ1825" s="22"/>
      <c r="AR1825" s="22"/>
      <c r="AS1825" s="22"/>
      <c r="AT1825" s="22"/>
      <c r="AU1825" s="22"/>
      <c r="AV1825" s="22"/>
      <c r="AW1825" s="22"/>
      <c r="AX1825" s="22"/>
      <c r="AY1825" s="22"/>
      <c r="AZ1825" s="22"/>
      <c r="BA1825" s="22"/>
      <c r="BB1825" s="22"/>
      <c r="BC1825" s="22"/>
      <c r="BD1825" s="22"/>
      <c r="BE1825" s="22"/>
      <c r="BF1825" s="22"/>
      <c r="BG1825" s="22"/>
      <c r="BH1825" s="22"/>
      <c r="BI1825" s="22"/>
      <c r="BJ1825" s="22"/>
      <c r="BK1825" s="22"/>
      <c r="BL1825" s="22"/>
      <c r="BM1825" s="22"/>
      <c r="BN1825" s="22"/>
      <c r="BO1825" s="22"/>
      <c r="BP1825" s="22"/>
      <c r="BQ1825" s="22"/>
      <c r="BR1825" s="22"/>
      <c r="BS1825" s="22"/>
      <c r="BT1825" s="22"/>
      <c r="BU1825" s="22"/>
      <c r="BV1825" s="22"/>
      <c r="BW1825" s="22"/>
      <c r="BX1825" s="22"/>
      <c r="BY1825" s="22"/>
      <c r="BZ1825" s="22"/>
      <c r="CA1825" s="22"/>
      <c r="CB1825" s="22"/>
      <c r="CC1825" s="22"/>
      <c r="CD1825" s="22"/>
      <c r="CE1825" s="22"/>
      <c r="CF1825" s="22"/>
      <c r="CG1825" s="22"/>
      <c r="CH1825" s="22"/>
      <c r="CI1825" s="22"/>
      <c r="CJ1825" s="22"/>
      <c r="CK1825" s="22"/>
      <c r="CL1825" s="22"/>
      <c r="CM1825" s="22"/>
      <c r="CN1825" s="22"/>
      <c r="CO1825" s="22"/>
      <c r="CP1825" s="22"/>
      <c r="CQ1825" s="22"/>
      <c r="CR1825" s="22"/>
      <c r="CS1825" s="22"/>
      <c r="CT1825" s="22"/>
      <c r="CU1825" s="22"/>
      <c r="CV1825" s="22"/>
      <c r="CW1825" s="22"/>
      <c r="CX1825" s="22"/>
      <c r="CY1825" s="22"/>
      <c r="CZ1825" s="22"/>
      <c r="DA1825" s="22"/>
      <c r="DB1825" s="22"/>
      <c r="DC1825" s="22"/>
      <c r="DD1825" s="22"/>
      <c r="DE1825" s="22"/>
      <c r="DF1825" s="22"/>
      <c r="DG1825" s="22"/>
      <c r="DH1825" s="22"/>
      <c r="DI1825" s="22"/>
      <c r="DJ1825" s="22"/>
      <c r="DK1825" s="22"/>
      <c r="DL1825" s="22"/>
      <c r="DM1825" s="22"/>
      <c r="DN1825" s="22"/>
      <c r="DO1825" s="22"/>
      <c r="DP1825" s="22"/>
      <c r="DQ1825" s="22"/>
      <c r="DR1825" s="22"/>
      <c r="DS1825" s="22"/>
      <c r="DT1825" s="22"/>
      <c r="DU1825" s="22"/>
      <c r="DV1825" s="22"/>
      <c r="DW1825" s="22"/>
      <c r="DX1825" s="22"/>
      <c r="DY1825" s="22"/>
      <c r="DZ1825" s="22"/>
      <c r="EA1825" s="22"/>
      <c r="EB1825" s="22"/>
      <c r="EC1825" s="22"/>
      <c r="ED1825" s="22"/>
      <c r="EE1825" s="22"/>
      <c r="EF1825" s="22"/>
      <c r="EG1825" s="22"/>
      <c r="EH1825" s="22"/>
      <c r="EI1825" s="22"/>
      <c r="EJ1825" s="22"/>
      <c r="EK1825" s="22"/>
      <c r="EL1825" s="22"/>
      <c r="EM1825" s="22"/>
      <c r="EN1825" s="22"/>
      <c r="EO1825" s="22"/>
      <c r="EP1825" s="22"/>
      <c r="EQ1825" s="22"/>
      <c r="ER1825" s="22"/>
      <c r="ES1825" s="22"/>
      <c r="ET1825" s="22"/>
      <c r="EU1825" s="22"/>
      <c r="EV1825" s="22"/>
      <c r="EW1825" s="22"/>
      <c r="EX1825" s="22"/>
      <c r="EY1825" s="22"/>
      <c r="EZ1825" s="22"/>
      <c r="FA1825" s="22"/>
      <c r="FB1825" s="22"/>
      <c r="FC1825" s="22"/>
      <c r="FD1825" s="22"/>
      <c r="FE1825" s="22"/>
      <c r="FF1825" s="22"/>
      <c r="FG1825" s="22"/>
      <c r="FH1825" s="22"/>
      <c r="FI1825" s="22"/>
      <c r="FJ1825" s="22"/>
      <c r="FK1825" s="22"/>
      <c r="FL1825" s="22"/>
      <c r="FM1825" s="22"/>
      <c r="FN1825" s="22"/>
      <c r="FO1825" s="22"/>
      <c r="FP1825" s="22"/>
    </row>
    <row r="1826" spans="1:172" ht="15">
      <c r="A1826" s="22"/>
      <c r="B1826" s="22"/>
      <c r="C1826" s="22"/>
      <c r="D1826" s="22"/>
      <c r="E1826" s="22"/>
      <c r="F1826" s="22"/>
      <c r="G1826" s="22"/>
      <c r="H1826" s="22"/>
      <c r="I1826" s="22"/>
      <c r="J1826" s="22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  <c r="AF1826" s="22"/>
      <c r="AG1826" s="22"/>
      <c r="AH1826" s="22"/>
      <c r="AI1826" s="22"/>
      <c r="AJ1826" s="22"/>
      <c r="AK1826" s="22"/>
      <c r="AL1826" s="22"/>
      <c r="AM1826" s="22"/>
      <c r="AN1826" s="22"/>
      <c r="AO1826" s="22"/>
      <c r="AP1826" s="22"/>
      <c r="AQ1826" s="22"/>
      <c r="AR1826" s="22"/>
      <c r="AS1826" s="22"/>
      <c r="AT1826" s="22"/>
      <c r="AU1826" s="22"/>
      <c r="AV1826" s="22"/>
      <c r="AW1826" s="22"/>
      <c r="AX1826" s="22"/>
      <c r="AY1826" s="22"/>
      <c r="AZ1826" s="22"/>
      <c r="BA1826" s="22"/>
      <c r="BB1826" s="22"/>
      <c r="BC1826" s="22"/>
      <c r="BD1826" s="22"/>
      <c r="BE1826" s="22"/>
      <c r="BF1826" s="22"/>
      <c r="BG1826" s="22"/>
      <c r="BH1826" s="22"/>
      <c r="BI1826" s="22"/>
      <c r="BJ1826" s="22"/>
      <c r="BK1826" s="22"/>
      <c r="BL1826" s="22"/>
      <c r="BM1826" s="22"/>
      <c r="BN1826" s="22"/>
      <c r="BO1826" s="22"/>
      <c r="BP1826" s="22"/>
      <c r="BQ1826" s="22"/>
      <c r="BR1826" s="22"/>
      <c r="BS1826" s="22"/>
      <c r="BT1826" s="22"/>
      <c r="BU1826" s="22"/>
      <c r="BV1826" s="22"/>
      <c r="BW1826" s="22"/>
      <c r="BX1826" s="22"/>
      <c r="BY1826" s="22"/>
      <c r="BZ1826" s="22"/>
      <c r="CA1826" s="22"/>
      <c r="CB1826" s="22"/>
      <c r="CC1826" s="22"/>
      <c r="CD1826" s="22"/>
      <c r="CE1826" s="22"/>
      <c r="CF1826" s="22"/>
      <c r="CG1826" s="22"/>
      <c r="CH1826" s="22"/>
      <c r="CI1826" s="22"/>
      <c r="CJ1826" s="22"/>
      <c r="CK1826" s="22"/>
      <c r="CL1826" s="22"/>
      <c r="CM1826" s="22"/>
      <c r="CN1826" s="22"/>
      <c r="CO1826" s="22"/>
      <c r="CP1826" s="22"/>
      <c r="CQ1826" s="22"/>
      <c r="CR1826" s="22"/>
      <c r="CS1826" s="22"/>
      <c r="CT1826" s="22"/>
      <c r="CU1826" s="22"/>
      <c r="CV1826" s="22"/>
      <c r="CW1826" s="22"/>
      <c r="CX1826" s="22"/>
      <c r="CY1826" s="22"/>
      <c r="CZ1826" s="22"/>
      <c r="DA1826" s="22"/>
      <c r="DB1826" s="22"/>
      <c r="DC1826" s="22"/>
      <c r="DD1826" s="22"/>
      <c r="DE1826" s="22"/>
      <c r="DF1826" s="22"/>
      <c r="DG1826" s="22"/>
      <c r="DH1826" s="22"/>
      <c r="DI1826" s="22"/>
      <c r="DJ1826" s="22"/>
      <c r="DK1826" s="22"/>
      <c r="DL1826" s="22"/>
      <c r="DM1826" s="22"/>
      <c r="DN1826" s="22"/>
      <c r="DO1826" s="22"/>
      <c r="DP1826" s="22"/>
      <c r="DQ1826" s="22"/>
      <c r="DR1826" s="22"/>
      <c r="DS1826" s="22"/>
      <c r="DT1826" s="22"/>
      <c r="DU1826" s="22"/>
      <c r="DV1826" s="22"/>
      <c r="DW1826" s="22"/>
      <c r="DX1826" s="22"/>
      <c r="DY1826" s="22"/>
      <c r="DZ1826" s="22"/>
      <c r="EA1826" s="22"/>
      <c r="EB1826" s="22"/>
      <c r="EC1826" s="22"/>
      <c r="ED1826" s="22"/>
      <c r="EE1826" s="22"/>
      <c r="EF1826" s="22"/>
      <c r="EG1826" s="22"/>
      <c r="EH1826" s="22"/>
      <c r="EI1826" s="22"/>
      <c r="EJ1826" s="22"/>
      <c r="EK1826" s="22"/>
      <c r="EL1826" s="22"/>
      <c r="EM1826" s="22"/>
      <c r="EN1826" s="22"/>
      <c r="EO1826" s="22"/>
      <c r="EP1826" s="22"/>
      <c r="EQ1826" s="22"/>
      <c r="ER1826" s="22"/>
      <c r="ES1826" s="22"/>
      <c r="ET1826" s="22"/>
      <c r="EU1826" s="22"/>
      <c r="EV1826" s="22"/>
      <c r="EW1826" s="22"/>
      <c r="EX1826" s="22"/>
      <c r="EY1826" s="22"/>
      <c r="EZ1826" s="22"/>
      <c r="FA1826" s="22"/>
      <c r="FB1826" s="22"/>
      <c r="FC1826" s="22"/>
      <c r="FD1826" s="22"/>
      <c r="FE1826" s="22"/>
      <c r="FF1826" s="22"/>
      <c r="FG1826" s="22"/>
      <c r="FH1826" s="22"/>
      <c r="FI1826" s="22"/>
      <c r="FJ1826" s="22"/>
      <c r="FK1826" s="22"/>
      <c r="FL1826" s="22"/>
      <c r="FM1826" s="22"/>
      <c r="FN1826" s="22"/>
      <c r="FO1826" s="22"/>
      <c r="FP1826" s="22"/>
    </row>
    <row r="1827" spans="1:172" ht="15">
      <c r="A1827" s="22"/>
      <c r="B1827" s="22"/>
      <c r="C1827" s="22"/>
      <c r="D1827" s="22"/>
      <c r="E1827" s="22"/>
      <c r="F1827" s="22"/>
      <c r="G1827" s="22"/>
      <c r="H1827" s="22"/>
      <c r="I1827" s="22"/>
      <c r="J1827" s="22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  <c r="AF1827" s="22"/>
      <c r="AG1827" s="22"/>
      <c r="AH1827" s="22"/>
      <c r="AI1827" s="22"/>
      <c r="AJ1827" s="22"/>
      <c r="AK1827" s="22"/>
      <c r="AL1827" s="22"/>
      <c r="AM1827" s="22"/>
      <c r="AN1827" s="22"/>
      <c r="AO1827" s="22"/>
      <c r="AP1827" s="22"/>
      <c r="AQ1827" s="22"/>
      <c r="AR1827" s="22"/>
      <c r="AS1827" s="22"/>
      <c r="AT1827" s="22"/>
      <c r="AU1827" s="22"/>
      <c r="AV1827" s="22"/>
      <c r="AW1827" s="22"/>
      <c r="AX1827" s="22"/>
      <c r="AY1827" s="22"/>
      <c r="AZ1827" s="22"/>
      <c r="BA1827" s="22"/>
      <c r="BB1827" s="22"/>
      <c r="BC1827" s="22"/>
      <c r="BD1827" s="22"/>
      <c r="BE1827" s="22"/>
      <c r="BF1827" s="22"/>
      <c r="BG1827" s="22"/>
      <c r="BH1827" s="22"/>
      <c r="BI1827" s="22"/>
      <c r="BJ1827" s="22"/>
      <c r="BK1827" s="22"/>
      <c r="BL1827" s="22"/>
      <c r="BM1827" s="22"/>
      <c r="BN1827" s="22"/>
      <c r="BO1827" s="22"/>
      <c r="BP1827" s="22"/>
      <c r="BQ1827" s="22"/>
      <c r="BR1827" s="22"/>
      <c r="BS1827" s="22"/>
      <c r="BT1827" s="22"/>
      <c r="BU1827" s="22"/>
      <c r="BV1827" s="22"/>
      <c r="BW1827" s="22"/>
      <c r="BX1827" s="22"/>
      <c r="BY1827" s="22"/>
      <c r="BZ1827" s="22"/>
      <c r="CA1827" s="22"/>
      <c r="CB1827" s="22"/>
      <c r="CC1827" s="22"/>
      <c r="CD1827" s="22"/>
      <c r="CE1827" s="22"/>
      <c r="CF1827" s="22"/>
      <c r="CG1827" s="22"/>
      <c r="CH1827" s="22"/>
      <c r="CI1827" s="22"/>
      <c r="CJ1827" s="22"/>
      <c r="CK1827" s="22"/>
      <c r="CL1827" s="22"/>
      <c r="CM1827" s="22"/>
      <c r="CN1827" s="22"/>
      <c r="CO1827" s="22"/>
      <c r="CP1827" s="22"/>
      <c r="CQ1827" s="22"/>
      <c r="CR1827" s="22"/>
      <c r="CS1827" s="22"/>
      <c r="CT1827" s="22"/>
      <c r="CU1827" s="22"/>
      <c r="CV1827" s="22"/>
      <c r="CW1827" s="22"/>
      <c r="CX1827" s="22"/>
      <c r="CY1827" s="22"/>
      <c r="CZ1827" s="22"/>
      <c r="DA1827" s="22"/>
      <c r="DB1827" s="22"/>
      <c r="DC1827" s="22"/>
      <c r="DD1827" s="22"/>
      <c r="DE1827" s="22"/>
      <c r="DF1827" s="22"/>
      <c r="DG1827" s="22"/>
      <c r="DH1827" s="22"/>
      <c r="DI1827" s="22"/>
      <c r="DJ1827" s="22"/>
      <c r="DK1827" s="22"/>
      <c r="DL1827" s="22"/>
      <c r="DM1827" s="22"/>
      <c r="DN1827" s="22"/>
      <c r="DO1827" s="22"/>
      <c r="DP1827" s="22"/>
      <c r="DQ1827" s="22"/>
      <c r="DR1827" s="22"/>
      <c r="DS1827" s="22"/>
      <c r="DT1827" s="22"/>
      <c r="DU1827" s="22"/>
      <c r="DV1827" s="22"/>
      <c r="DW1827" s="22"/>
      <c r="DX1827" s="22"/>
      <c r="DY1827" s="22"/>
      <c r="DZ1827" s="22"/>
      <c r="EA1827" s="22"/>
      <c r="EB1827" s="22"/>
      <c r="EC1827" s="22"/>
      <c r="ED1827" s="22"/>
      <c r="EE1827" s="22"/>
      <c r="EF1827" s="22"/>
      <c r="EG1827" s="22"/>
      <c r="EH1827" s="22"/>
      <c r="EI1827" s="22"/>
      <c r="EJ1827" s="22"/>
      <c r="EK1827" s="22"/>
      <c r="EL1827" s="22"/>
      <c r="EM1827" s="22"/>
      <c r="EN1827" s="22"/>
      <c r="EO1827" s="22"/>
      <c r="EP1827" s="22"/>
      <c r="EQ1827" s="22"/>
      <c r="ER1827" s="22"/>
      <c r="ES1827" s="22"/>
      <c r="ET1827" s="22"/>
      <c r="EU1827" s="22"/>
      <c r="EV1827" s="22"/>
      <c r="EW1827" s="22"/>
      <c r="EX1827" s="22"/>
      <c r="EY1827" s="22"/>
      <c r="EZ1827" s="22"/>
      <c r="FA1827" s="22"/>
      <c r="FB1827" s="22"/>
      <c r="FC1827" s="22"/>
      <c r="FD1827" s="22"/>
      <c r="FE1827" s="22"/>
      <c r="FF1827" s="22"/>
      <c r="FG1827" s="22"/>
      <c r="FH1827" s="22"/>
      <c r="FI1827" s="22"/>
      <c r="FJ1827" s="22"/>
      <c r="FK1827" s="22"/>
      <c r="FL1827" s="22"/>
      <c r="FM1827" s="22"/>
      <c r="FN1827" s="22"/>
      <c r="FO1827" s="22"/>
      <c r="FP1827" s="22"/>
    </row>
    <row r="1828" spans="1:172" ht="15">
      <c r="A1828" s="22"/>
      <c r="B1828" s="22"/>
      <c r="C1828" s="22"/>
      <c r="D1828" s="22"/>
      <c r="E1828" s="22"/>
      <c r="F1828" s="22"/>
      <c r="G1828" s="22"/>
      <c r="H1828" s="22"/>
      <c r="I1828" s="22"/>
      <c r="J1828" s="22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  <c r="AF1828" s="22"/>
      <c r="AG1828" s="22"/>
      <c r="AH1828" s="22"/>
      <c r="AI1828" s="22"/>
      <c r="AJ1828" s="22"/>
      <c r="AK1828" s="22"/>
      <c r="AL1828" s="22"/>
      <c r="AM1828" s="22"/>
      <c r="AN1828" s="22"/>
      <c r="AO1828" s="22"/>
      <c r="AP1828" s="22"/>
      <c r="AQ1828" s="22"/>
      <c r="AR1828" s="22"/>
      <c r="AS1828" s="22"/>
      <c r="AT1828" s="22"/>
      <c r="AU1828" s="22"/>
      <c r="AV1828" s="22"/>
      <c r="AW1828" s="22"/>
      <c r="AX1828" s="22"/>
      <c r="AY1828" s="22"/>
      <c r="AZ1828" s="22"/>
      <c r="BA1828" s="22"/>
      <c r="BB1828" s="22"/>
      <c r="BC1828" s="22"/>
      <c r="BD1828" s="22"/>
      <c r="BE1828" s="22"/>
      <c r="BF1828" s="22"/>
      <c r="BG1828" s="22"/>
      <c r="BH1828" s="22"/>
      <c r="BI1828" s="22"/>
      <c r="BJ1828" s="22"/>
      <c r="BK1828" s="22"/>
      <c r="BL1828" s="22"/>
      <c r="BM1828" s="22"/>
      <c r="BN1828" s="22"/>
      <c r="BO1828" s="22"/>
      <c r="BP1828" s="22"/>
      <c r="BQ1828" s="22"/>
      <c r="BR1828" s="22"/>
      <c r="BS1828" s="22"/>
      <c r="BT1828" s="22"/>
      <c r="BU1828" s="22"/>
      <c r="BV1828" s="22"/>
      <c r="BW1828" s="22"/>
      <c r="BX1828" s="22"/>
      <c r="BY1828" s="22"/>
      <c r="BZ1828" s="22"/>
      <c r="CA1828" s="22"/>
      <c r="CB1828" s="22"/>
      <c r="CC1828" s="22"/>
      <c r="CD1828" s="22"/>
      <c r="CE1828" s="22"/>
      <c r="CF1828" s="22"/>
      <c r="CG1828" s="22"/>
      <c r="CH1828" s="22"/>
      <c r="CI1828" s="22"/>
      <c r="CJ1828" s="22"/>
      <c r="CK1828" s="22"/>
      <c r="CL1828" s="22"/>
      <c r="CM1828" s="22"/>
      <c r="CN1828" s="22"/>
      <c r="CO1828" s="22"/>
      <c r="CP1828" s="22"/>
      <c r="CQ1828" s="22"/>
      <c r="CR1828" s="22"/>
      <c r="CS1828" s="22"/>
      <c r="CT1828" s="22"/>
      <c r="CU1828" s="22"/>
      <c r="CV1828" s="22"/>
      <c r="CW1828" s="22"/>
      <c r="CX1828" s="22"/>
      <c r="CY1828" s="22"/>
      <c r="CZ1828" s="22"/>
      <c r="DA1828" s="22"/>
      <c r="DB1828" s="22"/>
      <c r="DC1828" s="22"/>
      <c r="DD1828" s="22"/>
      <c r="DE1828" s="22"/>
      <c r="DF1828" s="22"/>
      <c r="DG1828" s="22"/>
      <c r="DH1828" s="22"/>
      <c r="DI1828" s="22"/>
      <c r="DJ1828" s="22"/>
      <c r="DK1828" s="22"/>
      <c r="DL1828" s="22"/>
      <c r="DM1828" s="22"/>
      <c r="DN1828" s="22"/>
      <c r="DO1828" s="22"/>
      <c r="DP1828" s="22"/>
      <c r="DQ1828" s="22"/>
      <c r="DR1828" s="22"/>
      <c r="DS1828" s="22"/>
      <c r="DT1828" s="22"/>
      <c r="DU1828" s="22"/>
      <c r="DV1828" s="22"/>
      <c r="DW1828" s="22"/>
      <c r="DX1828" s="22"/>
      <c r="DY1828" s="22"/>
      <c r="DZ1828" s="22"/>
      <c r="EA1828" s="22"/>
      <c r="EB1828" s="22"/>
      <c r="EC1828" s="22"/>
      <c r="ED1828" s="22"/>
      <c r="EE1828" s="22"/>
      <c r="EF1828" s="22"/>
      <c r="EG1828" s="22"/>
      <c r="EH1828" s="22"/>
      <c r="EI1828" s="22"/>
      <c r="EJ1828" s="22"/>
      <c r="EK1828" s="22"/>
      <c r="EL1828" s="22"/>
      <c r="EM1828" s="22"/>
      <c r="EN1828" s="22"/>
      <c r="EO1828" s="22"/>
      <c r="EP1828" s="22"/>
      <c r="EQ1828" s="22"/>
      <c r="ER1828" s="22"/>
      <c r="ES1828" s="22"/>
      <c r="ET1828" s="22"/>
      <c r="EU1828" s="22"/>
      <c r="EV1828" s="22"/>
      <c r="EW1828" s="22"/>
      <c r="EX1828" s="22"/>
      <c r="EY1828" s="22"/>
      <c r="EZ1828" s="22"/>
      <c r="FA1828" s="22"/>
      <c r="FB1828" s="22"/>
      <c r="FC1828" s="22"/>
      <c r="FD1828" s="22"/>
      <c r="FE1828" s="22"/>
      <c r="FF1828" s="22"/>
      <c r="FG1828" s="22"/>
      <c r="FH1828" s="22"/>
      <c r="FI1828" s="22"/>
      <c r="FJ1828" s="22"/>
      <c r="FK1828" s="22"/>
      <c r="FL1828" s="22"/>
      <c r="FM1828" s="22"/>
      <c r="FN1828" s="22"/>
      <c r="FO1828" s="22"/>
      <c r="FP1828" s="22"/>
    </row>
    <row r="1829" spans="1:172" ht="15">
      <c r="A1829" s="22"/>
      <c r="B1829" s="22"/>
      <c r="C1829" s="22"/>
      <c r="D1829" s="22"/>
      <c r="E1829" s="22"/>
      <c r="F1829" s="22"/>
      <c r="G1829" s="22"/>
      <c r="H1829" s="22"/>
      <c r="I1829" s="22"/>
      <c r="J1829" s="22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  <c r="AF1829" s="22"/>
      <c r="AG1829" s="22"/>
      <c r="AH1829" s="22"/>
      <c r="AI1829" s="22"/>
      <c r="AJ1829" s="22"/>
      <c r="AK1829" s="22"/>
      <c r="AL1829" s="22"/>
      <c r="AM1829" s="22"/>
      <c r="AN1829" s="22"/>
      <c r="AO1829" s="22"/>
      <c r="AP1829" s="22"/>
      <c r="AQ1829" s="22"/>
      <c r="AR1829" s="22"/>
      <c r="AS1829" s="22"/>
      <c r="AT1829" s="22"/>
      <c r="AU1829" s="22"/>
      <c r="AV1829" s="22"/>
      <c r="AW1829" s="22"/>
      <c r="AX1829" s="22"/>
      <c r="AY1829" s="22"/>
      <c r="AZ1829" s="22"/>
      <c r="BA1829" s="22"/>
      <c r="BB1829" s="22"/>
      <c r="BC1829" s="22"/>
      <c r="BD1829" s="22"/>
      <c r="BE1829" s="22"/>
      <c r="BF1829" s="22"/>
      <c r="BG1829" s="22"/>
      <c r="BH1829" s="22"/>
      <c r="BI1829" s="22"/>
      <c r="BJ1829" s="22"/>
      <c r="BK1829" s="22"/>
      <c r="BL1829" s="22"/>
      <c r="BM1829" s="22"/>
      <c r="BN1829" s="22"/>
      <c r="BO1829" s="22"/>
      <c r="BP1829" s="22"/>
      <c r="BQ1829" s="22"/>
      <c r="BR1829" s="22"/>
      <c r="BS1829" s="22"/>
      <c r="BT1829" s="22"/>
      <c r="BU1829" s="22"/>
      <c r="BV1829" s="22"/>
      <c r="BW1829" s="22"/>
      <c r="BX1829" s="22"/>
      <c r="BY1829" s="22"/>
      <c r="BZ1829" s="22"/>
      <c r="CA1829" s="22"/>
      <c r="CB1829" s="22"/>
      <c r="CC1829" s="22"/>
      <c r="CD1829" s="22"/>
      <c r="CE1829" s="22"/>
      <c r="CF1829" s="22"/>
      <c r="CG1829" s="22"/>
      <c r="CH1829" s="22"/>
      <c r="CI1829" s="22"/>
      <c r="CJ1829" s="22"/>
      <c r="CK1829" s="22"/>
      <c r="CL1829" s="22"/>
      <c r="CM1829" s="22"/>
      <c r="CN1829" s="22"/>
      <c r="CO1829" s="22"/>
      <c r="CP1829" s="22"/>
      <c r="CQ1829" s="22"/>
      <c r="CR1829" s="22"/>
      <c r="CS1829" s="22"/>
      <c r="CT1829" s="22"/>
      <c r="CU1829" s="22"/>
      <c r="CV1829" s="22"/>
      <c r="CW1829" s="22"/>
      <c r="CX1829" s="22"/>
      <c r="CY1829" s="22"/>
      <c r="CZ1829" s="22"/>
      <c r="DA1829" s="22"/>
      <c r="DB1829" s="22"/>
      <c r="DC1829" s="22"/>
      <c r="DD1829" s="22"/>
      <c r="DE1829" s="22"/>
      <c r="DF1829" s="22"/>
      <c r="DG1829" s="22"/>
      <c r="DH1829" s="22"/>
      <c r="DI1829" s="22"/>
      <c r="DJ1829" s="22"/>
      <c r="DK1829" s="22"/>
      <c r="DL1829" s="22"/>
      <c r="DM1829" s="22"/>
      <c r="DN1829" s="22"/>
      <c r="DO1829" s="22"/>
      <c r="DP1829" s="22"/>
      <c r="DQ1829" s="22"/>
      <c r="DR1829" s="22"/>
      <c r="DS1829" s="22"/>
      <c r="DT1829" s="22"/>
      <c r="DU1829" s="22"/>
      <c r="DV1829" s="22"/>
      <c r="DW1829" s="22"/>
      <c r="DX1829" s="22"/>
      <c r="DY1829" s="22"/>
      <c r="DZ1829" s="22"/>
      <c r="EA1829" s="22"/>
      <c r="EB1829" s="22"/>
      <c r="EC1829" s="22"/>
      <c r="ED1829" s="22"/>
      <c r="EE1829" s="22"/>
      <c r="EF1829" s="22"/>
      <c r="EG1829" s="22"/>
      <c r="EH1829" s="22"/>
      <c r="EI1829" s="22"/>
      <c r="EJ1829" s="22"/>
      <c r="EK1829" s="22"/>
      <c r="EL1829" s="22"/>
      <c r="EM1829" s="22"/>
      <c r="EN1829" s="22"/>
      <c r="EO1829" s="22"/>
      <c r="EP1829" s="22"/>
      <c r="EQ1829" s="22"/>
      <c r="ER1829" s="22"/>
      <c r="ES1829" s="22"/>
      <c r="ET1829" s="22"/>
      <c r="EU1829" s="22"/>
      <c r="EV1829" s="22"/>
      <c r="EW1829" s="22"/>
      <c r="EX1829" s="22"/>
      <c r="EY1829" s="22"/>
      <c r="EZ1829" s="22"/>
      <c r="FA1829" s="22"/>
      <c r="FB1829" s="22"/>
      <c r="FC1829" s="22"/>
      <c r="FD1829" s="22"/>
      <c r="FE1829" s="22"/>
      <c r="FF1829" s="22"/>
      <c r="FG1829" s="22"/>
      <c r="FH1829" s="22"/>
      <c r="FI1829" s="22"/>
      <c r="FJ1829" s="22"/>
      <c r="FK1829" s="22"/>
      <c r="FL1829" s="22"/>
      <c r="FM1829" s="22"/>
      <c r="FN1829" s="22"/>
      <c r="FO1829" s="22"/>
      <c r="FP1829" s="22"/>
    </row>
    <row r="1830" spans="1:172" ht="15">
      <c r="A1830" s="22"/>
      <c r="B1830" s="22"/>
      <c r="C1830" s="22"/>
      <c r="D1830" s="22"/>
      <c r="E1830" s="22"/>
      <c r="F1830" s="22"/>
      <c r="G1830" s="22"/>
      <c r="H1830" s="22"/>
      <c r="I1830" s="22"/>
      <c r="J1830" s="22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  <c r="AF1830" s="22"/>
      <c r="AG1830" s="22"/>
      <c r="AH1830" s="22"/>
      <c r="AI1830" s="22"/>
      <c r="AJ1830" s="22"/>
      <c r="AK1830" s="22"/>
      <c r="AL1830" s="22"/>
      <c r="AM1830" s="22"/>
      <c r="AN1830" s="22"/>
      <c r="AO1830" s="22"/>
      <c r="AP1830" s="22"/>
      <c r="AQ1830" s="22"/>
      <c r="AR1830" s="22"/>
      <c r="AS1830" s="22"/>
      <c r="AT1830" s="22"/>
      <c r="AU1830" s="22"/>
      <c r="AV1830" s="22"/>
      <c r="AW1830" s="22"/>
      <c r="AX1830" s="22"/>
      <c r="AY1830" s="22"/>
      <c r="AZ1830" s="22"/>
      <c r="BA1830" s="22"/>
      <c r="BB1830" s="22"/>
      <c r="BC1830" s="22"/>
      <c r="BD1830" s="22"/>
      <c r="BE1830" s="22"/>
      <c r="BF1830" s="22"/>
      <c r="BG1830" s="22"/>
      <c r="BH1830" s="22"/>
      <c r="BI1830" s="22"/>
      <c r="BJ1830" s="22"/>
      <c r="BK1830" s="22"/>
      <c r="BL1830" s="22"/>
      <c r="BM1830" s="22"/>
      <c r="BN1830" s="22"/>
      <c r="BO1830" s="22"/>
      <c r="BP1830" s="22"/>
      <c r="BQ1830" s="22"/>
      <c r="BR1830" s="22"/>
      <c r="BS1830" s="22"/>
      <c r="BT1830" s="22"/>
      <c r="BU1830" s="22"/>
      <c r="BV1830" s="22"/>
      <c r="BW1830" s="22"/>
      <c r="BX1830" s="22"/>
      <c r="BY1830" s="22"/>
      <c r="BZ1830" s="22"/>
      <c r="CA1830" s="22"/>
      <c r="CB1830" s="22"/>
      <c r="CC1830" s="22"/>
      <c r="CD1830" s="22"/>
      <c r="CE1830" s="22"/>
      <c r="CF1830" s="22"/>
      <c r="CG1830" s="22"/>
      <c r="CH1830" s="22"/>
      <c r="CI1830" s="22"/>
      <c r="CJ1830" s="22"/>
      <c r="CK1830" s="22"/>
      <c r="CL1830" s="22"/>
      <c r="CM1830" s="22"/>
      <c r="CN1830" s="22"/>
      <c r="CO1830" s="22"/>
      <c r="CP1830" s="22"/>
      <c r="CQ1830" s="22"/>
      <c r="CR1830" s="22"/>
      <c r="CS1830" s="22"/>
      <c r="CT1830" s="22"/>
      <c r="CU1830" s="22"/>
      <c r="CV1830" s="22"/>
      <c r="CW1830" s="22"/>
      <c r="CX1830" s="22"/>
      <c r="CY1830" s="22"/>
      <c r="CZ1830" s="22"/>
      <c r="DA1830" s="22"/>
      <c r="DB1830" s="22"/>
      <c r="DC1830" s="22"/>
      <c r="DD1830" s="22"/>
      <c r="DE1830" s="22"/>
      <c r="DF1830" s="22"/>
      <c r="DG1830" s="22"/>
      <c r="DH1830" s="22"/>
      <c r="DI1830" s="22"/>
      <c r="DJ1830" s="22"/>
      <c r="DK1830" s="22"/>
      <c r="DL1830" s="22"/>
      <c r="DM1830" s="22"/>
      <c r="DN1830" s="22"/>
      <c r="DO1830" s="22"/>
      <c r="DP1830" s="22"/>
      <c r="DQ1830" s="22"/>
      <c r="DR1830" s="22"/>
      <c r="DS1830" s="22"/>
      <c r="DT1830" s="22"/>
      <c r="DU1830" s="22"/>
      <c r="DV1830" s="22"/>
      <c r="DW1830" s="22"/>
      <c r="DX1830" s="22"/>
      <c r="DY1830" s="22"/>
      <c r="DZ1830" s="22"/>
      <c r="EA1830" s="22"/>
      <c r="EB1830" s="22"/>
      <c r="EC1830" s="22"/>
      <c r="ED1830" s="22"/>
      <c r="EE1830" s="22"/>
      <c r="EF1830" s="22"/>
      <c r="EG1830" s="22"/>
      <c r="EH1830" s="22"/>
      <c r="EI1830" s="22"/>
      <c r="EJ1830" s="22"/>
      <c r="EK1830" s="22"/>
      <c r="EL1830" s="22"/>
      <c r="EM1830" s="22"/>
      <c r="EN1830" s="22"/>
      <c r="EO1830" s="22"/>
      <c r="EP1830" s="22"/>
      <c r="EQ1830" s="22"/>
      <c r="ER1830" s="22"/>
      <c r="ES1830" s="22"/>
      <c r="ET1830" s="22"/>
      <c r="EU1830" s="22"/>
      <c r="EV1830" s="22"/>
      <c r="EW1830" s="22"/>
      <c r="EX1830" s="22"/>
      <c r="EY1830" s="22"/>
      <c r="EZ1830" s="22"/>
      <c r="FA1830" s="22"/>
      <c r="FB1830" s="22"/>
      <c r="FC1830" s="22"/>
      <c r="FD1830" s="22"/>
      <c r="FE1830" s="22"/>
      <c r="FF1830" s="22"/>
      <c r="FG1830" s="22"/>
      <c r="FH1830" s="22"/>
      <c r="FI1830" s="22"/>
      <c r="FJ1830" s="22"/>
      <c r="FK1830" s="22"/>
      <c r="FL1830" s="22"/>
      <c r="FM1830" s="22"/>
      <c r="FN1830" s="22"/>
      <c r="FO1830" s="22"/>
      <c r="FP1830" s="22"/>
    </row>
    <row r="1831" spans="1:172" ht="15">
      <c r="A1831" s="22"/>
      <c r="B1831" s="22"/>
      <c r="C1831" s="22"/>
      <c r="D1831" s="22"/>
      <c r="E1831" s="22"/>
      <c r="F1831" s="22"/>
      <c r="G1831" s="22"/>
      <c r="H1831" s="22"/>
      <c r="I1831" s="22"/>
      <c r="J1831" s="22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  <c r="AF1831" s="22"/>
      <c r="AG1831" s="22"/>
      <c r="AH1831" s="22"/>
      <c r="AI1831" s="22"/>
      <c r="AJ1831" s="22"/>
      <c r="AK1831" s="22"/>
      <c r="AL1831" s="22"/>
      <c r="AM1831" s="22"/>
      <c r="AN1831" s="22"/>
      <c r="AO1831" s="22"/>
      <c r="AP1831" s="22"/>
      <c r="AQ1831" s="22"/>
      <c r="AR1831" s="22"/>
      <c r="AS1831" s="22"/>
      <c r="AT1831" s="22"/>
      <c r="AU1831" s="22"/>
      <c r="AV1831" s="22"/>
      <c r="AW1831" s="22"/>
      <c r="AX1831" s="22"/>
      <c r="AY1831" s="22"/>
      <c r="AZ1831" s="22"/>
      <c r="BA1831" s="22"/>
      <c r="BB1831" s="22"/>
      <c r="BC1831" s="22"/>
      <c r="BD1831" s="22"/>
      <c r="BE1831" s="22"/>
      <c r="BF1831" s="22"/>
      <c r="BG1831" s="22"/>
      <c r="BH1831" s="22"/>
      <c r="BI1831" s="22"/>
      <c r="BJ1831" s="22"/>
      <c r="BK1831" s="22"/>
      <c r="BL1831" s="22"/>
      <c r="BM1831" s="22"/>
      <c r="BN1831" s="22"/>
      <c r="BO1831" s="22"/>
      <c r="BP1831" s="22"/>
      <c r="BQ1831" s="22"/>
      <c r="BR1831" s="22"/>
      <c r="BS1831" s="22"/>
      <c r="BT1831" s="22"/>
      <c r="BU1831" s="22"/>
      <c r="BV1831" s="22"/>
      <c r="BW1831" s="22"/>
      <c r="BX1831" s="22"/>
      <c r="BY1831" s="22"/>
      <c r="BZ1831" s="22"/>
      <c r="CA1831" s="22"/>
      <c r="CB1831" s="22"/>
      <c r="CC1831" s="22"/>
      <c r="CD1831" s="22"/>
      <c r="CE1831" s="22"/>
      <c r="CF1831" s="22"/>
      <c r="CG1831" s="22"/>
      <c r="CH1831" s="22"/>
      <c r="CI1831" s="22"/>
      <c r="CJ1831" s="22"/>
      <c r="CK1831" s="22"/>
      <c r="CL1831" s="22"/>
      <c r="CM1831" s="22"/>
      <c r="CN1831" s="22"/>
      <c r="CO1831" s="22"/>
      <c r="CP1831" s="22"/>
      <c r="CQ1831" s="22"/>
      <c r="CR1831" s="22"/>
      <c r="CS1831" s="22"/>
      <c r="CT1831" s="22"/>
      <c r="CU1831" s="22"/>
      <c r="CV1831" s="22"/>
      <c r="CW1831" s="22"/>
      <c r="CX1831" s="22"/>
      <c r="CY1831" s="22"/>
      <c r="CZ1831" s="22"/>
      <c r="DA1831" s="22"/>
      <c r="DB1831" s="22"/>
      <c r="DC1831" s="22"/>
      <c r="DD1831" s="22"/>
      <c r="DE1831" s="22"/>
      <c r="DF1831" s="22"/>
      <c r="DG1831" s="22"/>
      <c r="DH1831" s="22"/>
      <c r="DI1831" s="22"/>
      <c r="DJ1831" s="22"/>
      <c r="DK1831" s="22"/>
      <c r="DL1831" s="22"/>
      <c r="DM1831" s="22"/>
      <c r="DN1831" s="22"/>
      <c r="DO1831" s="22"/>
      <c r="DP1831" s="22"/>
      <c r="DQ1831" s="22"/>
      <c r="DR1831" s="22"/>
      <c r="DS1831" s="22"/>
      <c r="DT1831" s="22"/>
      <c r="DU1831" s="22"/>
      <c r="DV1831" s="22"/>
      <c r="DW1831" s="22"/>
      <c r="DX1831" s="22"/>
      <c r="DY1831" s="22"/>
      <c r="DZ1831" s="22"/>
      <c r="EA1831" s="22"/>
      <c r="EB1831" s="22"/>
      <c r="EC1831" s="22"/>
      <c r="ED1831" s="22"/>
      <c r="EE1831" s="22"/>
      <c r="EF1831" s="22"/>
      <c r="EG1831" s="22"/>
      <c r="EH1831" s="22"/>
      <c r="EI1831" s="22"/>
      <c r="EJ1831" s="22"/>
      <c r="EK1831" s="22"/>
      <c r="EL1831" s="22"/>
      <c r="EM1831" s="22"/>
      <c r="EN1831" s="22"/>
      <c r="EO1831" s="22"/>
      <c r="EP1831" s="22"/>
      <c r="EQ1831" s="22"/>
      <c r="ER1831" s="22"/>
      <c r="ES1831" s="22"/>
      <c r="ET1831" s="22"/>
      <c r="EU1831" s="22"/>
      <c r="EV1831" s="22"/>
      <c r="EW1831" s="22"/>
      <c r="EX1831" s="22"/>
      <c r="EY1831" s="22"/>
      <c r="EZ1831" s="22"/>
      <c r="FA1831" s="22"/>
      <c r="FB1831" s="22"/>
      <c r="FC1831" s="22"/>
      <c r="FD1831" s="22"/>
      <c r="FE1831" s="22"/>
      <c r="FF1831" s="22"/>
      <c r="FG1831" s="22"/>
      <c r="FH1831" s="22"/>
      <c r="FI1831" s="22"/>
      <c r="FJ1831" s="22"/>
      <c r="FK1831" s="22"/>
      <c r="FL1831" s="22"/>
      <c r="FM1831" s="22"/>
      <c r="FN1831" s="22"/>
      <c r="FO1831" s="22"/>
      <c r="FP1831" s="22"/>
    </row>
    <row r="1832" spans="1:172" ht="15">
      <c r="A1832" s="22"/>
      <c r="B1832" s="22"/>
      <c r="C1832" s="22"/>
      <c r="D1832" s="22"/>
      <c r="E1832" s="22"/>
      <c r="F1832" s="22"/>
      <c r="G1832" s="22"/>
      <c r="H1832" s="22"/>
      <c r="I1832" s="22"/>
      <c r="J1832" s="22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  <c r="AF1832" s="22"/>
      <c r="AG1832" s="22"/>
      <c r="AH1832" s="22"/>
      <c r="AI1832" s="22"/>
      <c r="AJ1832" s="22"/>
      <c r="AK1832" s="22"/>
      <c r="AL1832" s="22"/>
      <c r="AM1832" s="22"/>
      <c r="AN1832" s="22"/>
      <c r="AO1832" s="22"/>
      <c r="AP1832" s="22"/>
      <c r="AQ1832" s="22"/>
      <c r="AR1832" s="22"/>
      <c r="AS1832" s="22"/>
      <c r="AT1832" s="22"/>
      <c r="AU1832" s="22"/>
      <c r="AV1832" s="22"/>
      <c r="AW1832" s="22"/>
      <c r="AX1832" s="22"/>
      <c r="AY1832" s="22"/>
      <c r="AZ1832" s="22"/>
      <c r="BA1832" s="22"/>
      <c r="BB1832" s="22"/>
      <c r="BC1832" s="22"/>
      <c r="BD1832" s="22"/>
      <c r="BE1832" s="22"/>
      <c r="BF1832" s="22"/>
      <c r="BG1832" s="22"/>
      <c r="BH1832" s="22"/>
      <c r="BI1832" s="22"/>
      <c r="BJ1832" s="22"/>
      <c r="BK1832" s="22"/>
      <c r="BL1832" s="22"/>
      <c r="BM1832" s="22"/>
      <c r="BN1832" s="22"/>
      <c r="BO1832" s="22"/>
      <c r="BP1832" s="22"/>
      <c r="BQ1832" s="22"/>
      <c r="BR1832" s="22"/>
      <c r="BS1832" s="22"/>
      <c r="BT1832" s="22"/>
      <c r="BU1832" s="22"/>
      <c r="BV1832" s="22"/>
      <c r="BW1832" s="22"/>
      <c r="BX1832" s="22"/>
      <c r="BY1832" s="22"/>
      <c r="BZ1832" s="22"/>
      <c r="CA1832" s="22"/>
      <c r="CB1832" s="22"/>
      <c r="CC1832" s="22"/>
      <c r="CD1832" s="22"/>
      <c r="CE1832" s="22"/>
      <c r="CF1832" s="22"/>
      <c r="CG1832" s="22"/>
      <c r="CH1832" s="22"/>
      <c r="CI1832" s="22"/>
      <c r="CJ1832" s="22"/>
      <c r="CK1832" s="22"/>
      <c r="CL1832" s="22"/>
      <c r="CM1832" s="22"/>
      <c r="CN1832" s="22"/>
      <c r="CO1832" s="22"/>
      <c r="CP1832" s="22"/>
      <c r="CQ1832" s="22"/>
      <c r="CR1832" s="22"/>
      <c r="CS1832" s="22"/>
      <c r="CT1832" s="22"/>
      <c r="CU1832" s="22"/>
      <c r="CV1832" s="22"/>
      <c r="CW1832" s="22"/>
      <c r="CX1832" s="22"/>
      <c r="CY1832" s="22"/>
      <c r="CZ1832" s="22"/>
      <c r="DA1832" s="22"/>
      <c r="DB1832" s="22"/>
      <c r="DC1832" s="22"/>
      <c r="DD1832" s="22"/>
      <c r="DE1832" s="22"/>
      <c r="DF1832" s="22"/>
      <c r="DG1832" s="22"/>
      <c r="DH1832" s="22"/>
      <c r="DI1832" s="22"/>
      <c r="DJ1832" s="22"/>
      <c r="DK1832" s="22"/>
      <c r="DL1832" s="22"/>
      <c r="DM1832" s="22"/>
      <c r="DN1832" s="22"/>
      <c r="DO1832" s="22"/>
      <c r="DP1832" s="22"/>
      <c r="DQ1832" s="22"/>
      <c r="DR1832" s="22"/>
      <c r="DS1832" s="22"/>
      <c r="DT1832" s="22"/>
      <c r="DU1832" s="22"/>
      <c r="DV1832" s="22"/>
      <c r="DW1832" s="22"/>
      <c r="DX1832" s="22"/>
      <c r="DY1832" s="22"/>
      <c r="DZ1832" s="22"/>
      <c r="EA1832" s="22"/>
      <c r="EB1832" s="22"/>
      <c r="EC1832" s="22"/>
      <c r="ED1832" s="22"/>
      <c r="EE1832" s="22"/>
      <c r="EF1832" s="22"/>
      <c r="EG1832" s="22"/>
      <c r="EH1832" s="22"/>
      <c r="EI1832" s="22"/>
      <c r="EJ1832" s="22"/>
      <c r="EK1832" s="22"/>
      <c r="EL1832" s="22"/>
      <c r="EM1832" s="22"/>
      <c r="EN1832" s="22"/>
      <c r="EO1832" s="22"/>
      <c r="EP1832" s="22"/>
      <c r="EQ1832" s="22"/>
      <c r="ER1832" s="22"/>
      <c r="ES1832" s="22"/>
      <c r="ET1832" s="22"/>
      <c r="EU1832" s="22"/>
      <c r="EV1832" s="22"/>
      <c r="EW1832" s="22"/>
      <c r="EX1832" s="22"/>
      <c r="EY1832" s="22"/>
      <c r="EZ1832" s="22"/>
      <c r="FA1832" s="22"/>
      <c r="FB1832" s="22"/>
      <c r="FC1832" s="22"/>
      <c r="FD1832" s="22"/>
      <c r="FE1832" s="22"/>
      <c r="FF1832" s="22"/>
      <c r="FG1832" s="22"/>
      <c r="FH1832" s="22"/>
      <c r="FI1832" s="22"/>
      <c r="FJ1832" s="22"/>
      <c r="FK1832" s="22"/>
      <c r="FL1832" s="22"/>
      <c r="FM1832" s="22"/>
      <c r="FN1832" s="22"/>
      <c r="FO1832" s="22"/>
      <c r="FP1832" s="22"/>
    </row>
    <row r="1833" spans="1:172" ht="15">
      <c r="A1833" s="22"/>
      <c r="B1833" s="22"/>
      <c r="C1833" s="22"/>
      <c r="D1833" s="22"/>
      <c r="E1833" s="22"/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22"/>
      <c r="AH1833" s="22"/>
      <c r="AI1833" s="22"/>
      <c r="AJ1833" s="22"/>
      <c r="AK1833" s="22"/>
      <c r="AL1833" s="22"/>
      <c r="AM1833" s="22"/>
      <c r="AN1833" s="22"/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2"/>
      <c r="BC1833" s="22"/>
      <c r="BD1833" s="22"/>
      <c r="BE1833" s="22"/>
      <c r="BF1833" s="22"/>
      <c r="BG1833" s="22"/>
      <c r="BH1833" s="22"/>
      <c r="BI1833" s="22"/>
      <c r="BJ1833" s="22"/>
      <c r="BK1833" s="22"/>
      <c r="BL1833" s="22"/>
      <c r="BM1833" s="22"/>
      <c r="BN1833" s="22"/>
      <c r="BO1833" s="22"/>
      <c r="BP1833" s="22"/>
      <c r="BQ1833" s="22"/>
      <c r="BR1833" s="22"/>
      <c r="BS1833" s="22"/>
      <c r="BT1833" s="22"/>
      <c r="BU1833" s="22"/>
      <c r="BV1833" s="22"/>
      <c r="BW1833" s="22"/>
      <c r="BX1833" s="22"/>
      <c r="BY1833" s="22"/>
      <c r="BZ1833" s="22"/>
      <c r="CA1833" s="22"/>
      <c r="CB1833" s="22"/>
      <c r="CC1833" s="22"/>
      <c r="CD1833" s="22"/>
      <c r="CE1833" s="22"/>
      <c r="CF1833" s="22"/>
      <c r="CG1833" s="22"/>
      <c r="CH1833" s="22"/>
      <c r="CI1833" s="22"/>
      <c r="CJ1833" s="22"/>
      <c r="CK1833" s="22"/>
      <c r="CL1833" s="22"/>
      <c r="CM1833" s="22"/>
      <c r="CN1833" s="22"/>
      <c r="CO1833" s="22"/>
      <c r="CP1833" s="22"/>
      <c r="CQ1833" s="22"/>
      <c r="CR1833" s="22"/>
      <c r="CS1833" s="22"/>
      <c r="CT1833" s="22"/>
      <c r="CU1833" s="22"/>
      <c r="CV1833" s="22"/>
      <c r="CW1833" s="22"/>
      <c r="CX1833" s="22"/>
      <c r="CY1833" s="22"/>
      <c r="CZ1833" s="22"/>
      <c r="DA1833" s="22"/>
      <c r="DB1833" s="22"/>
      <c r="DC1833" s="22"/>
      <c r="DD1833" s="22"/>
      <c r="DE1833" s="22"/>
      <c r="DF1833" s="22"/>
      <c r="DG1833" s="22"/>
      <c r="DH1833" s="22"/>
      <c r="DI1833" s="22"/>
      <c r="DJ1833" s="22"/>
      <c r="DK1833" s="22"/>
      <c r="DL1833" s="22"/>
      <c r="DM1833" s="22"/>
      <c r="DN1833" s="22"/>
      <c r="DO1833" s="22"/>
      <c r="DP1833" s="22"/>
      <c r="DQ1833" s="22"/>
      <c r="DR1833" s="22"/>
      <c r="DS1833" s="22"/>
      <c r="DT1833" s="22"/>
      <c r="DU1833" s="22"/>
      <c r="DV1833" s="22"/>
      <c r="DW1833" s="22"/>
      <c r="DX1833" s="22"/>
      <c r="DY1833" s="22"/>
      <c r="DZ1833" s="22"/>
      <c r="EA1833" s="22"/>
      <c r="EB1833" s="22"/>
      <c r="EC1833" s="22"/>
      <c r="ED1833" s="22"/>
      <c r="EE1833" s="22"/>
      <c r="EF1833" s="22"/>
      <c r="EG1833" s="22"/>
      <c r="EH1833" s="22"/>
      <c r="EI1833" s="22"/>
      <c r="EJ1833" s="22"/>
      <c r="EK1833" s="22"/>
      <c r="EL1833" s="22"/>
      <c r="EM1833" s="22"/>
      <c r="EN1833" s="22"/>
      <c r="EO1833" s="22"/>
      <c r="EP1833" s="22"/>
      <c r="EQ1833" s="22"/>
      <c r="ER1833" s="22"/>
      <c r="ES1833" s="22"/>
      <c r="ET1833" s="22"/>
      <c r="EU1833" s="22"/>
      <c r="EV1833" s="22"/>
      <c r="EW1833" s="22"/>
      <c r="EX1833" s="22"/>
      <c r="EY1833" s="22"/>
      <c r="EZ1833" s="22"/>
      <c r="FA1833" s="22"/>
      <c r="FB1833" s="22"/>
      <c r="FC1833" s="22"/>
      <c r="FD1833" s="22"/>
      <c r="FE1833" s="22"/>
      <c r="FF1833" s="22"/>
      <c r="FG1833" s="22"/>
      <c r="FH1833" s="22"/>
      <c r="FI1833" s="22"/>
      <c r="FJ1833" s="22"/>
      <c r="FK1833" s="22"/>
      <c r="FL1833" s="22"/>
      <c r="FM1833" s="22"/>
      <c r="FN1833" s="22"/>
      <c r="FO1833" s="22"/>
      <c r="FP1833" s="22"/>
    </row>
    <row r="1834" spans="1:172" ht="15">
      <c r="A1834" s="22"/>
      <c r="B1834" s="22"/>
      <c r="C1834" s="22"/>
      <c r="D1834" s="22"/>
      <c r="E1834" s="22"/>
      <c r="F1834" s="22"/>
      <c r="G1834" s="22"/>
      <c r="H1834" s="22"/>
      <c r="I1834" s="22"/>
      <c r="J1834" s="22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  <c r="AF1834" s="22"/>
      <c r="AG1834" s="22"/>
      <c r="AH1834" s="22"/>
      <c r="AI1834" s="22"/>
      <c r="AJ1834" s="22"/>
      <c r="AK1834" s="22"/>
      <c r="AL1834" s="22"/>
      <c r="AM1834" s="22"/>
      <c r="AN1834" s="22"/>
      <c r="AO1834" s="22"/>
      <c r="AP1834" s="22"/>
      <c r="AQ1834" s="22"/>
      <c r="AR1834" s="22"/>
      <c r="AS1834" s="22"/>
      <c r="AT1834" s="22"/>
      <c r="AU1834" s="22"/>
      <c r="AV1834" s="22"/>
      <c r="AW1834" s="22"/>
      <c r="AX1834" s="22"/>
      <c r="AY1834" s="22"/>
      <c r="AZ1834" s="22"/>
      <c r="BA1834" s="22"/>
      <c r="BB1834" s="22"/>
      <c r="BC1834" s="22"/>
      <c r="BD1834" s="22"/>
      <c r="BE1834" s="22"/>
      <c r="BF1834" s="22"/>
      <c r="BG1834" s="22"/>
      <c r="BH1834" s="22"/>
      <c r="BI1834" s="22"/>
      <c r="BJ1834" s="22"/>
      <c r="BK1834" s="22"/>
      <c r="BL1834" s="22"/>
      <c r="BM1834" s="22"/>
      <c r="BN1834" s="22"/>
      <c r="BO1834" s="22"/>
      <c r="BP1834" s="22"/>
      <c r="BQ1834" s="22"/>
      <c r="BR1834" s="22"/>
      <c r="BS1834" s="22"/>
      <c r="BT1834" s="22"/>
      <c r="BU1834" s="22"/>
      <c r="BV1834" s="22"/>
      <c r="BW1834" s="22"/>
      <c r="BX1834" s="22"/>
      <c r="BY1834" s="22"/>
      <c r="BZ1834" s="22"/>
      <c r="CA1834" s="22"/>
      <c r="CB1834" s="22"/>
      <c r="CC1834" s="22"/>
      <c r="CD1834" s="22"/>
      <c r="CE1834" s="22"/>
      <c r="CF1834" s="22"/>
      <c r="CG1834" s="22"/>
      <c r="CH1834" s="22"/>
      <c r="CI1834" s="22"/>
      <c r="CJ1834" s="22"/>
      <c r="CK1834" s="22"/>
      <c r="CL1834" s="22"/>
      <c r="CM1834" s="22"/>
      <c r="CN1834" s="22"/>
      <c r="CO1834" s="22"/>
      <c r="CP1834" s="22"/>
      <c r="CQ1834" s="22"/>
      <c r="CR1834" s="22"/>
      <c r="CS1834" s="22"/>
      <c r="CT1834" s="22"/>
      <c r="CU1834" s="22"/>
      <c r="CV1834" s="22"/>
      <c r="CW1834" s="22"/>
      <c r="CX1834" s="22"/>
      <c r="CY1834" s="22"/>
      <c r="CZ1834" s="22"/>
      <c r="DA1834" s="22"/>
      <c r="DB1834" s="22"/>
      <c r="DC1834" s="22"/>
      <c r="DD1834" s="22"/>
      <c r="DE1834" s="22"/>
      <c r="DF1834" s="22"/>
      <c r="DG1834" s="22"/>
      <c r="DH1834" s="22"/>
      <c r="DI1834" s="22"/>
      <c r="DJ1834" s="22"/>
      <c r="DK1834" s="22"/>
      <c r="DL1834" s="22"/>
      <c r="DM1834" s="22"/>
      <c r="DN1834" s="22"/>
      <c r="DO1834" s="22"/>
      <c r="DP1834" s="22"/>
      <c r="DQ1834" s="22"/>
      <c r="DR1834" s="22"/>
      <c r="DS1834" s="22"/>
      <c r="DT1834" s="22"/>
      <c r="DU1834" s="22"/>
      <c r="DV1834" s="22"/>
      <c r="DW1834" s="22"/>
      <c r="DX1834" s="22"/>
      <c r="DY1834" s="22"/>
      <c r="DZ1834" s="22"/>
      <c r="EA1834" s="22"/>
      <c r="EB1834" s="22"/>
      <c r="EC1834" s="22"/>
      <c r="ED1834" s="22"/>
      <c r="EE1834" s="22"/>
      <c r="EF1834" s="22"/>
      <c r="EG1834" s="22"/>
      <c r="EH1834" s="22"/>
      <c r="EI1834" s="22"/>
      <c r="EJ1834" s="22"/>
      <c r="EK1834" s="22"/>
      <c r="EL1834" s="22"/>
      <c r="EM1834" s="22"/>
      <c r="EN1834" s="22"/>
      <c r="EO1834" s="22"/>
      <c r="EP1834" s="22"/>
      <c r="EQ1834" s="22"/>
      <c r="ER1834" s="22"/>
      <c r="ES1834" s="22"/>
      <c r="ET1834" s="22"/>
      <c r="EU1834" s="22"/>
      <c r="EV1834" s="22"/>
      <c r="EW1834" s="22"/>
      <c r="EX1834" s="22"/>
      <c r="EY1834" s="22"/>
      <c r="EZ1834" s="22"/>
      <c r="FA1834" s="22"/>
      <c r="FB1834" s="22"/>
      <c r="FC1834" s="22"/>
      <c r="FD1834" s="22"/>
      <c r="FE1834" s="22"/>
      <c r="FF1834" s="22"/>
      <c r="FG1834" s="22"/>
      <c r="FH1834" s="22"/>
      <c r="FI1834" s="22"/>
      <c r="FJ1834" s="22"/>
      <c r="FK1834" s="22"/>
      <c r="FL1834" s="22"/>
      <c r="FM1834" s="22"/>
      <c r="FN1834" s="22"/>
      <c r="FO1834" s="22"/>
      <c r="FP1834" s="22"/>
    </row>
    <row r="1835" spans="1:172" ht="15">
      <c r="A1835" s="22"/>
      <c r="B1835" s="22"/>
      <c r="C1835" s="22"/>
      <c r="D1835" s="22"/>
      <c r="E1835" s="22"/>
      <c r="F1835" s="22"/>
      <c r="G1835" s="22"/>
      <c r="H1835" s="22"/>
      <c r="I1835" s="22"/>
      <c r="J1835" s="22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  <c r="AF1835" s="22"/>
      <c r="AG1835" s="22"/>
      <c r="AH1835" s="22"/>
      <c r="AI1835" s="22"/>
      <c r="AJ1835" s="22"/>
      <c r="AK1835" s="22"/>
      <c r="AL1835" s="22"/>
      <c r="AM1835" s="22"/>
      <c r="AN1835" s="22"/>
      <c r="AO1835" s="22"/>
      <c r="AP1835" s="22"/>
      <c r="AQ1835" s="22"/>
      <c r="AR1835" s="22"/>
      <c r="AS1835" s="22"/>
      <c r="AT1835" s="22"/>
      <c r="AU1835" s="22"/>
      <c r="AV1835" s="22"/>
      <c r="AW1835" s="22"/>
      <c r="AX1835" s="22"/>
      <c r="AY1835" s="22"/>
      <c r="AZ1835" s="22"/>
      <c r="BA1835" s="22"/>
      <c r="BB1835" s="22"/>
      <c r="BC1835" s="22"/>
      <c r="BD1835" s="22"/>
      <c r="BE1835" s="22"/>
      <c r="BF1835" s="22"/>
      <c r="BG1835" s="22"/>
      <c r="BH1835" s="22"/>
      <c r="BI1835" s="22"/>
      <c r="BJ1835" s="22"/>
      <c r="BK1835" s="22"/>
      <c r="BL1835" s="22"/>
      <c r="BM1835" s="22"/>
      <c r="BN1835" s="22"/>
      <c r="BO1835" s="22"/>
      <c r="BP1835" s="22"/>
      <c r="BQ1835" s="22"/>
      <c r="BR1835" s="22"/>
      <c r="BS1835" s="22"/>
      <c r="BT1835" s="22"/>
      <c r="BU1835" s="22"/>
      <c r="BV1835" s="22"/>
      <c r="BW1835" s="22"/>
      <c r="BX1835" s="22"/>
      <c r="BY1835" s="22"/>
      <c r="BZ1835" s="22"/>
      <c r="CA1835" s="22"/>
      <c r="CB1835" s="22"/>
      <c r="CC1835" s="22"/>
      <c r="CD1835" s="22"/>
      <c r="CE1835" s="22"/>
      <c r="CF1835" s="22"/>
      <c r="CG1835" s="22"/>
      <c r="CH1835" s="22"/>
      <c r="CI1835" s="22"/>
      <c r="CJ1835" s="22"/>
      <c r="CK1835" s="22"/>
      <c r="CL1835" s="22"/>
      <c r="CM1835" s="22"/>
      <c r="CN1835" s="22"/>
      <c r="CO1835" s="22"/>
      <c r="CP1835" s="22"/>
      <c r="CQ1835" s="22"/>
      <c r="CR1835" s="22"/>
      <c r="CS1835" s="22"/>
      <c r="CT1835" s="22"/>
      <c r="CU1835" s="22"/>
      <c r="CV1835" s="22"/>
      <c r="CW1835" s="22"/>
      <c r="CX1835" s="22"/>
      <c r="CY1835" s="22"/>
      <c r="CZ1835" s="22"/>
      <c r="DA1835" s="22"/>
      <c r="DB1835" s="22"/>
      <c r="DC1835" s="22"/>
      <c r="DD1835" s="22"/>
      <c r="DE1835" s="22"/>
      <c r="DF1835" s="22"/>
      <c r="DG1835" s="22"/>
      <c r="DH1835" s="22"/>
      <c r="DI1835" s="22"/>
      <c r="DJ1835" s="22"/>
      <c r="DK1835" s="22"/>
      <c r="DL1835" s="22"/>
      <c r="DM1835" s="22"/>
      <c r="DN1835" s="22"/>
      <c r="DO1835" s="22"/>
      <c r="DP1835" s="22"/>
      <c r="DQ1835" s="22"/>
      <c r="DR1835" s="22"/>
      <c r="DS1835" s="22"/>
      <c r="DT1835" s="22"/>
      <c r="DU1835" s="22"/>
      <c r="DV1835" s="22"/>
      <c r="DW1835" s="22"/>
      <c r="DX1835" s="22"/>
      <c r="DY1835" s="22"/>
      <c r="DZ1835" s="22"/>
      <c r="EA1835" s="22"/>
      <c r="EB1835" s="22"/>
      <c r="EC1835" s="22"/>
      <c r="ED1835" s="22"/>
      <c r="EE1835" s="22"/>
      <c r="EF1835" s="22"/>
      <c r="EG1835" s="22"/>
      <c r="EH1835" s="22"/>
      <c r="EI1835" s="22"/>
      <c r="EJ1835" s="22"/>
      <c r="EK1835" s="22"/>
      <c r="EL1835" s="22"/>
      <c r="EM1835" s="22"/>
      <c r="EN1835" s="22"/>
      <c r="EO1835" s="22"/>
      <c r="EP1835" s="22"/>
      <c r="EQ1835" s="22"/>
      <c r="ER1835" s="22"/>
      <c r="ES1835" s="22"/>
      <c r="ET1835" s="22"/>
      <c r="EU1835" s="22"/>
      <c r="EV1835" s="22"/>
      <c r="EW1835" s="22"/>
      <c r="EX1835" s="22"/>
      <c r="EY1835" s="22"/>
      <c r="EZ1835" s="22"/>
      <c r="FA1835" s="22"/>
      <c r="FB1835" s="22"/>
      <c r="FC1835" s="22"/>
      <c r="FD1835" s="22"/>
      <c r="FE1835" s="22"/>
      <c r="FF1835" s="22"/>
      <c r="FG1835" s="22"/>
      <c r="FH1835" s="22"/>
      <c r="FI1835" s="22"/>
      <c r="FJ1835" s="22"/>
      <c r="FK1835" s="22"/>
      <c r="FL1835" s="22"/>
      <c r="FM1835" s="22"/>
      <c r="FN1835" s="22"/>
      <c r="FO1835" s="22"/>
      <c r="FP1835" s="22"/>
    </row>
    <row r="1836" spans="1:172" ht="15">
      <c r="A1836" s="22"/>
      <c r="B1836" s="22"/>
      <c r="C1836" s="22"/>
      <c r="D1836" s="22"/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  <c r="AF1836" s="22"/>
      <c r="AG1836" s="22"/>
      <c r="AH1836" s="22"/>
      <c r="AI1836" s="22"/>
      <c r="AJ1836" s="22"/>
      <c r="AK1836" s="22"/>
      <c r="AL1836" s="22"/>
      <c r="AM1836" s="22"/>
      <c r="AN1836" s="22"/>
      <c r="AO1836" s="22"/>
      <c r="AP1836" s="22"/>
      <c r="AQ1836" s="22"/>
      <c r="AR1836" s="22"/>
      <c r="AS1836" s="22"/>
      <c r="AT1836" s="22"/>
      <c r="AU1836" s="22"/>
      <c r="AV1836" s="22"/>
      <c r="AW1836" s="22"/>
      <c r="AX1836" s="22"/>
      <c r="AY1836" s="22"/>
      <c r="AZ1836" s="22"/>
      <c r="BA1836" s="22"/>
      <c r="BB1836" s="22"/>
      <c r="BC1836" s="22"/>
      <c r="BD1836" s="22"/>
      <c r="BE1836" s="22"/>
      <c r="BF1836" s="22"/>
      <c r="BG1836" s="22"/>
      <c r="BH1836" s="22"/>
      <c r="BI1836" s="22"/>
      <c r="BJ1836" s="22"/>
      <c r="BK1836" s="22"/>
      <c r="BL1836" s="22"/>
      <c r="BM1836" s="22"/>
      <c r="BN1836" s="22"/>
      <c r="BO1836" s="22"/>
      <c r="BP1836" s="22"/>
      <c r="BQ1836" s="22"/>
      <c r="BR1836" s="22"/>
      <c r="BS1836" s="22"/>
      <c r="BT1836" s="22"/>
      <c r="BU1836" s="22"/>
      <c r="BV1836" s="22"/>
      <c r="BW1836" s="22"/>
      <c r="BX1836" s="22"/>
      <c r="BY1836" s="22"/>
      <c r="BZ1836" s="22"/>
      <c r="CA1836" s="22"/>
      <c r="CB1836" s="22"/>
      <c r="CC1836" s="22"/>
      <c r="CD1836" s="22"/>
      <c r="CE1836" s="22"/>
      <c r="CF1836" s="22"/>
      <c r="CG1836" s="22"/>
      <c r="CH1836" s="22"/>
      <c r="CI1836" s="22"/>
      <c r="CJ1836" s="22"/>
      <c r="CK1836" s="22"/>
      <c r="CL1836" s="22"/>
      <c r="CM1836" s="22"/>
      <c r="CN1836" s="22"/>
      <c r="CO1836" s="22"/>
      <c r="CP1836" s="22"/>
      <c r="CQ1836" s="22"/>
      <c r="CR1836" s="22"/>
      <c r="CS1836" s="22"/>
      <c r="CT1836" s="22"/>
      <c r="CU1836" s="22"/>
      <c r="CV1836" s="22"/>
      <c r="CW1836" s="22"/>
      <c r="CX1836" s="22"/>
      <c r="CY1836" s="22"/>
      <c r="CZ1836" s="22"/>
      <c r="DA1836" s="22"/>
      <c r="DB1836" s="22"/>
      <c r="DC1836" s="22"/>
      <c r="DD1836" s="22"/>
      <c r="DE1836" s="22"/>
      <c r="DF1836" s="22"/>
      <c r="DG1836" s="22"/>
      <c r="DH1836" s="22"/>
      <c r="DI1836" s="22"/>
      <c r="DJ1836" s="22"/>
      <c r="DK1836" s="22"/>
      <c r="DL1836" s="22"/>
      <c r="DM1836" s="22"/>
      <c r="DN1836" s="22"/>
      <c r="DO1836" s="22"/>
      <c r="DP1836" s="22"/>
      <c r="DQ1836" s="22"/>
      <c r="DR1836" s="22"/>
      <c r="DS1836" s="22"/>
      <c r="DT1836" s="22"/>
      <c r="DU1836" s="22"/>
      <c r="DV1836" s="22"/>
      <c r="DW1836" s="22"/>
      <c r="DX1836" s="22"/>
      <c r="DY1836" s="22"/>
      <c r="DZ1836" s="22"/>
      <c r="EA1836" s="22"/>
      <c r="EB1836" s="22"/>
      <c r="EC1836" s="22"/>
      <c r="ED1836" s="22"/>
      <c r="EE1836" s="22"/>
      <c r="EF1836" s="22"/>
      <c r="EG1836" s="22"/>
      <c r="EH1836" s="22"/>
      <c r="EI1836" s="22"/>
      <c r="EJ1836" s="22"/>
      <c r="EK1836" s="22"/>
      <c r="EL1836" s="22"/>
      <c r="EM1836" s="22"/>
      <c r="EN1836" s="22"/>
      <c r="EO1836" s="22"/>
      <c r="EP1836" s="22"/>
      <c r="EQ1836" s="22"/>
      <c r="ER1836" s="22"/>
      <c r="ES1836" s="22"/>
      <c r="ET1836" s="22"/>
      <c r="EU1836" s="22"/>
      <c r="EV1836" s="22"/>
      <c r="EW1836" s="22"/>
      <c r="EX1836" s="22"/>
      <c r="EY1836" s="22"/>
      <c r="EZ1836" s="22"/>
      <c r="FA1836" s="22"/>
      <c r="FB1836" s="22"/>
      <c r="FC1836" s="22"/>
      <c r="FD1836" s="22"/>
      <c r="FE1836" s="22"/>
      <c r="FF1836" s="22"/>
      <c r="FG1836" s="22"/>
      <c r="FH1836" s="22"/>
      <c r="FI1836" s="22"/>
      <c r="FJ1836" s="22"/>
      <c r="FK1836" s="22"/>
      <c r="FL1836" s="22"/>
      <c r="FM1836" s="22"/>
      <c r="FN1836" s="22"/>
      <c r="FO1836" s="22"/>
      <c r="FP1836" s="22"/>
    </row>
    <row r="1837" spans="1:172" ht="15">
      <c r="A1837" s="22"/>
      <c r="B1837" s="22"/>
      <c r="C1837" s="22"/>
      <c r="D1837" s="22"/>
      <c r="E1837" s="22"/>
      <c r="F1837" s="22"/>
      <c r="G1837" s="22"/>
      <c r="H1837" s="22"/>
      <c r="I1837" s="22"/>
      <c r="J1837" s="22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  <c r="AF1837" s="22"/>
      <c r="AG1837" s="22"/>
      <c r="AH1837" s="22"/>
      <c r="AI1837" s="22"/>
      <c r="AJ1837" s="22"/>
      <c r="AK1837" s="22"/>
      <c r="AL1837" s="22"/>
      <c r="AM1837" s="22"/>
      <c r="AN1837" s="22"/>
      <c r="AO1837" s="22"/>
      <c r="AP1837" s="22"/>
      <c r="AQ1837" s="22"/>
      <c r="AR1837" s="22"/>
      <c r="AS1837" s="22"/>
      <c r="AT1837" s="22"/>
      <c r="AU1837" s="22"/>
      <c r="AV1837" s="22"/>
      <c r="AW1837" s="22"/>
      <c r="AX1837" s="22"/>
      <c r="AY1837" s="22"/>
      <c r="AZ1837" s="22"/>
      <c r="BA1837" s="22"/>
      <c r="BB1837" s="22"/>
      <c r="BC1837" s="22"/>
      <c r="BD1837" s="22"/>
      <c r="BE1837" s="22"/>
      <c r="BF1837" s="22"/>
      <c r="BG1837" s="22"/>
      <c r="BH1837" s="22"/>
      <c r="BI1837" s="22"/>
      <c r="BJ1837" s="22"/>
      <c r="BK1837" s="22"/>
      <c r="BL1837" s="22"/>
      <c r="BM1837" s="22"/>
      <c r="BN1837" s="22"/>
      <c r="BO1837" s="22"/>
      <c r="BP1837" s="22"/>
      <c r="BQ1837" s="22"/>
      <c r="BR1837" s="22"/>
      <c r="BS1837" s="22"/>
      <c r="BT1837" s="22"/>
      <c r="BU1837" s="22"/>
      <c r="BV1837" s="22"/>
      <c r="BW1837" s="22"/>
      <c r="BX1837" s="22"/>
      <c r="BY1837" s="22"/>
      <c r="BZ1837" s="22"/>
      <c r="CA1837" s="22"/>
      <c r="CB1837" s="22"/>
      <c r="CC1837" s="22"/>
      <c r="CD1837" s="22"/>
      <c r="CE1837" s="22"/>
      <c r="CF1837" s="22"/>
      <c r="CG1837" s="22"/>
      <c r="CH1837" s="22"/>
      <c r="CI1837" s="22"/>
      <c r="CJ1837" s="22"/>
      <c r="CK1837" s="22"/>
      <c r="CL1837" s="22"/>
      <c r="CM1837" s="22"/>
      <c r="CN1837" s="22"/>
      <c r="CO1837" s="22"/>
      <c r="CP1837" s="22"/>
      <c r="CQ1837" s="22"/>
      <c r="CR1837" s="22"/>
      <c r="CS1837" s="22"/>
      <c r="CT1837" s="22"/>
      <c r="CU1837" s="22"/>
      <c r="CV1837" s="22"/>
      <c r="CW1837" s="22"/>
      <c r="CX1837" s="22"/>
      <c r="CY1837" s="22"/>
      <c r="CZ1837" s="22"/>
      <c r="DA1837" s="22"/>
      <c r="DB1837" s="22"/>
      <c r="DC1837" s="22"/>
      <c r="DD1837" s="22"/>
      <c r="DE1837" s="22"/>
      <c r="DF1837" s="22"/>
      <c r="DG1837" s="22"/>
      <c r="DH1837" s="22"/>
      <c r="DI1837" s="22"/>
      <c r="DJ1837" s="22"/>
      <c r="DK1837" s="22"/>
      <c r="DL1837" s="22"/>
      <c r="DM1837" s="22"/>
      <c r="DN1837" s="22"/>
      <c r="DO1837" s="22"/>
      <c r="DP1837" s="22"/>
      <c r="DQ1837" s="22"/>
      <c r="DR1837" s="22"/>
      <c r="DS1837" s="22"/>
      <c r="DT1837" s="22"/>
      <c r="DU1837" s="22"/>
      <c r="DV1837" s="22"/>
      <c r="DW1837" s="22"/>
      <c r="DX1837" s="22"/>
      <c r="DY1837" s="22"/>
      <c r="DZ1837" s="22"/>
      <c r="EA1837" s="22"/>
      <c r="EB1837" s="22"/>
      <c r="EC1837" s="22"/>
      <c r="ED1837" s="22"/>
      <c r="EE1837" s="22"/>
      <c r="EF1837" s="22"/>
      <c r="EG1837" s="22"/>
      <c r="EH1837" s="22"/>
      <c r="EI1837" s="22"/>
      <c r="EJ1837" s="22"/>
      <c r="EK1837" s="22"/>
      <c r="EL1837" s="22"/>
      <c r="EM1837" s="22"/>
      <c r="EN1837" s="22"/>
      <c r="EO1837" s="22"/>
      <c r="EP1837" s="22"/>
      <c r="EQ1837" s="22"/>
      <c r="ER1837" s="22"/>
      <c r="ES1837" s="22"/>
      <c r="ET1837" s="22"/>
      <c r="EU1837" s="22"/>
      <c r="EV1837" s="22"/>
      <c r="EW1837" s="22"/>
      <c r="EX1837" s="22"/>
      <c r="EY1837" s="22"/>
      <c r="EZ1837" s="22"/>
      <c r="FA1837" s="22"/>
      <c r="FB1837" s="22"/>
      <c r="FC1837" s="22"/>
      <c r="FD1837" s="22"/>
      <c r="FE1837" s="22"/>
      <c r="FF1837" s="22"/>
      <c r="FG1837" s="22"/>
      <c r="FH1837" s="22"/>
      <c r="FI1837" s="22"/>
      <c r="FJ1837" s="22"/>
      <c r="FK1837" s="22"/>
      <c r="FL1837" s="22"/>
      <c r="FM1837" s="22"/>
      <c r="FN1837" s="22"/>
      <c r="FO1837" s="22"/>
      <c r="FP1837" s="22"/>
    </row>
    <row r="1838" spans="1:172" ht="15">
      <c r="A1838" s="22"/>
      <c r="B1838" s="22"/>
      <c r="C1838" s="22"/>
      <c r="D1838" s="22"/>
      <c r="E1838" s="22"/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  <c r="AF1838" s="22"/>
      <c r="AG1838" s="22"/>
      <c r="AH1838" s="22"/>
      <c r="AI1838" s="22"/>
      <c r="AJ1838" s="22"/>
      <c r="AK1838" s="22"/>
      <c r="AL1838" s="22"/>
      <c r="AM1838" s="22"/>
      <c r="AN1838" s="22"/>
      <c r="AO1838" s="22"/>
      <c r="AP1838" s="22"/>
      <c r="AQ1838" s="22"/>
      <c r="AR1838" s="22"/>
      <c r="AS1838" s="22"/>
      <c r="AT1838" s="22"/>
      <c r="AU1838" s="22"/>
      <c r="AV1838" s="22"/>
      <c r="AW1838" s="22"/>
      <c r="AX1838" s="22"/>
      <c r="AY1838" s="22"/>
      <c r="AZ1838" s="22"/>
      <c r="BA1838" s="22"/>
      <c r="BB1838" s="22"/>
      <c r="BC1838" s="22"/>
      <c r="BD1838" s="22"/>
      <c r="BE1838" s="22"/>
      <c r="BF1838" s="22"/>
      <c r="BG1838" s="22"/>
      <c r="BH1838" s="22"/>
      <c r="BI1838" s="22"/>
      <c r="BJ1838" s="22"/>
      <c r="BK1838" s="22"/>
      <c r="BL1838" s="22"/>
      <c r="BM1838" s="22"/>
      <c r="BN1838" s="22"/>
      <c r="BO1838" s="22"/>
      <c r="BP1838" s="22"/>
      <c r="BQ1838" s="22"/>
      <c r="BR1838" s="22"/>
      <c r="BS1838" s="22"/>
      <c r="BT1838" s="22"/>
      <c r="BU1838" s="22"/>
      <c r="BV1838" s="22"/>
      <c r="BW1838" s="22"/>
      <c r="BX1838" s="22"/>
      <c r="BY1838" s="22"/>
      <c r="BZ1838" s="22"/>
      <c r="CA1838" s="22"/>
      <c r="CB1838" s="22"/>
      <c r="CC1838" s="22"/>
      <c r="CD1838" s="22"/>
      <c r="CE1838" s="22"/>
      <c r="CF1838" s="22"/>
      <c r="CG1838" s="22"/>
      <c r="CH1838" s="22"/>
      <c r="CI1838" s="22"/>
      <c r="CJ1838" s="22"/>
      <c r="CK1838" s="22"/>
      <c r="CL1838" s="22"/>
      <c r="CM1838" s="22"/>
      <c r="CN1838" s="22"/>
      <c r="CO1838" s="22"/>
      <c r="CP1838" s="22"/>
      <c r="CQ1838" s="22"/>
      <c r="CR1838" s="22"/>
      <c r="CS1838" s="22"/>
      <c r="CT1838" s="22"/>
      <c r="CU1838" s="22"/>
      <c r="CV1838" s="22"/>
      <c r="CW1838" s="22"/>
      <c r="CX1838" s="22"/>
      <c r="CY1838" s="22"/>
      <c r="CZ1838" s="22"/>
      <c r="DA1838" s="22"/>
      <c r="DB1838" s="22"/>
      <c r="DC1838" s="22"/>
      <c r="DD1838" s="22"/>
      <c r="DE1838" s="22"/>
      <c r="DF1838" s="22"/>
      <c r="DG1838" s="22"/>
      <c r="DH1838" s="22"/>
      <c r="DI1838" s="22"/>
      <c r="DJ1838" s="22"/>
      <c r="DK1838" s="22"/>
      <c r="DL1838" s="22"/>
      <c r="DM1838" s="22"/>
      <c r="DN1838" s="22"/>
      <c r="DO1838" s="22"/>
      <c r="DP1838" s="22"/>
      <c r="DQ1838" s="22"/>
      <c r="DR1838" s="22"/>
      <c r="DS1838" s="22"/>
      <c r="DT1838" s="22"/>
      <c r="DU1838" s="22"/>
      <c r="DV1838" s="22"/>
      <c r="DW1838" s="22"/>
      <c r="DX1838" s="22"/>
      <c r="DY1838" s="22"/>
      <c r="DZ1838" s="22"/>
      <c r="EA1838" s="22"/>
      <c r="EB1838" s="22"/>
      <c r="EC1838" s="22"/>
      <c r="ED1838" s="22"/>
      <c r="EE1838" s="22"/>
      <c r="EF1838" s="22"/>
      <c r="EG1838" s="22"/>
      <c r="EH1838" s="22"/>
      <c r="EI1838" s="22"/>
      <c r="EJ1838" s="22"/>
      <c r="EK1838" s="22"/>
      <c r="EL1838" s="22"/>
      <c r="EM1838" s="22"/>
      <c r="EN1838" s="22"/>
      <c r="EO1838" s="22"/>
      <c r="EP1838" s="22"/>
      <c r="EQ1838" s="22"/>
      <c r="ER1838" s="22"/>
      <c r="ES1838" s="22"/>
      <c r="ET1838" s="22"/>
      <c r="EU1838" s="22"/>
      <c r="EV1838" s="22"/>
      <c r="EW1838" s="22"/>
      <c r="EX1838" s="22"/>
      <c r="EY1838" s="22"/>
      <c r="EZ1838" s="22"/>
      <c r="FA1838" s="22"/>
      <c r="FB1838" s="22"/>
      <c r="FC1838" s="22"/>
      <c r="FD1838" s="22"/>
      <c r="FE1838" s="22"/>
      <c r="FF1838" s="22"/>
      <c r="FG1838" s="22"/>
      <c r="FH1838" s="22"/>
      <c r="FI1838" s="22"/>
      <c r="FJ1838" s="22"/>
      <c r="FK1838" s="22"/>
      <c r="FL1838" s="22"/>
      <c r="FM1838" s="22"/>
      <c r="FN1838" s="22"/>
      <c r="FO1838" s="22"/>
      <c r="FP1838" s="22"/>
    </row>
    <row r="1839" spans="1:172" ht="15">
      <c r="A1839" s="22"/>
      <c r="B1839" s="22"/>
      <c r="C1839" s="22"/>
      <c r="D1839" s="22"/>
      <c r="E1839" s="22"/>
      <c r="F1839" s="22"/>
      <c r="G1839" s="22"/>
      <c r="H1839" s="22"/>
      <c r="I1839" s="22"/>
      <c r="J1839" s="22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  <c r="AF1839" s="22"/>
      <c r="AG1839" s="22"/>
      <c r="AH1839" s="22"/>
      <c r="AI1839" s="22"/>
      <c r="AJ1839" s="22"/>
      <c r="AK1839" s="22"/>
      <c r="AL1839" s="22"/>
      <c r="AM1839" s="22"/>
      <c r="AN1839" s="22"/>
      <c r="AO1839" s="22"/>
      <c r="AP1839" s="22"/>
      <c r="AQ1839" s="22"/>
      <c r="AR1839" s="22"/>
      <c r="AS1839" s="22"/>
      <c r="AT1839" s="22"/>
      <c r="AU1839" s="22"/>
      <c r="AV1839" s="22"/>
      <c r="AW1839" s="22"/>
      <c r="AX1839" s="22"/>
      <c r="AY1839" s="22"/>
      <c r="AZ1839" s="22"/>
      <c r="BA1839" s="22"/>
      <c r="BB1839" s="22"/>
      <c r="BC1839" s="22"/>
      <c r="BD1839" s="22"/>
      <c r="BE1839" s="22"/>
      <c r="BF1839" s="22"/>
      <c r="BG1839" s="22"/>
      <c r="BH1839" s="22"/>
      <c r="BI1839" s="22"/>
      <c r="BJ1839" s="22"/>
      <c r="BK1839" s="22"/>
      <c r="BL1839" s="22"/>
      <c r="BM1839" s="22"/>
      <c r="BN1839" s="22"/>
      <c r="BO1839" s="22"/>
      <c r="BP1839" s="22"/>
      <c r="BQ1839" s="22"/>
      <c r="BR1839" s="22"/>
      <c r="BS1839" s="22"/>
      <c r="BT1839" s="22"/>
      <c r="BU1839" s="22"/>
      <c r="BV1839" s="22"/>
      <c r="BW1839" s="22"/>
      <c r="BX1839" s="22"/>
      <c r="BY1839" s="22"/>
      <c r="BZ1839" s="22"/>
      <c r="CA1839" s="22"/>
      <c r="CB1839" s="22"/>
      <c r="CC1839" s="22"/>
      <c r="CD1839" s="22"/>
      <c r="CE1839" s="22"/>
      <c r="CF1839" s="22"/>
      <c r="CG1839" s="22"/>
      <c r="CH1839" s="22"/>
      <c r="CI1839" s="22"/>
      <c r="CJ1839" s="22"/>
      <c r="CK1839" s="22"/>
      <c r="CL1839" s="22"/>
      <c r="CM1839" s="22"/>
      <c r="CN1839" s="22"/>
      <c r="CO1839" s="22"/>
      <c r="CP1839" s="22"/>
      <c r="CQ1839" s="22"/>
      <c r="CR1839" s="22"/>
      <c r="CS1839" s="22"/>
      <c r="CT1839" s="22"/>
      <c r="CU1839" s="22"/>
      <c r="CV1839" s="22"/>
      <c r="CW1839" s="22"/>
      <c r="CX1839" s="22"/>
      <c r="CY1839" s="22"/>
      <c r="CZ1839" s="22"/>
      <c r="DA1839" s="22"/>
      <c r="DB1839" s="22"/>
      <c r="DC1839" s="22"/>
      <c r="DD1839" s="22"/>
      <c r="DE1839" s="22"/>
      <c r="DF1839" s="22"/>
      <c r="DG1839" s="22"/>
      <c r="DH1839" s="22"/>
      <c r="DI1839" s="22"/>
      <c r="DJ1839" s="22"/>
      <c r="DK1839" s="22"/>
      <c r="DL1839" s="22"/>
      <c r="DM1839" s="22"/>
      <c r="DN1839" s="22"/>
      <c r="DO1839" s="22"/>
      <c r="DP1839" s="22"/>
      <c r="DQ1839" s="22"/>
      <c r="DR1839" s="22"/>
      <c r="DS1839" s="22"/>
      <c r="DT1839" s="22"/>
      <c r="DU1839" s="22"/>
      <c r="DV1839" s="22"/>
      <c r="DW1839" s="22"/>
      <c r="DX1839" s="22"/>
      <c r="DY1839" s="22"/>
      <c r="DZ1839" s="22"/>
      <c r="EA1839" s="22"/>
      <c r="EB1839" s="22"/>
      <c r="EC1839" s="22"/>
      <c r="ED1839" s="22"/>
      <c r="EE1839" s="22"/>
      <c r="EF1839" s="22"/>
      <c r="EG1839" s="22"/>
      <c r="EH1839" s="22"/>
      <c r="EI1839" s="22"/>
      <c r="EJ1839" s="22"/>
      <c r="EK1839" s="22"/>
      <c r="EL1839" s="22"/>
      <c r="EM1839" s="22"/>
      <c r="EN1839" s="22"/>
      <c r="EO1839" s="22"/>
      <c r="EP1839" s="22"/>
      <c r="EQ1839" s="22"/>
      <c r="ER1839" s="22"/>
      <c r="ES1839" s="22"/>
      <c r="ET1839" s="22"/>
      <c r="EU1839" s="22"/>
      <c r="EV1839" s="22"/>
      <c r="EW1839" s="22"/>
      <c r="EX1839" s="22"/>
      <c r="EY1839" s="22"/>
      <c r="EZ1839" s="22"/>
      <c r="FA1839" s="22"/>
      <c r="FB1839" s="22"/>
      <c r="FC1839" s="22"/>
      <c r="FD1839" s="22"/>
      <c r="FE1839" s="22"/>
      <c r="FF1839" s="22"/>
      <c r="FG1839" s="22"/>
      <c r="FH1839" s="22"/>
      <c r="FI1839" s="22"/>
      <c r="FJ1839" s="22"/>
      <c r="FK1839" s="22"/>
      <c r="FL1839" s="22"/>
      <c r="FM1839" s="22"/>
      <c r="FN1839" s="22"/>
      <c r="FO1839" s="22"/>
      <c r="FP1839" s="22"/>
    </row>
    <row r="1840" spans="1:172" ht="15">
      <c r="A1840" s="22"/>
      <c r="B1840" s="22"/>
      <c r="C1840" s="22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  <c r="AN1840" s="22"/>
      <c r="AO1840" s="22"/>
      <c r="AP1840" s="22"/>
      <c r="AQ1840" s="22"/>
      <c r="AR1840" s="22"/>
      <c r="AS1840" s="22"/>
      <c r="AT1840" s="22"/>
      <c r="AU1840" s="22"/>
      <c r="AV1840" s="22"/>
      <c r="AW1840" s="22"/>
      <c r="AX1840" s="22"/>
      <c r="AY1840" s="22"/>
      <c r="AZ1840" s="22"/>
      <c r="BA1840" s="22"/>
      <c r="BB1840" s="22"/>
      <c r="BC1840" s="22"/>
      <c r="BD1840" s="22"/>
      <c r="BE1840" s="22"/>
      <c r="BF1840" s="22"/>
      <c r="BG1840" s="22"/>
      <c r="BH1840" s="22"/>
      <c r="BI1840" s="22"/>
      <c r="BJ1840" s="22"/>
      <c r="BK1840" s="22"/>
      <c r="BL1840" s="22"/>
      <c r="BM1840" s="22"/>
      <c r="BN1840" s="22"/>
      <c r="BO1840" s="22"/>
      <c r="BP1840" s="22"/>
      <c r="BQ1840" s="22"/>
      <c r="BR1840" s="22"/>
      <c r="BS1840" s="22"/>
      <c r="BT1840" s="22"/>
      <c r="BU1840" s="22"/>
      <c r="BV1840" s="22"/>
      <c r="BW1840" s="22"/>
      <c r="BX1840" s="22"/>
      <c r="BY1840" s="22"/>
      <c r="BZ1840" s="22"/>
      <c r="CA1840" s="22"/>
      <c r="CB1840" s="22"/>
      <c r="CC1840" s="22"/>
      <c r="CD1840" s="22"/>
      <c r="CE1840" s="22"/>
      <c r="CF1840" s="22"/>
      <c r="CG1840" s="22"/>
      <c r="CH1840" s="22"/>
      <c r="CI1840" s="22"/>
      <c r="CJ1840" s="22"/>
      <c r="CK1840" s="22"/>
      <c r="CL1840" s="22"/>
      <c r="CM1840" s="22"/>
      <c r="CN1840" s="22"/>
      <c r="CO1840" s="22"/>
      <c r="CP1840" s="22"/>
      <c r="CQ1840" s="22"/>
      <c r="CR1840" s="22"/>
      <c r="CS1840" s="22"/>
      <c r="CT1840" s="22"/>
      <c r="CU1840" s="22"/>
      <c r="CV1840" s="22"/>
      <c r="CW1840" s="22"/>
      <c r="CX1840" s="22"/>
      <c r="CY1840" s="22"/>
      <c r="CZ1840" s="22"/>
      <c r="DA1840" s="22"/>
      <c r="DB1840" s="22"/>
      <c r="DC1840" s="22"/>
      <c r="DD1840" s="22"/>
      <c r="DE1840" s="22"/>
      <c r="DF1840" s="22"/>
      <c r="DG1840" s="22"/>
      <c r="DH1840" s="22"/>
      <c r="DI1840" s="22"/>
      <c r="DJ1840" s="22"/>
      <c r="DK1840" s="22"/>
      <c r="DL1840" s="22"/>
      <c r="DM1840" s="22"/>
      <c r="DN1840" s="22"/>
      <c r="DO1840" s="22"/>
      <c r="DP1840" s="22"/>
      <c r="DQ1840" s="22"/>
      <c r="DR1840" s="22"/>
      <c r="DS1840" s="22"/>
      <c r="DT1840" s="22"/>
      <c r="DU1840" s="22"/>
      <c r="DV1840" s="22"/>
      <c r="DW1840" s="22"/>
      <c r="DX1840" s="22"/>
      <c r="DY1840" s="22"/>
      <c r="DZ1840" s="22"/>
      <c r="EA1840" s="22"/>
      <c r="EB1840" s="22"/>
      <c r="EC1840" s="22"/>
      <c r="ED1840" s="22"/>
      <c r="EE1840" s="22"/>
      <c r="EF1840" s="22"/>
      <c r="EG1840" s="22"/>
      <c r="EH1840" s="22"/>
      <c r="EI1840" s="22"/>
      <c r="EJ1840" s="22"/>
      <c r="EK1840" s="22"/>
      <c r="EL1840" s="22"/>
      <c r="EM1840" s="22"/>
      <c r="EN1840" s="22"/>
      <c r="EO1840" s="22"/>
      <c r="EP1840" s="22"/>
      <c r="EQ1840" s="22"/>
      <c r="ER1840" s="22"/>
      <c r="ES1840" s="22"/>
      <c r="ET1840" s="22"/>
      <c r="EU1840" s="22"/>
      <c r="EV1840" s="22"/>
      <c r="EW1840" s="22"/>
      <c r="EX1840" s="22"/>
      <c r="EY1840" s="22"/>
      <c r="EZ1840" s="22"/>
      <c r="FA1840" s="22"/>
      <c r="FB1840" s="22"/>
      <c r="FC1840" s="22"/>
      <c r="FD1840" s="22"/>
      <c r="FE1840" s="22"/>
      <c r="FF1840" s="22"/>
      <c r="FG1840" s="22"/>
      <c r="FH1840" s="22"/>
      <c r="FI1840" s="22"/>
      <c r="FJ1840" s="22"/>
      <c r="FK1840" s="22"/>
      <c r="FL1840" s="22"/>
      <c r="FM1840" s="22"/>
      <c r="FN1840" s="22"/>
      <c r="FO1840" s="22"/>
      <c r="FP1840" s="22"/>
    </row>
    <row r="1841" spans="1:172" ht="15">
      <c r="A1841" s="22"/>
      <c r="B1841" s="22"/>
      <c r="C1841" s="22"/>
      <c r="D1841" s="22"/>
      <c r="E1841" s="22"/>
      <c r="F1841" s="22"/>
      <c r="G1841" s="22"/>
      <c r="H1841" s="22"/>
      <c r="I1841" s="22"/>
      <c r="J1841" s="22"/>
      <c r="K1841" s="22"/>
      <c r="L1841" s="2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  <c r="AF1841" s="22"/>
      <c r="AG1841" s="22"/>
      <c r="AH1841" s="22"/>
      <c r="AI1841" s="22"/>
      <c r="AJ1841" s="22"/>
      <c r="AK1841" s="22"/>
      <c r="AL1841" s="22"/>
      <c r="AM1841" s="22"/>
      <c r="AN1841" s="22"/>
      <c r="AO1841" s="22"/>
      <c r="AP1841" s="22"/>
      <c r="AQ1841" s="22"/>
      <c r="AR1841" s="22"/>
      <c r="AS1841" s="22"/>
      <c r="AT1841" s="22"/>
      <c r="AU1841" s="22"/>
      <c r="AV1841" s="22"/>
      <c r="AW1841" s="22"/>
      <c r="AX1841" s="22"/>
      <c r="AY1841" s="22"/>
      <c r="AZ1841" s="22"/>
      <c r="BA1841" s="22"/>
      <c r="BB1841" s="22"/>
      <c r="BC1841" s="22"/>
      <c r="BD1841" s="22"/>
      <c r="BE1841" s="22"/>
      <c r="BF1841" s="22"/>
      <c r="BG1841" s="22"/>
      <c r="BH1841" s="22"/>
      <c r="BI1841" s="22"/>
      <c r="BJ1841" s="22"/>
      <c r="BK1841" s="22"/>
      <c r="BL1841" s="22"/>
      <c r="BM1841" s="22"/>
      <c r="BN1841" s="22"/>
      <c r="BO1841" s="22"/>
      <c r="BP1841" s="22"/>
      <c r="BQ1841" s="22"/>
      <c r="BR1841" s="22"/>
      <c r="BS1841" s="22"/>
      <c r="BT1841" s="22"/>
      <c r="BU1841" s="22"/>
      <c r="BV1841" s="22"/>
      <c r="BW1841" s="22"/>
      <c r="BX1841" s="22"/>
      <c r="BY1841" s="22"/>
      <c r="BZ1841" s="22"/>
      <c r="CA1841" s="22"/>
      <c r="CB1841" s="22"/>
      <c r="CC1841" s="22"/>
      <c r="CD1841" s="22"/>
      <c r="CE1841" s="22"/>
      <c r="CF1841" s="22"/>
      <c r="CG1841" s="22"/>
      <c r="CH1841" s="22"/>
      <c r="CI1841" s="22"/>
      <c r="CJ1841" s="22"/>
      <c r="CK1841" s="22"/>
      <c r="CL1841" s="22"/>
      <c r="CM1841" s="22"/>
      <c r="CN1841" s="22"/>
      <c r="CO1841" s="22"/>
      <c r="CP1841" s="22"/>
      <c r="CQ1841" s="22"/>
      <c r="CR1841" s="22"/>
      <c r="CS1841" s="22"/>
      <c r="CT1841" s="22"/>
      <c r="CU1841" s="22"/>
      <c r="CV1841" s="22"/>
      <c r="CW1841" s="22"/>
      <c r="CX1841" s="22"/>
      <c r="CY1841" s="22"/>
      <c r="CZ1841" s="22"/>
      <c r="DA1841" s="22"/>
      <c r="DB1841" s="22"/>
      <c r="DC1841" s="22"/>
      <c r="DD1841" s="22"/>
      <c r="DE1841" s="22"/>
      <c r="DF1841" s="22"/>
      <c r="DG1841" s="22"/>
      <c r="DH1841" s="22"/>
      <c r="DI1841" s="22"/>
      <c r="DJ1841" s="22"/>
      <c r="DK1841" s="22"/>
      <c r="DL1841" s="22"/>
      <c r="DM1841" s="22"/>
      <c r="DN1841" s="22"/>
      <c r="DO1841" s="22"/>
      <c r="DP1841" s="22"/>
      <c r="DQ1841" s="22"/>
      <c r="DR1841" s="22"/>
      <c r="DS1841" s="22"/>
      <c r="DT1841" s="22"/>
      <c r="DU1841" s="22"/>
      <c r="DV1841" s="22"/>
      <c r="DW1841" s="22"/>
      <c r="DX1841" s="22"/>
      <c r="DY1841" s="22"/>
      <c r="DZ1841" s="22"/>
      <c r="EA1841" s="22"/>
      <c r="EB1841" s="22"/>
      <c r="EC1841" s="22"/>
      <c r="ED1841" s="22"/>
      <c r="EE1841" s="22"/>
      <c r="EF1841" s="22"/>
      <c r="EG1841" s="22"/>
      <c r="EH1841" s="22"/>
      <c r="EI1841" s="22"/>
      <c r="EJ1841" s="22"/>
      <c r="EK1841" s="22"/>
      <c r="EL1841" s="22"/>
      <c r="EM1841" s="22"/>
      <c r="EN1841" s="22"/>
      <c r="EO1841" s="22"/>
      <c r="EP1841" s="22"/>
      <c r="EQ1841" s="22"/>
      <c r="ER1841" s="22"/>
      <c r="ES1841" s="22"/>
      <c r="ET1841" s="22"/>
      <c r="EU1841" s="22"/>
      <c r="EV1841" s="22"/>
      <c r="EW1841" s="22"/>
      <c r="EX1841" s="22"/>
      <c r="EY1841" s="22"/>
      <c r="EZ1841" s="22"/>
      <c r="FA1841" s="22"/>
      <c r="FB1841" s="22"/>
      <c r="FC1841" s="22"/>
      <c r="FD1841" s="22"/>
      <c r="FE1841" s="22"/>
      <c r="FF1841" s="22"/>
      <c r="FG1841" s="22"/>
      <c r="FH1841" s="22"/>
      <c r="FI1841" s="22"/>
      <c r="FJ1841" s="22"/>
      <c r="FK1841" s="22"/>
      <c r="FL1841" s="22"/>
      <c r="FM1841" s="22"/>
      <c r="FN1841" s="22"/>
      <c r="FO1841" s="22"/>
      <c r="FP1841" s="22"/>
    </row>
    <row r="1842" spans="1:172" ht="15">
      <c r="A1842" s="22"/>
      <c r="B1842" s="22"/>
      <c r="C1842" s="22"/>
      <c r="D1842" s="22"/>
      <c r="E1842" s="22"/>
      <c r="F1842" s="22"/>
      <c r="G1842" s="22"/>
      <c r="H1842" s="22"/>
      <c r="I1842" s="22"/>
      <c r="J1842" s="22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  <c r="AF1842" s="22"/>
      <c r="AG1842" s="22"/>
      <c r="AH1842" s="22"/>
      <c r="AI1842" s="22"/>
      <c r="AJ1842" s="22"/>
      <c r="AK1842" s="22"/>
      <c r="AL1842" s="22"/>
      <c r="AM1842" s="22"/>
      <c r="AN1842" s="22"/>
      <c r="AO1842" s="22"/>
      <c r="AP1842" s="22"/>
      <c r="AQ1842" s="22"/>
      <c r="AR1842" s="22"/>
      <c r="AS1842" s="22"/>
      <c r="AT1842" s="22"/>
      <c r="AU1842" s="22"/>
      <c r="AV1842" s="22"/>
      <c r="AW1842" s="22"/>
      <c r="AX1842" s="22"/>
      <c r="AY1842" s="22"/>
      <c r="AZ1842" s="22"/>
      <c r="BA1842" s="22"/>
      <c r="BB1842" s="22"/>
      <c r="BC1842" s="22"/>
      <c r="BD1842" s="22"/>
      <c r="BE1842" s="22"/>
      <c r="BF1842" s="22"/>
      <c r="BG1842" s="22"/>
      <c r="BH1842" s="22"/>
      <c r="BI1842" s="22"/>
      <c r="BJ1842" s="22"/>
      <c r="BK1842" s="22"/>
      <c r="BL1842" s="22"/>
      <c r="BM1842" s="22"/>
      <c r="BN1842" s="22"/>
      <c r="BO1842" s="22"/>
      <c r="BP1842" s="22"/>
      <c r="BQ1842" s="22"/>
      <c r="BR1842" s="22"/>
      <c r="BS1842" s="22"/>
      <c r="BT1842" s="22"/>
      <c r="BU1842" s="22"/>
      <c r="BV1842" s="22"/>
      <c r="BW1842" s="22"/>
      <c r="BX1842" s="22"/>
      <c r="BY1842" s="22"/>
      <c r="BZ1842" s="22"/>
      <c r="CA1842" s="22"/>
      <c r="CB1842" s="22"/>
      <c r="CC1842" s="22"/>
      <c r="CD1842" s="22"/>
      <c r="CE1842" s="22"/>
      <c r="CF1842" s="22"/>
      <c r="CG1842" s="22"/>
      <c r="CH1842" s="22"/>
      <c r="CI1842" s="22"/>
      <c r="CJ1842" s="22"/>
      <c r="CK1842" s="22"/>
      <c r="CL1842" s="22"/>
      <c r="CM1842" s="22"/>
      <c r="CN1842" s="22"/>
      <c r="CO1842" s="22"/>
      <c r="CP1842" s="22"/>
      <c r="CQ1842" s="22"/>
      <c r="CR1842" s="22"/>
      <c r="CS1842" s="22"/>
      <c r="CT1842" s="22"/>
      <c r="CU1842" s="22"/>
      <c r="CV1842" s="22"/>
      <c r="CW1842" s="22"/>
      <c r="CX1842" s="22"/>
      <c r="CY1842" s="22"/>
      <c r="CZ1842" s="22"/>
      <c r="DA1842" s="22"/>
      <c r="DB1842" s="22"/>
      <c r="DC1842" s="22"/>
      <c r="DD1842" s="22"/>
      <c r="DE1842" s="22"/>
      <c r="DF1842" s="22"/>
      <c r="DG1842" s="22"/>
      <c r="DH1842" s="22"/>
      <c r="DI1842" s="22"/>
      <c r="DJ1842" s="22"/>
      <c r="DK1842" s="22"/>
      <c r="DL1842" s="22"/>
      <c r="DM1842" s="22"/>
      <c r="DN1842" s="22"/>
      <c r="DO1842" s="22"/>
      <c r="DP1842" s="22"/>
      <c r="DQ1842" s="22"/>
      <c r="DR1842" s="22"/>
      <c r="DS1842" s="22"/>
      <c r="DT1842" s="22"/>
      <c r="DU1842" s="22"/>
      <c r="DV1842" s="22"/>
      <c r="DW1842" s="22"/>
      <c r="DX1842" s="22"/>
      <c r="DY1842" s="22"/>
      <c r="DZ1842" s="22"/>
      <c r="EA1842" s="22"/>
      <c r="EB1842" s="22"/>
      <c r="EC1842" s="22"/>
      <c r="ED1842" s="22"/>
      <c r="EE1842" s="22"/>
      <c r="EF1842" s="22"/>
      <c r="EG1842" s="22"/>
      <c r="EH1842" s="22"/>
      <c r="EI1842" s="22"/>
      <c r="EJ1842" s="22"/>
      <c r="EK1842" s="22"/>
      <c r="EL1842" s="22"/>
      <c r="EM1842" s="22"/>
      <c r="EN1842" s="22"/>
      <c r="EO1842" s="22"/>
      <c r="EP1842" s="22"/>
      <c r="EQ1842" s="22"/>
      <c r="ER1842" s="22"/>
      <c r="ES1842" s="22"/>
      <c r="ET1842" s="22"/>
      <c r="EU1842" s="22"/>
      <c r="EV1842" s="22"/>
      <c r="EW1842" s="22"/>
      <c r="EX1842" s="22"/>
      <c r="EY1842" s="22"/>
      <c r="EZ1842" s="22"/>
      <c r="FA1842" s="22"/>
      <c r="FB1842" s="22"/>
      <c r="FC1842" s="22"/>
      <c r="FD1842" s="22"/>
      <c r="FE1842" s="22"/>
      <c r="FF1842" s="22"/>
      <c r="FG1842" s="22"/>
      <c r="FH1842" s="22"/>
      <c r="FI1842" s="22"/>
      <c r="FJ1842" s="22"/>
      <c r="FK1842" s="22"/>
      <c r="FL1842" s="22"/>
      <c r="FM1842" s="22"/>
      <c r="FN1842" s="22"/>
      <c r="FO1842" s="22"/>
      <c r="FP1842" s="22"/>
    </row>
    <row r="1843" spans="1:172" ht="15">
      <c r="A1843" s="22"/>
      <c r="B1843" s="22"/>
      <c r="C1843" s="22"/>
      <c r="D1843" s="22"/>
      <c r="E1843" s="22"/>
      <c r="F1843" s="22"/>
      <c r="G1843" s="22"/>
      <c r="H1843" s="22"/>
      <c r="I1843" s="22"/>
      <c r="J1843" s="22"/>
      <c r="K1843" s="22"/>
      <c r="L1843" s="22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  <c r="AF1843" s="22"/>
      <c r="AG1843" s="22"/>
      <c r="AH1843" s="22"/>
      <c r="AI1843" s="22"/>
      <c r="AJ1843" s="22"/>
      <c r="AK1843" s="22"/>
      <c r="AL1843" s="22"/>
      <c r="AM1843" s="22"/>
      <c r="AN1843" s="22"/>
      <c r="AO1843" s="22"/>
      <c r="AP1843" s="22"/>
      <c r="AQ1843" s="22"/>
      <c r="AR1843" s="22"/>
      <c r="AS1843" s="22"/>
      <c r="AT1843" s="22"/>
      <c r="AU1843" s="22"/>
      <c r="AV1843" s="22"/>
      <c r="AW1843" s="22"/>
      <c r="AX1843" s="22"/>
      <c r="AY1843" s="22"/>
      <c r="AZ1843" s="22"/>
      <c r="BA1843" s="22"/>
      <c r="BB1843" s="22"/>
      <c r="BC1843" s="22"/>
      <c r="BD1843" s="22"/>
      <c r="BE1843" s="22"/>
      <c r="BF1843" s="22"/>
      <c r="BG1843" s="22"/>
      <c r="BH1843" s="22"/>
      <c r="BI1843" s="22"/>
      <c r="BJ1843" s="22"/>
      <c r="BK1843" s="22"/>
      <c r="BL1843" s="22"/>
      <c r="BM1843" s="22"/>
      <c r="BN1843" s="22"/>
      <c r="BO1843" s="22"/>
      <c r="BP1843" s="22"/>
      <c r="BQ1843" s="22"/>
      <c r="BR1843" s="22"/>
      <c r="BS1843" s="22"/>
      <c r="BT1843" s="22"/>
      <c r="BU1843" s="22"/>
      <c r="BV1843" s="22"/>
      <c r="BW1843" s="22"/>
      <c r="BX1843" s="22"/>
      <c r="BY1843" s="22"/>
      <c r="BZ1843" s="22"/>
      <c r="CA1843" s="22"/>
      <c r="CB1843" s="22"/>
      <c r="CC1843" s="22"/>
      <c r="CD1843" s="22"/>
      <c r="CE1843" s="22"/>
      <c r="CF1843" s="22"/>
      <c r="CG1843" s="22"/>
      <c r="CH1843" s="22"/>
      <c r="CI1843" s="22"/>
      <c r="CJ1843" s="22"/>
      <c r="CK1843" s="22"/>
      <c r="CL1843" s="22"/>
      <c r="CM1843" s="22"/>
      <c r="CN1843" s="22"/>
      <c r="CO1843" s="22"/>
      <c r="CP1843" s="22"/>
      <c r="CQ1843" s="22"/>
      <c r="CR1843" s="22"/>
      <c r="CS1843" s="22"/>
      <c r="CT1843" s="22"/>
      <c r="CU1843" s="22"/>
      <c r="CV1843" s="22"/>
      <c r="CW1843" s="22"/>
      <c r="CX1843" s="22"/>
      <c r="CY1843" s="22"/>
      <c r="CZ1843" s="22"/>
      <c r="DA1843" s="22"/>
      <c r="DB1843" s="22"/>
      <c r="DC1843" s="22"/>
      <c r="DD1843" s="22"/>
      <c r="DE1843" s="22"/>
      <c r="DF1843" s="22"/>
      <c r="DG1843" s="22"/>
      <c r="DH1843" s="22"/>
      <c r="DI1843" s="22"/>
      <c r="DJ1843" s="22"/>
      <c r="DK1843" s="22"/>
      <c r="DL1843" s="22"/>
      <c r="DM1843" s="22"/>
      <c r="DN1843" s="22"/>
      <c r="DO1843" s="22"/>
      <c r="DP1843" s="22"/>
      <c r="DQ1843" s="22"/>
      <c r="DR1843" s="22"/>
      <c r="DS1843" s="22"/>
      <c r="DT1843" s="22"/>
      <c r="DU1843" s="22"/>
      <c r="DV1843" s="22"/>
      <c r="DW1843" s="22"/>
      <c r="DX1843" s="22"/>
      <c r="DY1843" s="22"/>
      <c r="DZ1843" s="22"/>
      <c r="EA1843" s="22"/>
      <c r="EB1843" s="22"/>
      <c r="EC1843" s="22"/>
      <c r="ED1843" s="22"/>
      <c r="EE1843" s="22"/>
      <c r="EF1843" s="22"/>
      <c r="EG1843" s="22"/>
      <c r="EH1843" s="22"/>
      <c r="EI1843" s="22"/>
      <c r="EJ1843" s="22"/>
      <c r="EK1843" s="22"/>
      <c r="EL1843" s="22"/>
      <c r="EM1843" s="22"/>
      <c r="EN1843" s="22"/>
      <c r="EO1843" s="22"/>
      <c r="EP1843" s="22"/>
      <c r="EQ1843" s="22"/>
      <c r="ER1843" s="22"/>
      <c r="ES1843" s="22"/>
      <c r="ET1843" s="22"/>
      <c r="EU1843" s="22"/>
      <c r="EV1843" s="22"/>
      <c r="EW1843" s="22"/>
      <c r="EX1843" s="22"/>
      <c r="EY1843" s="22"/>
      <c r="EZ1843" s="22"/>
      <c r="FA1843" s="22"/>
      <c r="FB1843" s="22"/>
      <c r="FC1843" s="22"/>
      <c r="FD1843" s="22"/>
      <c r="FE1843" s="22"/>
      <c r="FF1843" s="22"/>
      <c r="FG1843" s="22"/>
      <c r="FH1843" s="22"/>
      <c r="FI1843" s="22"/>
      <c r="FJ1843" s="22"/>
      <c r="FK1843" s="22"/>
      <c r="FL1843" s="22"/>
      <c r="FM1843" s="22"/>
      <c r="FN1843" s="22"/>
      <c r="FO1843" s="22"/>
      <c r="FP1843" s="22"/>
    </row>
    <row r="1844" spans="1:172" ht="15">
      <c r="A1844" s="22"/>
      <c r="B1844" s="22"/>
      <c r="C1844" s="22"/>
      <c r="D1844" s="22"/>
      <c r="E1844" s="22"/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22"/>
      <c r="AH1844" s="22"/>
      <c r="AI1844" s="22"/>
      <c r="AJ1844" s="22"/>
      <c r="AK1844" s="22"/>
      <c r="AL1844" s="22"/>
      <c r="AM1844" s="22"/>
      <c r="AN1844" s="22"/>
      <c r="AO1844" s="22"/>
      <c r="AP1844" s="22"/>
      <c r="AQ1844" s="22"/>
      <c r="AR1844" s="22"/>
      <c r="AS1844" s="22"/>
      <c r="AT1844" s="22"/>
      <c r="AU1844" s="22"/>
      <c r="AV1844" s="22"/>
      <c r="AW1844" s="22"/>
      <c r="AX1844" s="22"/>
      <c r="AY1844" s="22"/>
      <c r="AZ1844" s="22"/>
      <c r="BA1844" s="22"/>
      <c r="BB1844" s="22"/>
      <c r="BC1844" s="22"/>
      <c r="BD1844" s="22"/>
      <c r="BE1844" s="22"/>
      <c r="BF1844" s="22"/>
      <c r="BG1844" s="22"/>
      <c r="BH1844" s="22"/>
      <c r="BI1844" s="22"/>
      <c r="BJ1844" s="22"/>
      <c r="BK1844" s="22"/>
      <c r="BL1844" s="22"/>
      <c r="BM1844" s="22"/>
      <c r="BN1844" s="22"/>
      <c r="BO1844" s="22"/>
      <c r="BP1844" s="22"/>
      <c r="BQ1844" s="22"/>
      <c r="BR1844" s="22"/>
      <c r="BS1844" s="22"/>
      <c r="BT1844" s="22"/>
      <c r="BU1844" s="22"/>
      <c r="BV1844" s="22"/>
      <c r="BW1844" s="22"/>
      <c r="BX1844" s="22"/>
      <c r="BY1844" s="22"/>
      <c r="BZ1844" s="22"/>
      <c r="CA1844" s="22"/>
      <c r="CB1844" s="22"/>
      <c r="CC1844" s="22"/>
      <c r="CD1844" s="22"/>
      <c r="CE1844" s="22"/>
      <c r="CF1844" s="22"/>
      <c r="CG1844" s="22"/>
      <c r="CH1844" s="22"/>
      <c r="CI1844" s="22"/>
      <c r="CJ1844" s="22"/>
      <c r="CK1844" s="22"/>
      <c r="CL1844" s="22"/>
      <c r="CM1844" s="22"/>
      <c r="CN1844" s="22"/>
      <c r="CO1844" s="22"/>
      <c r="CP1844" s="22"/>
      <c r="CQ1844" s="22"/>
      <c r="CR1844" s="22"/>
      <c r="CS1844" s="22"/>
      <c r="CT1844" s="22"/>
      <c r="CU1844" s="22"/>
      <c r="CV1844" s="22"/>
      <c r="CW1844" s="22"/>
      <c r="CX1844" s="22"/>
      <c r="CY1844" s="22"/>
      <c r="CZ1844" s="22"/>
      <c r="DA1844" s="22"/>
      <c r="DB1844" s="22"/>
      <c r="DC1844" s="22"/>
      <c r="DD1844" s="22"/>
      <c r="DE1844" s="22"/>
      <c r="DF1844" s="22"/>
      <c r="DG1844" s="22"/>
      <c r="DH1844" s="22"/>
      <c r="DI1844" s="22"/>
      <c r="DJ1844" s="22"/>
      <c r="DK1844" s="22"/>
      <c r="DL1844" s="22"/>
      <c r="DM1844" s="22"/>
      <c r="DN1844" s="22"/>
      <c r="DO1844" s="22"/>
      <c r="DP1844" s="22"/>
      <c r="DQ1844" s="22"/>
      <c r="DR1844" s="22"/>
      <c r="DS1844" s="22"/>
      <c r="DT1844" s="22"/>
      <c r="DU1844" s="22"/>
      <c r="DV1844" s="22"/>
      <c r="DW1844" s="22"/>
      <c r="DX1844" s="22"/>
      <c r="DY1844" s="22"/>
      <c r="DZ1844" s="22"/>
      <c r="EA1844" s="22"/>
      <c r="EB1844" s="22"/>
      <c r="EC1844" s="22"/>
      <c r="ED1844" s="22"/>
      <c r="EE1844" s="22"/>
      <c r="EF1844" s="22"/>
      <c r="EG1844" s="22"/>
      <c r="EH1844" s="22"/>
      <c r="EI1844" s="22"/>
      <c r="EJ1844" s="22"/>
      <c r="EK1844" s="22"/>
      <c r="EL1844" s="22"/>
      <c r="EM1844" s="22"/>
      <c r="EN1844" s="22"/>
      <c r="EO1844" s="22"/>
      <c r="EP1844" s="22"/>
      <c r="EQ1844" s="22"/>
      <c r="ER1844" s="22"/>
      <c r="ES1844" s="22"/>
      <c r="ET1844" s="22"/>
      <c r="EU1844" s="22"/>
      <c r="EV1844" s="22"/>
      <c r="EW1844" s="22"/>
      <c r="EX1844" s="22"/>
      <c r="EY1844" s="22"/>
      <c r="EZ1844" s="22"/>
      <c r="FA1844" s="22"/>
      <c r="FB1844" s="22"/>
      <c r="FC1844" s="22"/>
      <c r="FD1844" s="22"/>
      <c r="FE1844" s="22"/>
      <c r="FF1844" s="22"/>
      <c r="FG1844" s="22"/>
      <c r="FH1844" s="22"/>
      <c r="FI1844" s="22"/>
      <c r="FJ1844" s="22"/>
      <c r="FK1844" s="22"/>
      <c r="FL1844" s="22"/>
      <c r="FM1844" s="22"/>
      <c r="FN1844" s="22"/>
      <c r="FO1844" s="22"/>
      <c r="FP1844" s="22"/>
    </row>
    <row r="1845" spans="1:172" ht="15">
      <c r="A1845" s="22"/>
      <c r="B1845" s="22"/>
      <c r="C1845" s="22"/>
      <c r="D1845" s="22"/>
      <c r="E1845" s="22"/>
      <c r="F1845" s="22"/>
      <c r="G1845" s="22"/>
      <c r="H1845" s="22"/>
      <c r="I1845" s="22"/>
      <c r="J1845" s="22"/>
      <c r="K1845" s="22"/>
      <c r="L1845" s="22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  <c r="AF1845" s="22"/>
      <c r="AG1845" s="22"/>
      <c r="AH1845" s="22"/>
      <c r="AI1845" s="22"/>
      <c r="AJ1845" s="22"/>
      <c r="AK1845" s="22"/>
      <c r="AL1845" s="22"/>
      <c r="AM1845" s="22"/>
      <c r="AN1845" s="22"/>
      <c r="AO1845" s="22"/>
      <c r="AP1845" s="22"/>
      <c r="AQ1845" s="22"/>
      <c r="AR1845" s="22"/>
      <c r="AS1845" s="22"/>
      <c r="AT1845" s="22"/>
      <c r="AU1845" s="22"/>
      <c r="AV1845" s="22"/>
      <c r="AW1845" s="22"/>
      <c r="AX1845" s="22"/>
      <c r="AY1845" s="22"/>
      <c r="AZ1845" s="22"/>
      <c r="BA1845" s="22"/>
      <c r="BB1845" s="22"/>
      <c r="BC1845" s="22"/>
      <c r="BD1845" s="22"/>
      <c r="BE1845" s="22"/>
      <c r="BF1845" s="22"/>
      <c r="BG1845" s="22"/>
      <c r="BH1845" s="22"/>
      <c r="BI1845" s="22"/>
      <c r="BJ1845" s="22"/>
      <c r="BK1845" s="22"/>
      <c r="BL1845" s="22"/>
      <c r="BM1845" s="22"/>
      <c r="BN1845" s="22"/>
      <c r="BO1845" s="22"/>
      <c r="BP1845" s="22"/>
      <c r="BQ1845" s="22"/>
      <c r="BR1845" s="22"/>
      <c r="BS1845" s="22"/>
      <c r="BT1845" s="22"/>
      <c r="BU1845" s="22"/>
      <c r="BV1845" s="22"/>
      <c r="BW1845" s="22"/>
      <c r="BX1845" s="22"/>
      <c r="BY1845" s="22"/>
      <c r="BZ1845" s="22"/>
      <c r="CA1845" s="22"/>
      <c r="CB1845" s="22"/>
      <c r="CC1845" s="22"/>
      <c r="CD1845" s="22"/>
      <c r="CE1845" s="22"/>
      <c r="CF1845" s="22"/>
      <c r="CG1845" s="22"/>
      <c r="CH1845" s="22"/>
      <c r="CI1845" s="22"/>
      <c r="CJ1845" s="22"/>
      <c r="CK1845" s="22"/>
      <c r="CL1845" s="22"/>
      <c r="CM1845" s="22"/>
      <c r="CN1845" s="22"/>
      <c r="CO1845" s="22"/>
      <c r="CP1845" s="22"/>
      <c r="CQ1845" s="22"/>
      <c r="CR1845" s="22"/>
      <c r="CS1845" s="22"/>
      <c r="CT1845" s="22"/>
      <c r="CU1845" s="22"/>
      <c r="CV1845" s="22"/>
      <c r="CW1845" s="22"/>
      <c r="CX1845" s="22"/>
      <c r="CY1845" s="22"/>
      <c r="CZ1845" s="22"/>
      <c r="DA1845" s="22"/>
      <c r="DB1845" s="22"/>
      <c r="DC1845" s="22"/>
      <c r="DD1845" s="22"/>
      <c r="DE1845" s="22"/>
      <c r="DF1845" s="22"/>
      <c r="DG1845" s="22"/>
      <c r="DH1845" s="22"/>
      <c r="DI1845" s="22"/>
      <c r="DJ1845" s="22"/>
      <c r="DK1845" s="22"/>
      <c r="DL1845" s="22"/>
      <c r="DM1845" s="22"/>
      <c r="DN1845" s="22"/>
      <c r="DO1845" s="22"/>
      <c r="DP1845" s="22"/>
      <c r="DQ1845" s="22"/>
      <c r="DR1845" s="22"/>
      <c r="DS1845" s="22"/>
      <c r="DT1845" s="22"/>
      <c r="DU1845" s="22"/>
      <c r="DV1845" s="22"/>
      <c r="DW1845" s="22"/>
      <c r="DX1845" s="22"/>
      <c r="DY1845" s="22"/>
      <c r="DZ1845" s="22"/>
      <c r="EA1845" s="22"/>
      <c r="EB1845" s="22"/>
      <c r="EC1845" s="22"/>
      <c r="ED1845" s="22"/>
      <c r="EE1845" s="22"/>
      <c r="EF1845" s="22"/>
      <c r="EG1845" s="22"/>
      <c r="EH1845" s="22"/>
      <c r="EI1845" s="22"/>
      <c r="EJ1845" s="22"/>
      <c r="EK1845" s="22"/>
      <c r="EL1845" s="22"/>
      <c r="EM1845" s="22"/>
      <c r="EN1845" s="22"/>
      <c r="EO1845" s="22"/>
      <c r="EP1845" s="22"/>
      <c r="EQ1845" s="22"/>
      <c r="ER1845" s="22"/>
      <c r="ES1845" s="22"/>
      <c r="ET1845" s="22"/>
      <c r="EU1845" s="22"/>
      <c r="EV1845" s="22"/>
      <c r="EW1845" s="22"/>
      <c r="EX1845" s="22"/>
      <c r="EY1845" s="22"/>
      <c r="EZ1845" s="22"/>
      <c r="FA1845" s="22"/>
      <c r="FB1845" s="22"/>
      <c r="FC1845" s="22"/>
      <c r="FD1845" s="22"/>
      <c r="FE1845" s="22"/>
      <c r="FF1845" s="22"/>
      <c r="FG1845" s="22"/>
      <c r="FH1845" s="22"/>
      <c r="FI1845" s="22"/>
      <c r="FJ1845" s="22"/>
      <c r="FK1845" s="22"/>
      <c r="FL1845" s="22"/>
      <c r="FM1845" s="22"/>
      <c r="FN1845" s="22"/>
      <c r="FO1845" s="22"/>
      <c r="FP1845" s="22"/>
    </row>
    <row r="1846" spans="1:172" ht="15">
      <c r="A1846" s="22"/>
      <c r="B1846" s="22"/>
      <c r="C1846" s="22"/>
      <c r="D1846" s="22"/>
      <c r="E1846" s="22"/>
      <c r="F1846" s="22"/>
      <c r="G1846" s="22"/>
      <c r="H1846" s="22"/>
      <c r="I1846" s="22"/>
      <c r="J1846" s="22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  <c r="AF1846" s="22"/>
      <c r="AG1846" s="22"/>
      <c r="AH1846" s="22"/>
      <c r="AI1846" s="22"/>
      <c r="AJ1846" s="22"/>
      <c r="AK1846" s="22"/>
      <c r="AL1846" s="22"/>
      <c r="AM1846" s="22"/>
      <c r="AN1846" s="22"/>
      <c r="AO1846" s="22"/>
      <c r="AP1846" s="22"/>
      <c r="AQ1846" s="22"/>
      <c r="AR1846" s="22"/>
      <c r="AS1846" s="22"/>
      <c r="AT1846" s="22"/>
      <c r="AU1846" s="22"/>
      <c r="AV1846" s="22"/>
      <c r="AW1846" s="22"/>
      <c r="AX1846" s="22"/>
      <c r="AY1846" s="22"/>
      <c r="AZ1846" s="22"/>
      <c r="BA1846" s="22"/>
      <c r="BB1846" s="22"/>
      <c r="BC1846" s="22"/>
      <c r="BD1846" s="22"/>
      <c r="BE1846" s="22"/>
      <c r="BF1846" s="22"/>
      <c r="BG1846" s="22"/>
      <c r="BH1846" s="22"/>
      <c r="BI1846" s="22"/>
      <c r="BJ1846" s="22"/>
      <c r="BK1846" s="22"/>
      <c r="BL1846" s="22"/>
      <c r="BM1846" s="22"/>
      <c r="BN1846" s="22"/>
      <c r="BO1846" s="22"/>
      <c r="BP1846" s="22"/>
      <c r="BQ1846" s="22"/>
      <c r="BR1846" s="22"/>
      <c r="BS1846" s="22"/>
      <c r="BT1846" s="22"/>
      <c r="BU1846" s="22"/>
      <c r="BV1846" s="22"/>
      <c r="BW1846" s="22"/>
      <c r="BX1846" s="22"/>
      <c r="BY1846" s="22"/>
      <c r="BZ1846" s="22"/>
      <c r="CA1846" s="22"/>
      <c r="CB1846" s="22"/>
      <c r="CC1846" s="22"/>
      <c r="CD1846" s="22"/>
      <c r="CE1846" s="22"/>
      <c r="CF1846" s="22"/>
      <c r="CG1846" s="22"/>
      <c r="CH1846" s="22"/>
      <c r="CI1846" s="22"/>
      <c r="CJ1846" s="22"/>
      <c r="CK1846" s="22"/>
      <c r="CL1846" s="22"/>
      <c r="CM1846" s="22"/>
      <c r="CN1846" s="22"/>
      <c r="CO1846" s="22"/>
      <c r="CP1846" s="22"/>
      <c r="CQ1846" s="22"/>
      <c r="CR1846" s="22"/>
      <c r="CS1846" s="22"/>
      <c r="CT1846" s="22"/>
      <c r="CU1846" s="22"/>
      <c r="CV1846" s="22"/>
      <c r="CW1846" s="22"/>
      <c r="CX1846" s="22"/>
      <c r="CY1846" s="22"/>
      <c r="CZ1846" s="22"/>
      <c r="DA1846" s="22"/>
      <c r="DB1846" s="22"/>
      <c r="DC1846" s="22"/>
      <c r="DD1846" s="22"/>
      <c r="DE1846" s="22"/>
      <c r="DF1846" s="22"/>
      <c r="DG1846" s="22"/>
      <c r="DH1846" s="22"/>
      <c r="DI1846" s="22"/>
      <c r="DJ1846" s="22"/>
      <c r="DK1846" s="22"/>
      <c r="DL1846" s="22"/>
      <c r="DM1846" s="22"/>
      <c r="DN1846" s="22"/>
      <c r="DO1846" s="22"/>
      <c r="DP1846" s="22"/>
      <c r="DQ1846" s="22"/>
      <c r="DR1846" s="22"/>
      <c r="DS1846" s="22"/>
      <c r="DT1846" s="22"/>
      <c r="DU1846" s="22"/>
      <c r="DV1846" s="22"/>
      <c r="DW1846" s="22"/>
      <c r="DX1846" s="22"/>
      <c r="DY1846" s="22"/>
      <c r="DZ1846" s="22"/>
      <c r="EA1846" s="22"/>
      <c r="EB1846" s="22"/>
      <c r="EC1846" s="22"/>
      <c r="ED1846" s="22"/>
      <c r="EE1846" s="22"/>
      <c r="EF1846" s="22"/>
      <c r="EG1846" s="22"/>
      <c r="EH1846" s="22"/>
      <c r="EI1846" s="22"/>
      <c r="EJ1846" s="22"/>
      <c r="EK1846" s="22"/>
      <c r="EL1846" s="22"/>
      <c r="EM1846" s="22"/>
      <c r="EN1846" s="22"/>
      <c r="EO1846" s="22"/>
      <c r="EP1846" s="22"/>
      <c r="EQ1846" s="22"/>
      <c r="ER1846" s="22"/>
      <c r="ES1846" s="22"/>
      <c r="ET1846" s="22"/>
      <c r="EU1846" s="22"/>
      <c r="EV1846" s="22"/>
      <c r="EW1846" s="22"/>
      <c r="EX1846" s="22"/>
      <c r="EY1846" s="22"/>
      <c r="EZ1846" s="22"/>
      <c r="FA1846" s="22"/>
      <c r="FB1846" s="22"/>
      <c r="FC1846" s="22"/>
      <c r="FD1846" s="22"/>
      <c r="FE1846" s="22"/>
      <c r="FF1846" s="22"/>
      <c r="FG1846" s="22"/>
      <c r="FH1846" s="22"/>
      <c r="FI1846" s="22"/>
      <c r="FJ1846" s="22"/>
      <c r="FK1846" s="22"/>
      <c r="FL1846" s="22"/>
      <c r="FM1846" s="22"/>
      <c r="FN1846" s="22"/>
      <c r="FO1846" s="22"/>
      <c r="FP1846" s="22"/>
    </row>
    <row r="1847" spans="1:172" ht="15">
      <c r="A1847" s="22"/>
      <c r="B1847" s="22"/>
      <c r="C1847" s="22"/>
      <c r="D1847" s="22"/>
      <c r="E1847" s="22"/>
      <c r="F1847" s="22"/>
      <c r="G1847" s="22"/>
      <c r="H1847" s="22"/>
      <c r="I1847" s="22"/>
      <c r="J1847" s="22"/>
      <c r="K1847" s="22"/>
      <c r="L1847" s="22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  <c r="AF1847" s="22"/>
      <c r="AG1847" s="22"/>
      <c r="AH1847" s="22"/>
      <c r="AI1847" s="22"/>
      <c r="AJ1847" s="22"/>
      <c r="AK1847" s="22"/>
      <c r="AL1847" s="22"/>
      <c r="AM1847" s="22"/>
      <c r="AN1847" s="22"/>
      <c r="AO1847" s="22"/>
      <c r="AP1847" s="22"/>
      <c r="AQ1847" s="22"/>
      <c r="AR1847" s="22"/>
      <c r="AS1847" s="22"/>
      <c r="AT1847" s="22"/>
      <c r="AU1847" s="22"/>
      <c r="AV1847" s="22"/>
      <c r="AW1847" s="22"/>
      <c r="AX1847" s="22"/>
      <c r="AY1847" s="22"/>
      <c r="AZ1847" s="22"/>
      <c r="BA1847" s="22"/>
      <c r="BB1847" s="22"/>
      <c r="BC1847" s="22"/>
      <c r="BD1847" s="22"/>
      <c r="BE1847" s="22"/>
      <c r="BF1847" s="22"/>
      <c r="BG1847" s="22"/>
      <c r="BH1847" s="22"/>
      <c r="BI1847" s="22"/>
      <c r="BJ1847" s="22"/>
      <c r="BK1847" s="22"/>
      <c r="BL1847" s="22"/>
      <c r="BM1847" s="22"/>
      <c r="BN1847" s="22"/>
      <c r="BO1847" s="22"/>
      <c r="BP1847" s="22"/>
      <c r="BQ1847" s="22"/>
      <c r="BR1847" s="22"/>
      <c r="BS1847" s="22"/>
      <c r="BT1847" s="22"/>
      <c r="BU1847" s="22"/>
      <c r="BV1847" s="22"/>
      <c r="BW1847" s="22"/>
      <c r="BX1847" s="22"/>
      <c r="BY1847" s="22"/>
      <c r="BZ1847" s="22"/>
      <c r="CA1847" s="22"/>
      <c r="CB1847" s="22"/>
      <c r="CC1847" s="22"/>
      <c r="CD1847" s="22"/>
      <c r="CE1847" s="22"/>
      <c r="CF1847" s="22"/>
      <c r="CG1847" s="22"/>
      <c r="CH1847" s="22"/>
      <c r="CI1847" s="22"/>
      <c r="CJ1847" s="22"/>
      <c r="CK1847" s="22"/>
      <c r="CL1847" s="22"/>
      <c r="CM1847" s="22"/>
      <c r="CN1847" s="22"/>
      <c r="CO1847" s="22"/>
      <c r="CP1847" s="22"/>
      <c r="CQ1847" s="22"/>
      <c r="CR1847" s="22"/>
      <c r="CS1847" s="22"/>
      <c r="CT1847" s="22"/>
      <c r="CU1847" s="22"/>
      <c r="CV1847" s="22"/>
      <c r="CW1847" s="22"/>
      <c r="CX1847" s="22"/>
      <c r="CY1847" s="22"/>
      <c r="CZ1847" s="22"/>
      <c r="DA1847" s="22"/>
      <c r="DB1847" s="22"/>
      <c r="DC1847" s="22"/>
      <c r="DD1847" s="22"/>
      <c r="DE1847" s="22"/>
      <c r="DF1847" s="22"/>
      <c r="DG1847" s="22"/>
      <c r="DH1847" s="22"/>
      <c r="DI1847" s="22"/>
      <c r="DJ1847" s="22"/>
      <c r="DK1847" s="22"/>
      <c r="DL1847" s="22"/>
      <c r="DM1847" s="22"/>
      <c r="DN1847" s="22"/>
      <c r="DO1847" s="22"/>
      <c r="DP1847" s="22"/>
      <c r="DQ1847" s="22"/>
      <c r="DR1847" s="22"/>
      <c r="DS1847" s="22"/>
      <c r="DT1847" s="22"/>
      <c r="DU1847" s="22"/>
      <c r="DV1847" s="22"/>
      <c r="DW1847" s="22"/>
      <c r="DX1847" s="22"/>
      <c r="DY1847" s="22"/>
      <c r="DZ1847" s="22"/>
      <c r="EA1847" s="22"/>
      <c r="EB1847" s="22"/>
      <c r="EC1847" s="22"/>
      <c r="ED1847" s="22"/>
      <c r="EE1847" s="22"/>
      <c r="EF1847" s="22"/>
      <c r="EG1847" s="22"/>
      <c r="EH1847" s="22"/>
      <c r="EI1847" s="22"/>
      <c r="EJ1847" s="22"/>
      <c r="EK1847" s="22"/>
      <c r="EL1847" s="22"/>
      <c r="EM1847" s="22"/>
      <c r="EN1847" s="22"/>
      <c r="EO1847" s="22"/>
      <c r="EP1847" s="22"/>
      <c r="EQ1847" s="22"/>
      <c r="ER1847" s="22"/>
      <c r="ES1847" s="22"/>
      <c r="ET1847" s="22"/>
      <c r="EU1847" s="22"/>
      <c r="EV1847" s="22"/>
      <c r="EW1847" s="22"/>
      <c r="EX1847" s="22"/>
      <c r="EY1847" s="22"/>
      <c r="EZ1847" s="22"/>
      <c r="FA1847" s="22"/>
      <c r="FB1847" s="22"/>
      <c r="FC1847" s="22"/>
      <c r="FD1847" s="22"/>
      <c r="FE1847" s="22"/>
      <c r="FF1847" s="22"/>
      <c r="FG1847" s="22"/>
      <c r="FH1847" s="22"/>
      <c r="FI1847" s="22"/>
      <c r="FJ1847" s="22"/>
      <c r="FK1847" s="22"/>
      <c r="FL1847" s="22"/>
      <c r="FM1847" s="22"/>
      <c r="FN1847" s="22"/>
      <c r="FO1847" s="22"/>
      <c r="FP1847" s="22"/>
    </row>
    <row r="1848" spans="1:172" ht="15">
      <c r="A1848" s="22"/>
      <c r="B1848" s="22"/>
      <c r="C1848" s="22"/>
      <c r="D1848" s="22"/>
      <c r="E1848" s="22"/>
      <c r="F1848" s="22"/>
      <c r="G1848" s="22"/>
      <c r="H1848" s="22"/>
      <c r="I1848" s="22"/>
      <c r="J1848" s="22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  <c r="AF1848" s="22"/>
      <c r="AG1848" s="22"/>
      <c r="AH1848" s="22"/>
      <c r="AI1848" s="22"/>
      <c r="AJ1848" s="22"/>
      <c r="AK1848" s="22"/>
      <c r="AL1848" s="22"/>
      <c r="AM1848" s="22"/>
      <c r="AN1848" s="22"/>
      <c r="AO1848" s="22"/>
      <c r="AP1848" s="22"/>
      <c r="AQ1848" s="22"/>
      <c r="AR1848" s="22"/>
      <c r="AS1848" s="22"/>
      <c r="AT1848" s="22"/>
      <c r="AU1848" s="22"/>
      <c r="AV1848" s="22"/>
      <c r="AW1848" s="22"/>
      <c r="AX1848" s="22"/>
      <c r="AY1848" s="22"/>
      <c r="AZ1848" s="22"/>
      <c r="BA1848" s="22"/>
      <c r="BB1848" s="22"/>
      <c r="BC1848" s="22"/>
      <c r="BD1848" s="22"/>
      <c r="BE1848" s="22"/>
      <c r="BF1848" s="22"/>
      <c r="BG1848" s="22"/>
      <c r="BH1848" s="22"/>
      <c r="BI1848" s="22"/>
      <c r="BJ1848" s="22"/>
      <c r="BK1848" s="22"/>
      <c r="BL1848" s="22"/>
      <c r="BM1848" s="22"/>
      <c r="BN1848" s="22"/>
      <c r="BO1848" s="22"/>
      <c r="BP1848" s="22"/>
      <c r="BQ1848" s="22"/>
      <c r="BR1848" s="22"/>
      <c r="BS1848" s="22"/>
      <c r="BT1848" s="22"/>
      <c r="BU1848" s="22"/>
      <c r="BV1848" s="22"/>
      <c r="BW1848" s="22"/>
      <c r="BX1848" s="22"/>
      <c r="BY1848" s="22"/>
      <c r="BZ1848" s="22"/>
      <c r="CA1848" s="22"/>
      <c r="CB1848" s="22"/>
      <c r="CC1848" s="22"/>
      <c r="CD1848" s="22"/>
      <c r="CE1848" s="22"/>
      <c r="CF1848" s="22"/>
      <c r="CG1848" s="22"/>
      <c r="CH1848" s="22"/>
      <c r="CI1848" s="22"/>
      <c r="CJ1848" s="22"/>
      <c r="CK1848" s="22"/>
      <c r="CL1848" s="22"/>
      <c r="CM1848" s="22"/>
      <c r="CN1848" s="22"/>
      <c r="CO1848" s="22"/>
      <c r="CP1848" s="22"/>
      <c r="CQ1848" s="22"/>
      <c r="CR1848" s="22"/>
      <c r="CS1848" s="22"/>
      <c r="CT1848" s="22"/>
      <c r="CU1848" s="22"/>
      <c r="CV1848" s="22"/>
      <c r="CW1848" s="22"/>
      <c r="CX1848" s="22"/>
      <c r="CY1848" s="22"/>
      <c r="CZ1848" s="22"/>
      <c r="DA1848" s="22"/>
      <c r="DB1848" s="22"/>
      <c r="DC1848" s="22"/>
      <c r="DD1848" s="22"/>
      <c r="DE1848" s="22"/>
      <c r="DF1848" s="22"/>
      <c r="DG1848" s="22"/>
      <c r="DH1848" s="22"/>
      <c r="DI1848" s="22"/>
      <c r="DJ1848" s="22"/>
      <c r="DK1848" s="22"/>
      <c r="DL1848" s="22"/>
      <c r="DM1848" s="22"/>
      <c r="DN1848" s="22"/>
      <c r="DO1848" s="22"/>
      <c r="DP1848" s="22"/>
      <c r="DQ1848" s="22"/>
      <c r="DR1848" s="22"/>
      <c r="DS1848" s="22"/>
      <c r="DT1848" s="22"/>
      <c r="DU1848" s="22"/>
      <c r="DV1848" s="22"/>
      <c r="DW1848" s="22"/>
      <c r="DX1848" s="22"/>
      <c r="DY1848" s="22"/>
      <c r="DZ1848" s="22"/>
      <c r="EA1848" s="22"/>
      <c r="EB1848" s="22"/>
      <c r="EC1848" s="22"/>
      <c r="ED1848" s="22"/>
      <c r="EE1848" s="22"/>
      <c r="EF1848" s="22"/>
      <c r="EG1848" s="22"/>
      <c r="EH1848" s="22"/>
      <c r="EI1848" s="22"/>
      <c r="EJ1848" s="22"/>
      <c r="EK1848" s="22"/>
      <c r="EL1848" s="22"/>
      <c r="EM1848" s="22"/>
      <c r="EN1848" s="22"/>
      <c r="EO1848" s="22"/>
      <c r="EP1848" s="22"/>
      <c r="EQ1848" s="22"/>
      <c r="ER1848" s="22"/>
      <c r="ES1848" s="22"/>
      <c r="ET1848" s="22"/>
      <c r="EU1848" s="22"/>
      <c r="EV1848" s="22"/>
      <c r="EW1848" s="22"/>
      <c r="EX1848" s="22"/>
      <c r="EY1848" s="22"/>
      <c r="EZ1848" s="22"/>
      <c r="FA1848" s="22"/>
      <c r="FB1848" s="22"/>
      <c r="FC1848" s="22"/>
      <c r="FD1848" s="22"/>
      <c r="FE1848" s="22"/>
      <c r="FF1848" s="22"/>
      <c r="FG1848" s="22"/>
      <c r="FH1848" s="22"/>
      <c r="FI1848" s="22"/>
      <c r="FJ1848" s="22"/>
      <c r="FK1848" s="22"/>
      <c r="FL1848" s="22"/>
      <c r="FM1848" s="22"/>
      <c r="FN1848" s="22"/>
      <c r="FO1848" s="22"/>
      <c r="FP1848" s="22"/>
    </row>
    <row r="1849" spans="1:172" ht="15">
      <c r="A1849" s="22"/>
      <c r="B1849" s="22"/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  <c r="AF1849" s="22"/>
      <c r="AG1849" s="22"/>
      <c r="AH1849" s="22"/>
      <c r="AI1849" s="22"/>
      <c r="AJ1849" s="22"/>
      <c r="AK1849" s="22"/>
      <c r="AL1849" s="22"/>
      <c r="AM1849" s="22"/>
      <c r="AN1849" s="22"/>
      <c r="AO1849" s="22"/>
      <c r="AP1849" s="22"/>
      <c r="AQ1849" s="22"/>
      <c r="AR1849" s="22"/>
      <c r="AS1849" s="22"/>
      <c r="AT1849" s="22"/>
      <c r="AU1849" s="22"/>
      <c r="AV1849" s="22"/>
      <c r="AW1849" s="22"/>
      <c r="AX1849" s="22"/>
      <c r="AY1849" s="22"/>
      <c r="AZ1849" s="22"/>
      <c r="BA1849" s="22"/>
      <c r="BB1849" s="22"/>
      <c r="BC1849" s="22"/>
      <c r="BD1849" s="22"/>
      <c r="BE1849" s="22"/>
      <c r="BF1849" s="22"/>
      <c r="BG1849" s="22"/>
      <c r="BH1849" s="22"/>
      <c r="BI1849" s="22"/>
      <c r="BJ1849" s="22"/>
      <c r="BK1849" s="22"/>
      <c r="BL1849" s="22"/>
      <c r="BM1849" s="22"/>
      <c r="BN1849" s="22"/>
      <c r="BO1849" s="22"/>
      <c r="BP1849" s="22"/>
      <c r="BQ1849" s="22"/>
      <c r="BR1849" s="22"/>
      <c r="BS1849" s="22"/>
      <c r="BT1849" s="22"/>
      <c r="BU1849" s="22"/>
      <c r="BV1849" s="22"/>
      <c r="BW1849" s="22"/>
      <c r="BX1849" s="22"/>
      <c r="BY1849" s="22"/>
      <c r="BZ1849" s="22"/>
      <c r="CA1849" s="22"/>
      <c r="CB1849" s="22"/>
      <c r="CC1849" s="22"/>
      <c r="CD1849" s="22"/>
      <c r="CE1849" s="22"/>
      <c r="CF1849" s="22"/>
      <c r="CG1849" s="22"/>
      <c r="CH1849" s="22"/>
      <c r="CI1849" s="22"/>
      <c r="CJ1849" s="22"/>
      <c r="CK1849" s="22"/>
      <c r="CL1849" s="22"/>
      <c r="CM1849" s="22"/>
      <c r="CN1849" s="22"/>
      <c r="CO1849" s="22"/>
      <c r="CP1849" s="22"/>
      <c r="CQ1849" s="22"/>
      <c r="CR1849" s="22"/>
      <c r="CS1849" s="22"/>
      <c r="CT1849" s="22"/>
      <c r="CU1849" s="22"/>
      <c r="CV1849" s="22"/>
      <c r="CW1849" s="22"/>
      <c r="CX1849" s="22"/>
      <c r="CY1849" s="22"/>
      <c r="CZ1849" s="22"/>
      <c r="DA1849" s="22"/>
      <c r="DB1849" s="22"/>
      <c r="DC1849" s="22"/>
      <c r="DD1849" s="22"/>
      <c r="DE1849" s="22"/>
      <c r="DF1849" s="22"/>
      <c r="DG1849" s="22"/>
      <c r="DH1849" s="22"/>
      <c r="DI1849" s="22"/>
      <c r="DJ1849" s="22"/>
      <c r="DK1849" s="22"/>
      <c r="DL1849" s="22"/>
      <c r="DM1849" s="22"/>
      <c r="DN1849" s="22"/>
      <c r="DO1849" s="22"/>
      <c r="DP1849" s="22"/>
      <c r="DQ1849" s="22"/>
      <c r="DR1849" s="22"/>
      <c r="DS1849" s="22"/>
      <c r="DT1849" s="22"/>
      <c r="DU1849" s="22"/>
      <c r="DV1849" s="22"/>
      <c r="DW1849" s="22"/>
      <c r="DX1849" s="22"/>
      <c r="DY1849" s="22"/>
      <c r="DZ1849" s="22"/>
      <c r="EA1849" s="22"/>
      <c r="EB1849" s="22"/>
      <c r="EC1849" s="22"/>
      <c r="ED1849" s="22"/>
      <c r="EE1849" s="22"/>
      <c r="EF1849" s="22"/>
      <c r="EG1849" s="22"/>
      <c r="EH1849" s="22"/>
      <c r="EI1849" s="22"/>
      <c r="EJ1849" s="22"/>
      <c r="EK1849" s="22"/>
      <c r="EL1849" s="22"/>
      <c r="EM1849" s="22"/>
      <c r="EN1849" s="22"/>
      <c r="EO1849" s="22"/>
      <c r="EP1849" s="22"/>
      <c r="EQ1849" s="22"/>
      <c r="ER1849" s="22"/>
      <c r="ES1849" s="22"/>
      <c r="ET1849" s="22"/>
      <c r="EU1849" s="22"/>
      <c r="EV1849" s="22"/>
      <c r="EW1849" s="22"/>
      <c r="EX1849" s="22"/>
      <c r="EY1849" s="22"/>
      <c r="EZ1849" s="22"/>
      <c r="FA1849" s="22"/>
      <c r="FB1849" s="22"/>
      <c r="FC1849" s="22"/>
      <c r="FD1849" s="22"/>
      <c r="FE1849" s="22"/>
      <c r="FF1849" s="22"/>
      <c r="FG1849" s="22"/>
      <c r="FH1849" s="22"/>
      <c r="FI1849" s="22"/>
      <c r="FJ1849" s="22"/>
      <c r="FK1849" s="22"/>
      <c r="FL1849" s="22"/>
      <c r="FM1849" s="22"/>
      <c r="FN1849" s="22"/>
      <c r="FO1849" s="22"/>
      <c r="FP1849" s="22"/>
    </row>
    <row r="1850" spans="1:172" ht="15">
      <c r="A1850" s="22"/>
      <c r="B1850" s="22"/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  <c r="AF1850" s="22"/>
      <c r="AG1850" s="22"/>
      <c r="AH1850" s="22"/>
      <c r="AI1850" s="22"/>
      <c r="AJ1850" s="22"/>
      <c r="AK1850" s="22"/>
      <c r="AL1850" s="22"/>
      <c r="AM1850" s="22"/>
      <c r="AN1850" s="22"/>
      <c r="AO1850" s="22"/>
      <c r="AP1850" s="22"/>
      <c r="AQ1850" s="22"/>
      <c r="AR1850" s="22"/>
      <c r="AS1850" s="22"/>
      <c r="AT1850" s="22"/>
      <c r="AU1850" s="22"/>
      <c r="AV1850" s="22"/>
      <c r="AW1850" s="22"/>
      <c r="AX1850" s="22"/>
      <c r="AY1850" s="22"/>
      <c r="AZ1850" s="22"/>
      <c r="BA1850" s="22"/>
      <c r="BB1850" s="22"/>
      <c r="BC1850" s="22"/>
      <c r="BD1850" s="22"/>
      <c r="BE1850" s="22"/>
      <c r="BF1850" s="22"/>
      <c r="BG1850" s="22"/>
      <c r="BH1850" s="22"/>
      <c r="BI1850" s="22"/>
      <c r="BJ1850" s="22"/>
      <c r="BK1850" s="22"/>
      <c r="BL1850" s="22"/>
      <c r="BM1850" s="22"/>
      <c r="BN1850" s="22"/>
      <c r="BO1850" s="22"/>
      <c r="BP1850" s="22"/>
      <c r="BQ1850" s="22"/>
      <c r="BR1850" s="22"/>
      <c r="BS1850" s="22"/>
      <c r="BT1850" s="22"/>
      <c r="BU1850" s="22"/>
      <c r="BV1850" s="22"/>
      <c r="BW1850" s="22"/>
      <c r="BX1850" s="22"/>
      <c r="BY1850" s="22"/>
      <c r="BZ1850" s="22"/>
      <c r="CA1850" s="22"/>
      <c r="CB1850" s="22"/>
      <c r="CC1850" s="22"/>
      <c r="CD1850" s="22"/>
      <c r="CE1850" s="22"/>
      <c r="CF1850" s="22"/>
      <c r="CG1850" s="22"/>
      <c r="CH1850" s="22"/>
      <c r="CI1850" s="22"/>
      <c r="CJ1850" s="22"/>
      <c r="CK1850" s="22"/>
      <c r="CL1850" s="22"/>
      <c r="CM1850" s="22"/>
      <c r="CN1850" s="22"/>
      <c r="CO1850" s="22"/>
      <c r="CP1850" s="22"/>
      <c r="CQ1850" s="22"/>
      <c r="CR1850" s="22"/>
      <c r="CS1850" s="22"/>
      <c r="CT1850" s="22"/>
      <c r="CU1850" s="22"/>
      <c r="CV1850" s="22"/>
      <c r="CW1850" s="22"/>
      <c r="CX1850" s="22"/>
      <c r="CY1850" s="22"/>
      <c r="CZ1850" s="22"/>
      <c r="DA1850" s="22"/>
      <c r="DB1850" s="22"/>
      <c r="DC1850" s="22"/>
      <c r="DD1850" s="22"/>
      <c r="DE1850" s="22"/>
      <c r="DF1850" s="22"/>
      <c r="DG1850" s="22"/>
      <c r="DH1850" s="22"/>
      <c r="DI1850" s="22"/>
      <c r="DJ1850" s="22"/>
      <c r="DK1850" s="22"/>
      <c r="DL1850" s="22"/>
      <c r="DM1850" s="22"/>
      <c r="DN1850" s="22"/>
      <c r="DO1850" s="22"/>
      <c r="DP1850" s="22"/>
      <c r="DQ1850" s="22"/>
      <c r="DR1850" s="22"/>
      <c r="DS1850" s="22"/>
      <c r="DT1850" s="22"/>
      <c r="DU1850" s="22"/>
      <c r="DV1850" s="22"/>
      <c r="DW1850" s="22"/>
      <c r="DX1850" s="22"/>
      <c r="DY1850" s="22"/>
      <c r="DZ1850" s="22"/>
      <c r="EA1850" s="22"/>
      <c r="EB1850" s="22"/>
      <c r="EC1850" s="22"/>
      <c r="ED1850" s="22"/>
      <c r="EE1850" s="22"/>
      <c r="EF1850" s="22"/>
      <c r="EG1850" s="22"/>
      <c r="EH1850" s="22"/>
      <c r="EI1850" s="22"/>
      <c r="EJ1850" s="22"/>
      <c r="EK1850" s="22"/>
      <c r="EL1850" s="22"/>
      <c r="EM1850" s="22"/>
      <c r="EN1850" s="22"/>
      <c r="EO1850" s="22"/>
      <c r="EP1850" s="22"/>
      <c r="EQ1850" s="22"/>
      <c r="ER1850" s="22"/>
      <c r="ES1850" s="22"/>
      <c r="ET1850" s="22"/>
      <c r="EU1850" s="22"/>
      <c r="EV1850" s="22"/>
      <c r="EW1850" s="22"/>
      <c r="EX1850" s="22"/>
      <c r="EY1850" s="22"/>
      <c r="EZ1850" s="22"/>
      <c r="FA1850" s="22"/>
      <c r="FB1850" s="22"/>
      <c r="FC1850" s="22"/>
      <c r="FD1850" s="22"/>
      <c r="FE1850" s="22"/>
      <c r="FF1850" s="22"/>
      <c r="FG1850" s="22"/>
      <c r="FH1850" s="22"/>
      <c r="FI1850" s="22"/>
      <c r="FJ1850" s="22"/>
      <c r="FK1850" s="22"/>
      <c r="FL1850" s="22"/>
      <c r="FM1850" s="22"/>
      <c r="FN1850" s="22"/>
      <c r="FO1850" s="22"/>
      <c r="FP1850" s="22"/>
    </row>
    <row r="1851" spans="1:172" ht="15">
      <c r="A1851" s="22"/>
      <c r="B1851" s="22"/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  <c r="AF1851" s="22"/>
      <c r="AG1851" s="22"/>
      <c r="AH1851" s="22"/>
      <c r="AI1851" s="22"/>
      <c r="AJ1851" s="22"/>
      <c r="AK1851" s="22"/>
      <c r="AL1851" s="22"/>
      <c r="AM1851" s="22"/>
      <c r="AN1851" s="22"/>
      <c r="AO1851" s="22"/>
      <c r="AP1851" s="22"/>
      <c r="AQ1851" s="22"/>
      <c r="AR1851" s="22"/>
      <c r="AS1851" s="22"/>
      <c r="AT1851" s="22"/>
      <c r="AU1851" s="22"/>
      <c r="AV1851" s="22"/>
      <c r="AW1851" s="22"/>
      <c r="AX1851" s="22"/>
      <c r="AY1851" s="22"/>
      <c r="AZ1851" s="22"/>
      <c r="BA1851" s="22"/>
      <c r="BB1851" s="22"/>
      <c r="BC1851" s="22"/>
      <c r="BD1851" s="22"/>
      <c r="BE1851" s="22"/>
      <c r="BF1851" s="22"/>
      <c r="BG1851" s="22"/>
      <c r="BH1851" s="22"/>
      <c r="BI1851" s="22"/>
      <c r="BJ1851" s="22"/>
      <c r="BK1851" s="22"/>
      <c r="BL1851" s="22"/>
      <c r="BM1851" s="22"/>
      <c r="BN1851" s="22"/>
      <c r="BO1851" s="22"/>
      <c r="BP1851" s="22"/>
      <c r="BQ1851" s="22"/>
      <c r="BR1851" s="22"/>
      <c r="BS1851" s="22"/>
      <c r="BT1851" s="22"/>
      <c r="BU1851" s="22"/>
      <c r="BV1851" s="22"/>
      <c r="BW1851" s="22"/>
      <c r="BX1851" s="22"/>
      <c r="BY1851" s="22"/>
      <c r="BZ1851" s="22"/>
      <c r="CA1851" s="22"/>
      <c r="CB1851" s="22"/>
      <c r="CC1851" s="22"/>
      <c r="CD1851" s="22"/>
      <c r="CE1851" s="22"/>
      <c r="CF1851" s="22"/>
      <c r="CG1851" s="22"/>
      <c r="CH1851" s="22"/>
      <c r="CI1851" s="22"/>
      <c r="CJ1851" s="22"/>
      <c r="CK1851" s="22"/>
      <c r="CL1851" s="22"/>
      <c r="CM1851" s="22"/>
      <c r="CN1851" s="22"/>
      <c r="CO1851" s="22"/>
      <c r="CP1851" s="22"/>
      <c r="CQ1851" s="22"/>
      <c r="CR1851" s="22"/>
      <c r="CS1851" s="22"/>
      <c r="CT1851" s="22"/>
      <c r="CU1851" s="22"/>
      <c r="CV1851" s="22"/>
      <c r="CW1851" s="22"/>
      <c r="CX1851" s="22"/>
      <c r="CY1851" s="22"/>
      <c r="CZ1851" s="22"/>
      <c r="DA1851" s="22"/>
      <c r="DB1851" s="22"/>
      <c r="DC1851" s="22"/>
      <c r="DD1851" s="22"/>
      <c r="DE1851" s="22"/>
      <c r="DF1851" s="22"/>
      <c r="DG1851" s="22"/>
      <c r="DH1851" s="22"/>
      <c r="DI1851" s="22"/>
      <c r="DJ1851" s="22"/>
      <c r="DK1851" s="22"/>
      <c r="DL1851" s="22"/>
      <c r="DM1851" s="22"/>
      <c r="DN1851" s="22"/>
      <c r="DO1851" s="22"/>
      <c r="DP1851" s="22"/>
      <c r="DQ1851" s="22"/>
      <c r="DR1851" s="22"/>
      <c r="DS1851" s="22"/>
      <c r="DT1851" s="22"/>
      <c r="DU1851" s="22"/>
      <c r="DV1851" s="22"/>
      <c r="DW1851" s="22"/>
      <c r="DX1851" s="22"/>
      <c r="DY1851" s="22"/>
      <c r="DZ1851" s="22"/>
      <c r="EA1851" s="22"/>
      <c r="EB1851" s="22"/>
      <c r="EC1851" s="22"/>
      <c r="ED1851" s="22"/>
      <c r="EE1851" s="22"/>
      <c r="EF1851" s="22"/>
      <c r="EG1851" s="22"/>
      <c r="EH1851" s="22"/>
      <c r="EI1851" s="22"/>
      <c r="EJ1851" s="22"/>
      <c r="EK1851" s="22"/>
      <c r="EL1851" s="22"/>
      <c r="EM1851" s="22"/>
      <c r="EN1851" s="22"/>
      <c r="EO1851" s="22"/>
      <c r="EP1851" s="22"/>
      <c r="EQ1851" s="22"/>
      <c r="ER1851" s="22"/>
      <c r="ES1851" s="22"/>
      <c r="ET1851" s="22"/>
      <c r="EU1851" s="22"/>
      <c r="EV1851" s="22"/>
      <c r="EW1851" s="22"/>
      <c r="EX1851" s="22"/>
      <c r="EY1851" s="22"/>
      <c r="EZ1851" s="22"/>
      <c r="FA1851" s="22"/>
      <c r="FB1851" s="22"/>
      <c r="FC1851" s="22"/>
      <c r="FD1851" s="22"/>
      <c r="FE1851" s="22"/>
      <c r="FF1851" s="22"/>
      <c r="FG1851" s="22"/>
      <c r="FH1851" s="22"/>
      <c r="FI1851" s="22"/>
      <c r="FJ1851" s="22"/>
      <c r="FK1851" s="22"/>
      <c r="FL1851" s="22"/>
      <c r="FM1851" s="22"/>
      <c r="FN1851" s="22"/>
      <c r="FO1851" s="22"/>
      <c r="FP1851" s="22"/>
    </row>
    <row r="1852" spans="1:172" ht="15">
      <c r="A1852" s="22"/>
      <c r="B1852" s="22"/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  <c r="AF1852" s="22"/>
      <c r="AG1852" s="22"/>
      <c r="AH1852" s="22"/>
      <c r="AI1852" s="22"/>
      <c r="AJ1852" s="22"/>
      <c r="AK1852" s="22"/>
      <c r="AL1852" s="22"/>
      <c r="AM1852" s="22"/>
      <c r="AN1852" s="22"/>
      <c r="AO1852" s="22"/>
      <c r="AP1852" s="22"/>
      <c r="AQ1852" s="22"/>
      <c r="AR1852" s="22"/>
      <c r="AS1852" s="22"/>
      <c r="AT1852" s="22"/>
      <c r="AU1852" s="22"/>
      <c r="AV1852" s="22"/>
      <c r="AW1852" s="22"/>
      <c r="AX1852" s="22"/>
      <c r="AY1852" s="22"/>
      <c r="AZ1852" s="22"/>
      <c r="BA1852" s="22"/>
      <c r="BB1852" s="22"/>
      <c r="BC1852" s="22"/>
      <c r="BD1852" s="22"/>
      <c r="BE1852" s="22"/>
      <c r="BF1852" s="22"/>
      <c r="BG1852" s="22"/>
      <c r="BH1852" s="22"/>
      <c r="BI1852" s="22"/>
      <c r="BJ1852" s="22"/>
      <c r="BK1852" s="22"/>
      <c r="BL1852" s="22"/>
      <c r="BM1852" s="22"/>
      <c r="BN1852" s="22"/>
      <c r="BO1852" s="22"/>
      <c r="BP1852" s="22"/>
      <c r="BQ1852" s="22"/>
      <c r="BR1852" s="22"/>
      <c r="BS1852" s="22"/>
      <c r="BT1852" s="22"/>
      <c r="BU1852" s="22"/>
      <c r="BV1852" s="22"/>
      <c r="BW1852" s="22"/>
      <c r="BX1852" s="22"/>
      <c r="BY1852" s="22"/>
      <c r="BZ1852" s="22"/>
      <c r="CA1852" s="22"/>
      <c r="CB1852" s="22"/>
      <c r="CC1852" s="22"/>
      <c r="CD1852" s="22"/>
      <c r="CE1852" s="22"/>
      <c r="CF1852" s="22"/>
      <c r="CG1852" s="22"/>
      <c r="CH1852" s="22"/>
      <c r="CI1852" s="22"/>
      <c r="CJ1852" s="22"/>
      <c r="CK1852" s="22"/>
      <c r="CL1852" s="22"/>
      <c r="CM1852" s="22"/>
      <c r="CN1852" s="22"/>
      <c r="CO1852" s="22"/>
      <c r="CP1852" s="22"/>
      <c r="CQ1852" s="22"/>
      <c r="CR1852" s="22"/>
      <c r="CS1852" s="22"/>
      <c r="CT1852" s="22"/>
      <c r="CU1852" s="22"/>
      <c r="CV1852" s="22"/>
      <c r="CW1852" s="22"/>
      <c r="CX1852" s="22"/>
      <c r="CY1852" s="22"/>
      <c r="CZ1852" s="22"/>
      <c r="DA1852" s="22"/>
      <c r="DB1852" s="22"/>
      <c r="DC1852" s="22"/>
      <c r="DD1852" s="22"/>
      <c r="DE1852" s="22"/>
      <c r="DF1852" s="22"/>
      <c r="DG1852" s="22"/>
      <c r="DH1852" s="22"/>
      <c r="DI1852" s="22"/>
      <c r="DJ1852" s="22"/>
      <c r="DK1852" s="22"/>
      <c r="DL1852" s="22"/>
      <c r="DM1852" s="22"/>
      <c r="DN1852" s="22"/>
      <c r="DO1852" s="22"/>
      <c r="DP1852" s="22"/>
      <c r="DQ1852" s="22"/>
      <c r="DR1852" s="22"/>
      <c r="DS1852" s="22"/>
      <c r="DT1852" s="22"/>
      <c r="DU1852" s="22"/>
      <c r="DV1852" s="22"/>
      <c r="DW1852" s="22"/>
      <c r="DX1852" s="22"/>
      <c r="DY1852" s="22"/>
      <c r="DZ1852" s="22"/>
      <c r="EA1852" s="22"/>
      <c r="EB1852" s="22"/>
      <c r="EC1852" s="22"/>
      <c r="ED1852" s="22"/>
      <c r="EE1852" s="22"/>
      <c r="EF1852" s="22"/>
      <c r="EG1852" s="22"/>
      <c r="EH1852" s="22"/>
      <c r="EI1852" s="22"/>
      <c r="EJ1852" s="22"/>
      <c r="EK1852" s="22"/>
      <c r="EL1852" s="22"/>
      <c r="EM1852" s="22"/>
      <c r="EN1852" s="22"/>
      <c r="EO1852" s="22"/>
      <c r="EP1852" s="22"/>
      <c r="EQ1852" s="22"/>
      <c r="ER1852" s="22"/>
      <c r="ES1852" s="22"/>
      <c r="ET1852" s="22"/>
      <c r="EU1852" s="22"/>
      <c r="EV1852" s="22"/>
      <c r="EW1852" s="22"/>
      <c r="EX1852" s="22"/>
      <c r="EY1852" s="22"/>
      <c r="EZ1852" s="22"/>
      <c r="FA1852" s="22"/>
      <c r="FB1852" s="22"/>
      <c r="FC1852" s="22"/>
      <c r="FD1852" s="22"/>
      <c r="FE1852" s="22"/>
      <c r="FF1852" s="22"/>
      <c r="FG1852" s="22"/>
      <c r="FH1852" s="22"/>
      <c r="FI1852" s="22"/>
      <c r="FJ1852" s="22"/>
      <c r="FK1852" s="22"/>
      <c r="FL1852" s="22"/>
      <c r="FM1852" s="22"/>
      <c r="FN1852" s="22"/>
      <c r="FO1852" s="22"/>
      <c r="FP1852" s="22"/>
    </row>
    <row r="1853" spans="1:172" ht="15">
      <c r="A1853" s="22"/>
      <c r="B1853" s="22"/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22"/>
      <c r="AH1853" s="22"/>
      <c r="AI1853" s="22"/>
      <c r="AJ1853" s="22"/>
      <c r="AK1853" s="22"/>
      <c r="AL1853" s="22"/>
      <c r="AM1853" s="22"/>
      <c r="AN1853" s="22"/>
      <c r="AO1853" s="22"/>
      <c r="AP1853" s="22"/>
      <c r="AQ1853" s="22"/>
      <c r="AR1853" s="22"/>
      <c r="AS1853" s="22"/>
      <c r="AT1853" s="22"/>
      <c r="AU1853" s="22"/>
      <c r="AV1853" s="22"/>
      <c r="AW1853" s="22"/>
      <c r="AX1853" s="22"/>
      <c r="AY1853" s="22"/>
      <c r="AZ1853" s="22"/>
      <c r="BA1853" s="22"/>
      <c r="BB1853" s="22"/>
      <c r="BC1853" s="22"/>
      <c r="BD1853" s="22"/>
      <c r="BE1853" s="22"/>
      <c r="BF1853" s="22"/>
      <c r="BG1853" s="22"/>
      <c r="BH1853" s="22"/>
      <c r="BI1853" s="22"/>
      <c r="BJ1853" s="22"/>
      <c r="BK1853" s="22"/>
      <c r="BL1853" s="22"/>
      <c r="BM1853" s="22"/>
      <c r="BN1853" s="22"/>
      <c r="BO1853" s="22"/>
      <c r="BP1853" s="22"/>
      <c r="BQ1853" s="22"/>
      <c r="BR1853" s="22"/>
      <c r="BS1853" s="22"/>
      <c r="BT1853" s="22"/>
      <c r="BU1853" s="22"/>
      <c r="BV1853" s="22"/>
      <c r="BW1853" s="22"/>
      <c r="BX1853" s="22"/>
      <c r="BY1853" s="22"/>
      <c r="BZ1853" s="22"/>
      <c r="CA1853" s="22"/>
      <c r="CB1853" s="22"/>
      <c r="CC1853" s="22"/>
      <c r="CD1853" s="22"/>
      <c r="CE1853" s="22"/>
      <c r="CF1853" s="22"/>
      <c r="CG1853" s="22"/>
      <c r="CH1853" s="22"/>
      <c r="CI1853" s="22"/>
      <c r="CJ1853" s="22"/>
      <c r="CK1853" s="22"/>
      <c r="CL1853" s="22"/>
      <c r="CM1853" s="22"/>
      <c r="CN1853" s="22"/>
      <c r="CO1853" s="22"/>
      <c r="CP1853" s="22"/>
      <c r="CQ1853" s="22"/>
      <c r="CR1853" s="22"/>
      <c r="CS1853" s="22"/>
      <c r="CT1853" s="22"/>
      <c r="CU1853" s="22"/>
      <c r="CV1853" s="22"/>
      <c r="CW1853" s="22"/>
      <c r="CX1853" s="22"/>
      <c r="CY1853" s="22"/>
      <c r="CZ1853" s="22"/>
      <c r="DA1853" s="22"/>
      <c r="DB1853" s="22"/>
      <c r="DC1853" s="22"/>
      <c r="DD1853" s="22"/>
      <c r="DE1853" s="22"/>
      <c r="DF1853" s="22"/>
      <c r="DG1853" s="22"/>
      <c r="DH1853" s="22"/>
      <c r="DI1853" s="22"/>
      <c r="DJ1853" s="22"/>
      <c r="DK1853" s="22"/>
      <c r="DL1853" s="22"/>
      <c r="DM1853" s="22"/>
      <c r="DN1853" s="22"/>
      <c r="DO1853" s="22"/>
      <c r="DP1853" s="22"/>
      <c r="DQ1853" s="22"/>
      <c r="DR1853" s="22"/>
      <c r="DS1853" s="22"/>
      <c r="DT1853" s="22"/>
      <c r="DU1853" s="22"/>
      <c r="DV1853" s="22"/>
      <c r="DW1853" s="22"/>
      <c r="DX1853" s="22"/>
      <c r="DY1853" s="22"/>
      <c r="DZ1853" s="22"/>
      <c r="EA1853" s="22"/>
      <c r="EB1853" s="22"/>
      <c r="EC1853" s="22"/>
      <c r="ED1853" s="22"/>
      <c r="EE1853" s="22"/>
      <c r="EF1853" s="22"/>
      <c r="EG1853" s="22"/>
      <c r="EH1853" s="22"/>
      <c r="EI1853" s="22"/>
      <c r="EJ1853" s="22"/>
      <c r="EK1853" s="22"/>
      <c r="EL1853" s="22"/>
      <c r="EM1853" s="22"/>
      <c r="EN1853" s="22"/>
      <c r="EO1853" s="22"/>
      <c r="EP1853" s="22"/>
      <c r="EQ1853" s="22"/>
      <c r="ER1853" s="22"/>
      <c r="ES1853" s="22"/>
      <c r="ET1853" s="22"/>
      <c r="EU1853" s="22"/>
      <c r="EV1853" s="22"/>
      <c r="EW1853" s="22"/>
      <c r="EX1853" s="22"/>
      <c r="EY1853" s="22"/>
      <c r="EZ1853" s="22"/>
      <c r="FA1853" s="22"/>
      <c r="FB1853" s="22"/>
      <c r="FC1853" s="22"/>
      <c r="FD1853" s="22"/>
      <c r="FE1853" s="22"/>
      <c r="FF1853" s="22"/>
      <c r="FG1853" s="22"/>
      <c r="FH1853" s="22"/>
      <c r="FI1853" s="22"/>
      <c r="FJ1853" s="22"/>
      <c r="FK1853" s="22"/>
      <c r="FL1853" s="22"/>
      <c r="FM1853" s="22"/>
      <c r="FN1853" s="22"/>
      <c r="FO1853" s="22"/>
      <c r="FP1853" s="22"/>
    </row>
    <row r="1854" spans="1:172" ht="15">
      <c r="A1854" s="22"/>
      <c r="B1854" s="22"/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  <c r="AF1854" s="22"/>
      <c r="AG1854" s="22"/>
      <c r="AH1854" s="22"/>
      <c r="AI1854" s="22"/>
      <c r="AJ1854" s="22"/>
      <c r="AK1854" s="22"/>
      <c r="AL1854" s="22"/>
      <c r="AM1854" s="22"/>
      <c r="AN1854" s="22"/>
      <c r="AO1854" s="22"/>
      <c r="AP1854" s="22"/>
      <c r="AQ1854" s="22"/>
      <c r="AR1854" s="22"/>
      <c r="AS1854" s="22"/>
      <c r="AT1854" s="22"/>
      <c r="AU1854" s="22"/>
      <c r="AV1854" s="22"/>
      <c r="AW1854" s="22"/>
      <c r="AX1854" s="22"/>
      <c r="AY1854" s="22"/>
      <c r="AZ1854" s="22"/>
      <c r="BA1854" s="22"/>
      <c r="BB1854" s="22"/>
      <c r="BC1854" s="22"/>
      <c r="BD1854" s="22"/>
      <c r="BE1854" s="22"/>
      <c r="BF1854" s="22"/>
      <c r="BG1854" s="22"/>
      <c r="BH1854" s="22"/>
      <c r="BI1854" s="22"/>
      <c r="BJ1854" s="22"/>
      <c r="BK1854" s="22"/>
      <c r="BL1854" s="22"/>
      <c r="BM1854" s="22"/>
      <c r="BN1854" s="22"/>
      <c r="BO1854" s="22"/>
      <c r="BP1854" s="22"/>
      <c r="BQ1854" s="22"/>
      <c r="BR1854" s="22"/>
      <c r="BS1854" s="22"/>
      <c r="BT1854" s="22"/>
      <c r="BU1854" s="22"/>
      <c r="BV1854" s="22"/>
      <c r="BW1854" s="22"/>
      <c r="BX1854" s="22"/>
      <c r="BY1854" s="22"/>
      <c r="BZ1854" s="22"/>
      <c r="CA1854" s="22"/>
      <c r="CB1854" s="22"/>
      <c r="CC1854" s="22"/>
      <c r="CD1854" s="22"/>
      <c r="CE1854" s="22"/>
      <c r="CF1854" s="22"/>
      <c r="CG1854" s="22"/>
      <c r="CH1854" s="22"/>
      <c r="CI1854" s="22"/>
      <c r="CJ1854" s="22"/>
      <c r="CK1854" s="22"/>
      <c r="CL1854" s="22"/>
      <c r="CM1854" s="22"/>
      <c r="CN1854" s="22"/>
      <c r="CO1854" s="22"/>
      <c r="CP1854" s="22"/>
      <c r="CQ1854" s="22"/>
      <c r="CR1854" s="22"/>
      <c r="CS1854" s="22"/>
      <c r="CT1854" s="22"/>
      <c r="CU1854" s="22"/>
      <c r="CV1854" s="22"/>
      <c r="CW1854" s="22"/>
      <c r="CX1854" s="22"/>
      <c r="CY1854" s="22"/>
      <c r="CZ1854" s="22"/>
      <c r="DA1854" s="22"/>
      <c r="DB1854" s="22"/>
      <c r="DC1854" s="22"/>
      <c r="DD1854" s="22"/>
      <c r="DE1854" s="22"/>
      <c r="DF1854" s="22"/>
      <c r="DG1854" s="22"/>
      <c r="DH1854" s="22"/>
      <c r="DI1854" s="22"/>
      <c r="DJ1854" s="22"/>
      <c r="DK1854" s="22"/>
      <c r="DL1854" s="22"/>
      <c r="DM1854" s="22"/>
      <c r="DN1854" s="22"/>
      <c r="DO1854" s="22"/>
      <c r="DP1854" s="22"/>
      <c r="DQ1854" s="22"/>
      <c r="DR1854" s="22"/>
      <c r="DS1854" s="22"/>
      <c r="DT1854" s="22"/>
      <c r="DU1854" s="22"/>
      <c r="DV1854" s="22"/>
      <c r="DW1854" s="22"/>
      <c r="DX1854" s="22"/>
      <c r="DY1854" s="22"/>
      <c r="DZ1854" s="22"/>
      <c r="EA1854" s="22"/>
      <c r="EB1854" s="22"/>
      <c r="EC1854" s="22"/>
      <c r="ED1854" s="22"/>
      <c r="EE1854" s="22"/>
      <c r="EF1854" s="22"/>
      <c r="EG1854" s="22"/>
      <c r="EH1854" s="22"/>
      <c r="EI1854" s="22"/>
      <c r="EJ1854" s="22"/>
      <c r="EK1854" s="22"/>
      <c r="EL1854" s="22"/>
      <c r="EM1854" s="22"/>
      <c r="EN1854" s="22"/>
      <c r="EO1854" s="22"/>
      <c r="EP1854" s="22"/>
      <c r="EQ1854" s="22"/>
      <c r="ER1854" s="22"/>
      <c r="ES1854" s="22"/>
      <c r="ET1854" s="22"/>
      <c r="EU1854" s="22"/>
      <c r="EV1854" s="22"/>
      <c r="EW1854" s="22"/>
      <c r="EX1854" s="22"/>
      <c r="EY1854" s="22"/>
      <c r="EZ1854" s="22"/>
      <c r="FA1854" s="22"/>
      <c r="FB1854" s="22"/>
      <c r="FC1854" s="22"/>
      <c r="FD1854" s="22"/>
      <c r="FE1854" s="22"/>
      <c r="FF1854" s="22"/>
      <c r="FG1854" s="22"/>
      <c r="FH1854" s="22"/>
      <c r="FI1854" s="22"/>
      <c r="FJ1854" s="22"/>
      <c r="FK1854" s="22"/>
      <c r="FL1854" s="22"/>
      <c r="FM1854" s="22"/>
      <c r="FN1854" s="22"/>
      <c r="FO1854" s="22"/>
      <c r="FP1854" s="22"/>
    </row>
    <row r="1855" spans="1:172" ht="15">
      <c r="A1855" s="22"/>
      <c r="B1855" s="22"/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  <c r="AF1855" s="22"/>
      <c r="AG1855" s="22"/>
      <c r="AH1855" s="22"/>
      <c r="AI1855" s="22"/>
      <c r="AJ1855" s="22"/>
      <c r="AK1855" s="22"/>
      <c r="AL1855" s="22"/>
      <c r="AM1855" s="22"/>
      <c r="AN1855" s="22"/>
      <c r="AO1855" s="22"/>
      <c r="AP1855" s="22"/>
      <c r="AQ1855" s="22"/>
      <c r="AR1855" s="22"/>
      <c r="AS1855" s="22"/>
      <c r="AT1855" s="22"/>
      <c r="AU1855" s="22"/>
      <c r="AV1855" s="22"/>
      <c r="AW1855" s="22"/>
      <c r="AX1855" s="22"/>
      <c r="AY1855" s="22"/>
      <c r="AZ1855" s="22"/>
      <c r="BA1855" s="22"/>
      <c r="BB1855" s="22"/>
      <c r="BC1855" s="22"/>
      <c r="BD1855" s="22"/>
      <c r="BE1855" s="22"/>
      <c r="BF1855" s="22"/>
      <c r="BG1855" s="22"/>
      <c r="BH1855" s="22"/>
      <c r="BI1855" s="22"/>
      <c r="BJ1855" s="22"/>
      <c r="BK1855" s="22"/>
      <c r="BL1855" s="22"/>
      <c r="BM1855" s="22"/>
      <c r="BN1855" s="22"/>
      <c r="BO1855" s="22"/>
      <c r="BP1855" s="22"/>
      <c r="BQ1855" s="22"/>
      <c r="BR1855" s="22"/>
      <c r="BS1855" s="22"/>
      <c r="BT1855" s="22"/>
      <c r="BU1855" s="22"/>
      <c r="BV1855" s="22"/>
      <c r="BW1855" s="22"/>
      <c r="BX1855" s="22"/>
      <c r="BY1855" s="22"/>
      <c r="BZ1855" s="22"/>
      <c r="CA1855" s="22"/>
      <c r="CB1855" s="22"/>
      <c r="CC1855" s="22"/>
      <c r="CD1855" s="22"/>
      <c r="CE1855" s="22"/>
      <c r="CF1855" s="22"/>
      <c r="CG1855" s="22"/>
      <c r="CH1855" s="22"/>
      <c r="CI1855" s="22"/>
      <c r="CJ1855" s="22"/>
      <c r="CK1855" s="22"/>
      <c r="CL1855" s="22"/>
      <c r="CM1855" s="22"/>
      <c r="CN1855" s="22"/>
      <c r="CO1855" s="22"/>
      <c r="CP1855" s="22"/>
      <c r="CQ1855" s="22"/>
      <c r="CR1855" s="22"/>
      <c r="CS1855" s="22"/>
      <c r="CT1855" s="22"/>
      <c r="CU1855" s="22"/>
      <c r="CV1855" s="22"/>
      <c r="CW1855" s="22"/>
      <c r="CX1855" s="22"/>
      <c r="CY1855" s="22"/>
      <c r="CZ1855" s="22"/>
      <c r="DA1855" s="22"/>
      <c r="DB1855" s="22"/>
      <c r="DC1855" s="22"/>
      <c r="DD1855" s="22"/>
      <c r="DE1855" s="22"/>
      <c r="DF1855" s="22"/>
      <c r="DG1855" s="22"/>
      <c r="DH1855" s="22"/>
      <c r="DI1855" s="22"/>
      <c r="DJ1855" s="22"/>
      <c r="DK1855" s="22"/>
      <c r="DL1855" s="22"/>
      <c r="DM1855" s="22"/>
      <c r="DN1855" s="22"/>
      <c r="DO1855" s="22"/>
      <c r="DP1855" s="22"/>
      <c r="DQ1855" s="22"/>
      <c r="DR1855" s="22"/>
      <c r="DS1855" s="22"/>
      <c r="DT1855" s="22"/>
      <c r="DU1855" s="22"/>
      <c r="DV1855" s="22"/>
      <c r="DW1855" s="22"/>
      <c r="DX1855" s="22"/>
      <c r="DY1855" s="22"/>
      <c r="DZ1855" s="22"/>
      <c r="EA1855" s="22"/>
      <c r="EB1855" s="22"/>
      <c r="EC1855" s="22"/>
      <c r="ED1855" s="22"/>
      <c r="EE1855" s="22"/>
      <c r="EF1855" s="22"/>
      <c r="EG1855" s="22"/>
      <c r="EH1855" s="22"/>
      <c r="EI1855" s="22"/>
      <c r="EJ1855" s="22"/>
      <c r="EK1855" s="22"/>
      <c r="EL1855" s="22"/>
      <c r="EM1855" s="22"/>
      <c r="EN1855" s="22"/>
      <c r="EO1855" s="22"/>
      <c r="EP1855" s="22"/>
      <c r="EQ1855" s="22"/>
      <c r="ER1855" s="22"/>
      <c r="ES1855" s="22"/>
      <c r="ET1855" s="22"/>
      <c r="EU1855" s="22"/>
      <c r="EV1855" s="22"/>
      <c r="EW1855" s="22"/>
      <c r="EX1855" s="22"/>
      <c r="EY1855" s="22"/>
      <c r="EZ1855" s="22"/>
      <c r="FA1855" s="22"/>
      <c r="FB1855" s="22"/>
      <c r="FC1855" s="22"/>
      <c r="FD1855" s="22"/>
      <c r="FE1855" s="22"/>
      <c r="FF1855" s="22"/>
      <c r="FG1855" s="22"/>
      <c r="FH1855" s="22"/>
      <c r="FI1855" s="22"/>
      <c r="FJ1855" s="22"/>
      <c r="FK1855" s="22"/>
      <c r="FL1855" s="22"/>
      <c r="FM1855" s="22"/>
      <c r="FN1855" s="22"/>
      <c r="FO1855" s="22"/>
      <c r="FP1855" s="22"/>
    </row>
    <row r="1856" spans="1:172" ht="15">
      <c r="A1856" s="22"/>
      <c r="B1856" s="22"/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  <c r="AF1856" s="22"/>
      <c r="AG1856" s="22"/>
      <c r="AH1856" s="22"/>
      <c r="AI1856" s="22"/>
      <c r="AJ1856" s="22"/>
      <c r="AK1856" s="22"/>
      <c r="AL1856" s="22"/>
      <c r="AM1856" s="22"/>
      <c r="AN1856" s="22"/>
      <c r="AO1856" s="22"/>
      <c r="AP1856" s="22"/>
      <c r="AQ1856" s="22"/>
      <c r="AR1856" s="22"/>
      <c r="AS1856" s="22"/>
      <c r="AT1856" s="22"/>
      <c r="AU1856" s="22"/>
      <c r="AV1856" s="22"/>
      <c r="AW1856" s="22"/>
      <c r="AX1856" s="22"/>
      <c r="AY1856" s="22"/>
      <c r="AZ1856" s="22"/>
      <c r="BA1856" s="22"/>
      <c r="BB1856" s="22"/>
      <c r="BC1856" s="22"/>
      <c r="BD1856" s="22"/>
      <c r="BE1856" s="22"/>
      <c r="BF1856" s="22"/>
      <c r="BG1856" s="22"/>
      <c r="BH1856" s="22"/>
      <c r="BI1856" s="22"/>
      <c r="BJ1856" s="22"/>
      <c r="BK1856" s="22"/>
      <c r="BL1856" s="22"/>
      <c r="BM1856" s="22"/>
      <c r="BN1856" s="22"/>
      <c r="BO1856" s="22"/>
      <c r="BP1856" s="22"/>
      <c r="BQ1856" s="22"/>
      <c r="BR1856" s="22"/>
      <c r="BS1856" s="22"/>
      <c r="BT1856" s="22"/>
      <c r="BU1856" s="22"/>
      <c r="BV1856" s="22"/>
      <c r="BW1856" s="22"/>
      <c r="BX1856" s="22"/>
      <c r="BY1856" s="22"/>
      <c r="BZ1856" s="22"/>
      <c r="CA1856" s="22"/>
      <c r="CB1856" s="22"/>
      <c r="CC1856" s="22"/>
      <c r="CD1856" s="22"/>
      <c r="CE1856" s="22"/>
      <c r="CF1856" s="22"/>
      <c r="CG1856" s="22"/>
      <c r="CH1856" s="22"/>
      <c r="CI1856" s="22"/>
      <c r="CJ1856" s="22"/>
      <c r="CK1856" s="22"/>
      <c r="CL1856" s="22"/>
      <c r="CM1856" s="22"/>
      <c r="CN1856" s="22"/>
      <c r="CO1856" s="22"/>
      <c r="CP1856" s="22"/>
      <c r="CQ1856" s="22"/>
      <c r="CR1856" s="22"/>
      <c r="CS1856" s="22"/>
      <c r="CT1856" s="22"/>
      <c r="CU1856" s="22"/>
      <c r="CV1856" s="22"/>
      <c r="CW1856" s="22"/>
      <c r="CX1856" s="22"/>
      <c r="CY1856" s="22"/>
      <c r="CZ1856" s="22"/>
      <c r="DA1856" s="22"/>
      <c r="DB1856" s="22"/>
      <c r="DC1856" s="22"/>
      <c r="DD1856" s="22"/>
      <c r="DE1856" s="22"/>
      <c r="DF1856" s="22"/>
      <c r="DG1856" s="22"/>
      <c r="DH1856" s="22"/>
      <c r="DI1856" s="22"/>
      <c r="DJ1856" s="22"/>
      <c r="DK1856" s="22"/>
      <c r="DL1856" s="22"/>
      <c r="DM1856" s="22"/>
      <c r="DN1856" s="22"/>
      <c r="DO1856" s="22"/>
      <c r="DP1856" s="22"/>
      <c r="DQ1856" s="22"/>
      <c r="DR1856" s="22"/>
      <c r="DS1856" s="22"/>
      <c r="DT1856" s="22"/>
      <c r="DU1856" s="22"/>
      <c r="DV1856" s="22"/>
      <c r="DW1856" s="22"/>
      <c r="DX1856" s="22"/>
      <c r="DY1856" s="22"/>
      <c r="DZ1856" s="22"/>
      <c r="EA1856" s="22"/>
      <c r="EB1856" s="22"/>
      <c r="EC1856" s="22"/>
      <c r="ED1856" s="22"/>
      <c r="EE1856" s="22"/>
      <c r="EF1856" s="22"/>
      <c r="EG1856" s="22"/>
      <c r="EH1856" s="22"/>
      <c r="EI1856" s="22"/>
      <c r="EJ1856" s="22"/>
      <c r="EK1856" s="22"/>
      <c r="EL1856" s="22"/>
      <c r="EM1856" s="22"/>
      <c r="EN1856" s="22"/>
      <c r="EO1856" s="22"/>
      <c r="EP1856" s="22"/>
      <c r="EQ1856" s="22"/>
      <c r="ER1856" s="22"/>
      <c r="ES1856" s="22"/>
      <c r="ET1856" s="22"/>
      <c r="EU1856" s="22"/>
      <c r="EV1856" s="22"/>
      <c r="EW1856" s="22"/>
      <c r="EX1856" s="22"/>
      <c r="EY1856" s="22"/>
      <c r="EZ1856" s="22"/>
      <c r="FA1856" s="22"/>
      <c r="FB1856" s="22"/>
      <c r="FC1856" s="22"/>
      <c r="FD1856" s="22"/>
      <c r="FE1856" s="22"/>
      <c r="FF1856" s="22"/>
      <c r="FG1856" s="22"/>
      <c r="FH1856" s="22"/>
      <c r="FI1856" s="22"/>
      <c r="FJ1856" s="22"/>
      <c r="FK1856" s="22"/>
      <c r="FL1856" s="22"/>
      <c r="FM1856" s="22"/>
      <c r="FN1856" s="22"/>
      <c r="FO1856" s="22"/>
      <c r="FP1856" s="22"/>
    </row>
    <row r="1857" spans="1:172" ht="15">
      <c r="A1857" s="22"/>
      <c r="B1857" s="22"/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  <c r="AF1857" s="22"/>
      <c r="AG1857" s="22"/>
      <c r="AH1857" s="22"/>
      <c r="AI1857" s="22"/>
      <c r="AJ1857" s="22"/>
      <c r="AK1857" s="22"/>
      <c r="AL1857" s="22"/>
      <c r="AM1857" s="22"/>
      <c r="AN1857" s="22"/>
      <c r="AO1857" s="22"/>
      <c r="AP1857" s="22"/>
      <c r="AQ1857" s="22"/>
      <c r="AR1857" s="22"/>
      <c r="AS1857" s="22"/>
      <c r="AT1857" s="22"/>
      <c r="AU1857" s="22"/>
      <c r="AV1857" s="22"/>
      <c r="AW1857" s="22"/>
      <c r="AX1857" s="22"/>
      <c r="AY1857" s="22"/>
      <c r="AZ1857" s="22"/>
      <c r="BA1857" s="22"/>
      <c r="BB1857" s="22"/>
      <c r="BC1857" s="22"/>
      <c r="BD1857" s="22"/>
      <c r="BE1857" s="22"/>
      <c r="BF1857" s="22"/>
      <c r="BG1857" s="22"/>
      <c r="BH1857" s="22"/>
      <c r="BI1857" s="22"/>
      <c r="BJ1857" s="22"/>
      <c r="BK1857" s="22"/>
      <c r="BL1857" s="22"/>
      <c r="BM1857" s="22"/>
      <c r="BN1857" s="22"/>
      <c r="BO1857" s="22"/>
      <c r="BP1857" s="22"/>
      <c r="BQ1857" s="22"/>
      <c r="BR1857" s="22"/>
      <c r="BS1857" s="22"/>
      <c r="BT1857" s="22"/>
      <c r="BU1857" s="22"/>
      <c r="BV1857" s="22"/>
      <c r="BW1857" s="22"/>
      <c r="BX1857" s="22"/>
      <c r="BY1857" s="22"/>
      <c r="BZ1857" s="22"/>
      <c r="CA1857" s="22"/>
      <c r="CB1857" s="22"/>
      <c r="CC1857" s="22"/>
      <c r="CD1857" s="22"/>
      <c r="CE1857" s="22"/>
      <c r="CF1857" s="22"/>
      <c r="CG1857" s="22"/>
      <c r="CH1857" s="22"/>
      <c r="CI1857" s="22"/>
      <c r="CJ1857" s="22"/>
      <c r="CK1857" s="22"/>
      <c r="CL1857" s="22"/>
      <c r="CM1857" s="22"/>
      <c r="CN1857" s="22"/>
      <c r="CO1857" s="22"/>
      <c r="CP1857" s="22"/>
      <c r="CQ1857" s="22"/>
      <c r="CR1857" s="22"/>
      <c r="CS1857" s="22"/>
      <c r="CT1857" s="22"/>
      <c r="CU1857" s="22"/>
      <c r="CV1857" s="22"/>
      <c r="CW1857" s="22"/>
      <c r="CX1857" s="22"/>
      <c r="CY1857" s="22"/>
      <c r="CZ1857" s="22"/>
      <c r="DA1857" s="22"/>
      <c r="DB1857" s="22"/>
      <c r="DC1857" s="22"/>
      <c r="DD1857" s="22"/>
      <c r="DE1857" s="22"/>
      <c r="DF1857" s="22"/>
      <c r="DG1857" s="22"/>
      <c r="DH1857" s="22"/>
      <c r="DI1857" s="22"/>
      <c r="DJ1857" s="22"/>
      <c r="DK1857" s="22"/>
      <c r="DL1857" s="22"/>
      <c r="DM1857" s="22"/>
      <c r="DN1857" s="22"/>
      <c r="DO1857" s="22"/>
      <c r="DP1857" s="22"/>
      <c r="DQ1857" s="22"/>
      <c r="DR1857" s="22"/>
      <c r="DS1857" s="22"/>
      <c r="DT1857" s="22"/>
      <c r="DU1857" s="22"/>
      <c r="DV1857" s="22"/>
      <c r="DW1857" s="22"/>
      <c r="DX1857" s="22"/>
      <c r="DY1857" s="22"/>
      <c r="DZ1857" s="22"/>
      <c r="EA1857" s="22"/>
      <c r="EB1857" s="22"/>
      <c r="EC1857" s="22"/>
      <c r="ED1857" s="22"/>
      <c r="EE1857" s="22"/>
      <c r="EF1857" s="22"/>
      <c r="EG1857" s="22"/>
      <c r="EH1857" s="22"/>
      <c r="EI1857" s="22"/>
      <c r="EJ1857" s="22"/>
      <c r="EK1857" s="22"/>
      <c r="EL1857" s="22"/>
      <c r="EM1857" s="22"/>
      <c r="EN1857" s="22"/>
      <c r="EO1857" s="22"/>
      <c r="EP1857" s="22"/>
      <c r="EQ1857" s="22"/>
      <c r="ER1857" s="22"/>
      <c r="ES1857" s="22"/>
      <c r="ET1857" s="22"/>
      <c r="EU1857" s="22"/>
      <c r="EV1857" s="22"/>
      <c r="EW1857" s="22"/>
      <c r="EX1857" s="22"/>
      <c r="EY1857" s="22"/>
      <c r="EZ1857" s="22"/>
      <c r="FA1857" s="22"/>
      <c r="FB1857" s="22"/>
      <c r="FC1857" s="22"/>
      <c r="FD1857" s="22"/>
      <c r="FE1857" s="22"/>
      <c r="FF1857" s="22"/>
      <c r="FG1857" s="22"/>
      <c r="FH1857" s="22"/>
      <c r="FI1857" s="22"/>
      <c r="FJ1857" s="22"/>
      <c r="FK1857" s="22"/>
      <c r="FL1857" s="22"/>
      <c r="FM1857" s="22"/>
      <c r="FN1857" s="22"/>
      <c r="FO1857" s="22"/>
      <c r="FP1857" s="22"/>
    </row>
    <row r="1858" spans="1:172" ht="15">
      <c r="A1858" s="22"/>
      <c r="B1858" s="22"/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  <c r="AF1858" s="22"/>
      <c r="AG1858" s="22"/>
      <c r="AH1858" s="22"/>
      <c r="AI1858" s="22"/>
      <c r="AJ1858" s="22"/>
      <c r="AK1858" s="22"/>
      <c r="AL1858" s="22"/>
      <c r="AM1858" s="22"/>
      <c r="AN1858" s="22"/>
      <c r="AO1858" s="22"/>
      <c r="AP1858" s="22"/>
      <c r="AQ1858" s="22"/>
      <c r="AR1858" s="22"/>
      <c r="AS1858" s="22"/>
      <c r="AT1858" s="22"/>
      <c r="AU1858" s="22"/>
      <c r="AV1858" s="22"/>
      <c r="AW1858" s="22"/>
      <c r="AX1858" s="22"/>
      <c r="AY1858" s="22"/>
      <c r="AZ1858" s="22"/>
      <c r="BA1858" s="22"/>
      <c r="BB1858" s="22"/>
      <c r="BC1858" s="22"/>
      <c r="BD1858" s="22"/>
      <c r="BE1858" s="22"/>
      <c r="BF1858" s="22"/>
      <c r="BG1858" s="22"/>
      <c r="BH1858" s="22"/>
      <c r="BI1858" s="22"/>
      <c r="BJ1858" s="22"/>
      <c r="BK1858" s="22"/>
      <c r="BL1858" s="22"/>
      <c r="BM1858" s="22"/>
      <c r="BN1858" s="22"/>
      <c r="BO1858" s="22"/>
      <c r="BP1858" s="22"/>
      <c r="BQ1858" s="22"/>
      <c r="BR1858" s="22"/>
      <c r="BS1858" s="22"/>
      <c r="BT1858" s="22"/>
      <c r="BU1858" s="22"/>
      <c r="BV1858" s="22"/>
      <c r="BW1858" s="22"/>
      <c r="BX1858" s="22"/>
      <c r="BY1858" s="22"/>
      <c r="BZ1858" s="22"/>
      <c r="CA1858" s="22"/>
      <c r="CB1858" s="22"/>
      <c r="CC1858" s="22"/>
      <c r="CD1858" s="22"/>
      <c r="CE1858" s="22"/>
      <c r="CF1858" s="22"/>
      <c r="CG1858" s="22"/>
      <c r="CH1858" s="22"/>
      <c r="CI1858" s="22"/>
      <c r="CJ1858" s="22"/>
      <c r="CK1858" s="22"/>
      <c r="CL1858" s="22"/>
      <c r="CM1858" s="22"/>
      <c r="CN1858" s="22"/>
      <c r="CO1858" s="22"/>
      <c r="CP1858" s="22"/>
      <c r="CQ1858" s="22"/>
      <c r="CR1858" s="22"/>
      <c r="CS1858" s="22"/>
      <c r="CT1858" s="22"/>
      <c r="CU1858" s="22"/>
      <c r="CV1858" s="22"/>
      <c r="CW1858" s="22"/>
      <c r="CX1858" s="22"/>
      <c r="CY1858" s="22"/>
      <c r="CZ1858" s="22"/>
      <c r="DA1858" s="22"/>
      <c r="DB1858" s="22"/>
      <c r="DC1858" s="22"/>
      <c r="DD1858" s="22"/>
      <c r="DE1858" s="22"/>
      <c r="DF1858" s="22"/>
      <c r="DG1858" s="22"/>
      <c r="DH1858" s="22"/>
      <c r="DI1858" s="22"/>
      <c r="DJ1858" s="22"/>
      <c r="DK1858" s="22"/>
      <c r="DL1858" s="22"/>
      <c r="DM1858" s="22"/>
      <c r="DN1858" s="22"/>
      <c r="DO1858" s="22"/>
      <c r="DP1858" s="22"/>
      <c r="DQ1858" s="22"/>
      <c r="DR1858" s="22"/>
      <c r="DS1858" s="22"/>
      <c r="DT1858" s="22"/>
      <c r="DU1858" s="22"/>
      <c r="DV1858" s="22"/>
      <c r="DW1858" s="22"/>
      <c r="DX1858" s="22"/>
      <c r="DY1858" s="22"/>
      <c r="DZ1858" s="22"/>
      <c r="EA1858" s="22"/>
      <c r="EB1858" s="22"/>
      <c r="EC1858" s="22"/>
      <c r="ED1858" s="22"/>
      <c r="EE1858" s="22"/>
      <c r="EF1858" s="22"/>
      <c r="EG1858" s="22"/>
      <c r="EH1858" s="22"/>
      <c r="EI1858" s="22"/>
      <c r="EJ1858" s="22"/>
      <c r="EK1858" s="22"/>
      <c r="EL1858" s="22"/>
      <c r="EM1858" s="22"/>
      <c r="EN1858" s="22"/>
      <c r="EO1858" s="22"/>
      <c r="EP1858" s="22"/>
      <c r="EQ1858" s="22"/>
      <c r="ER1858" s="22"/>
      <c r="ES1858" s="22"/>
      <c r="ET1858" s="22"/>
      <c r="EU1858" s="22"/>
      <c r="EV1858" s="22"/>
      <c r="EW1858" s="22"/>
      <c r="EX1858" s="22"/>
      <c r="EY1858" s="22"/>
      <c r="EZ1858" s="22"/>
      <c r="FA1858" s="22"/>
      <c r="FB1858" s="22"/>
      <c r="FC1858" s="22"/>
      <c r="FD1858" s="22"/>
      <c r="FE1858" s="22"/>
      <c r="FF1858" s="22"/>
      <c r="FG1858" s="22"/>
      <c r="FH1858" s="22"/>
      <c r="FI1858" s="22"/>
      <c r="FJ1858" s="22"/>
      <c r="FK1858" s="22"/>
      <c r="FL1858" s="22"/>
      <c r="FM1858" s="22"/>
      <c r="FN1858" s="22"/>
      <c r="FO1858" s="22"/>
      <c r="FP1858" s="22"/>
    </row>
    <row r="1859" spans="1:172" ht="15">
      <c r="A1859" s="22"/>
      <c r="B1859" s="22"/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  <c r="AF1859" s="22"/>
      <c r="AG1859" s="22"/>
      <c r="AH1859" s="22"/>
      <c r="AI1859" s="22"/>
      <c r="AJ1859" s="22"/>
      <c r="AK1859" s="22"/>
      <c r="AL1859" s="22"/>
      <c r="AM1859" s="22"/>
      <c r="AN1859" s="22"/>
      <c r="AO1859" s="22"/>
      <c r="AP1859" s="22"/>
      <c r="AQ1859" s="22"/>
      <c r="AR1859" s="22"/>
      <c r="AS1859" s="22"/>
      <c r="AT1859" s="22"/>
      <c r="AU1859" s="22"/>
      <c r="AV1859" s="22"/>
      <c r="AW1859" s="22"/>
      <c r="AX1859" s="22"/>
      <c r="AY1859" s="22"/>
      <c r="AZ1859" s="22"/>
      <c r="BA1859" s="22"/>
      <c r="BB1859" s="22"/>
      <c r="BC1859" s="22"/>
      <c r="BD1859" s="22"/>
      <c r="BE1859" s="22"/>
      <c r="BF1859" s="22"/>
      <c r="BG1859" s="22"/>
      <c r="BH1859" s="22"/>
      <c r="BI1859" s="22"/>
      <c r="BJ1859" s="22"/>
      <c r="BK1859" s="22"/>
      <c r="BL1859" s="22"/>
      <c r="BM1859" s="22"/>
      <c r="BN1859" s="22"/>
      <c r="BO1859" s="22"/>
      <c r="BP1859" s="22"/>
      <c r="BQ1859" s="22"/>
      <c r="BR1859" s="22"/>
      <c r="BS1859" s="22"/>
      <c r="BT1859" s="22"/>
      <c r="BU1859" s="22"/>
      <c r="BV1859" s="22"/>
      <c r="BW1859" s="22"/>
      <c r="BX1859" s="22"/>
      <c r="BY1859" s="22"/>
      <c r="BZ1859" s="22"/>
      <c r="CA1859" s="22"/>
      <c r="CB1859" s="22"/>
      <c r="CC1859" s="22"/>
      <c r="CD1859" s="22"/>
      <c r="CE1859" s="22"/>
      <c r="CF1859" s="22"/>
      <c r="CG1859" s="22"/>
      <c r="CH1859" s="22"/>
      <c r="CI1859" s="22"/>
      <c r="CJ1859" s="22"/>
      <c r="CK1859" s="22"/>
      <c r="CL1859" s="22"/>
      <c r="CM1859" s="22"/>
      <c r="CN1859" s="22"/>
      <c r="CO1859" s="22"/>
      <c r="CP1859" s="22"/>
      <c r="CQ1859" s="22"/>
      <c r="CR1859" s="22"/>
      <c r="CS1859" s="22"/>
      <c r="CT1859" s="22"/>
      <c r="CU1859" s="22"/>
      <c r="CV1859" s="22"/>
      <c r="CW1859" s="22"/>
      <c r="CX1859" s="22"/>
      <c r="CY1859" s="22"/>
      <c r="CZ1859" s="22"/>
      <c r="DA1859" s="22"/>
      <c r="DB1859" s="22"/>
      <c r="DC1859" s="22"/>
      <c r="DD1859" s="22"/>
      <c r="DE1859" s="22"/>
      <c r="DF1859" s="22"/>
      <c r="DG1859" s="22"/>
      <c r="DH1859" s="22"/>
      <c r="DI1859" s="22"/>
      <c r="DJ1859" s="22"/>
      <c r="DK1859" s="22"/>
      <c r="DL1859" s="22"/>
      <c r="DM1859" s="22"/>
      <c r="DN1859" s="22"/>
      <c r="DO1859" s="22"/>
      <c r="DP1859" s="22"/>
      <c r="DQ1859" s="22"/>
      <c r="DR1859" s="22"/>
      <c r="DS1859" s="22"/>
      <c r="DT1859" s="22"/>
      <c r="DU1859" s="22"/>
      <c r="DV1859" s="22"/>
      <c r="DW1859" s="22"/>
      <c r="DX1859" s="22"/>
      <c r="DY1859" s="22"/>
      <c r="DZ1859" s="22"/>
      <c r="EA1859" s="22"/>
      <c r="EB1859" s="22"/>
      <c r="EC1859" s="22"/>
      <c r="ED1859" s="22"/>
      <c r="EE1859" s="22"/>
      <c r="EF1859" s="22"/>
      <c r="EG1859" s="22"/>
      <c r="EH1859" s="22"/>
      <c r="EI1859" s="22"/>
      <c r="EJ1859" s="22"/>
      <c r="EK1859" s="22"/>
      <c r="EL1859" s="22"/>
      <c r="EM1859" s="22"/>
      <c r="EN1859" s="22"/>
      <c r="EO1859" s="22"/>
      <c r="EP1859" s="22"/>
      <c r="EQ1859" s="22"/>
      <c r="ER1859" s="22"/>
      <c r="ES1859" s="22"/>
      <c r="ET1859" s="22"/>
      <c r="EU1859" s="22"/>
      <c r="EV1859" s="22"/>
      <c r="EW1859" s="22"/>
      <c r="EX1859" s="22"/>
      <c r="EY1859" s="22"/>
      <c r="EZ1859" s="22"/>
      <c r="FA1859" s="22"/>
      <c r="FB1859" s="22"/>
      <c r="FC1859" s="22"/>
      <c r="FD1859" s="22"/>
      <c r="FE1859" s="22"/>
      <c r="FF1859" s="22"/>
      <c r="FG1859" s="22"/>
      <c r="FH1859" s="22"/>
      <c r="FI1859" s="22"/>
      <c r="FJ1859" s="22"/>
      <c r="FK1859" s="22"/>
      <c r="FL1859" s="22"/>
      <c r="FM1859" s="22"/>
      <c r="FN1859" s="22"/>
      <c r="FO1859" s="22"/>
      <c r="FP1859" s="22"/>
    </row>
    <row r="1860" spans="1:172" ht="15">
      <c r="A1860" s="22"/>
      <c r="B1860" s="22"/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22"/>
      <c r="AH1860" s="22"/>
      <c r="AI1860" s="22"/>
      <c r="AJ1860" s="22"/>
      <c r="AK1860" s="22"/>
      <c r="AL1860" s="22"/>
      <c r="AM1860" s="22"/>
      <c r="AN1860" s="22"/>
      <c r="AO1860" s="22"/>
      <c r="AP1860" s="22"/>
      <c r="AQ1860" s="22"/>
      <c r="AR1860" s="22"/>
      <c r="AS1860" s="22"/>
      <c r="AT1860" s="22"/>
      <c r="AU1860" s="22"/>
      <c r="AV1860" s="22"/>
      <c r="AW1860" s="22"/>
      <c r="AX1860" s="22"/>
      <c r="AY1860" s="22"/>
      <c r="AZ1860" s="22"/>
      <c r="BA1860" s="22"/>
      <c r="BB1860" s="22"/>
      <c r="BC1860" s="22"/>
      <c r="BD1860" s="22"/>
      <c r="BE1860" s="22"/>
      <c r="BF1860" s="22"/>
      <c r="BG1860" s="22"/>
      <c r="BH1860" s="22"/>
      <c r="BI1860" s="22"/>
      <c r="BJ1860" s="22"/>
      <c r="BK1860" s="22"/>
      <c r="BL1860" s="22"/>
      <c r="BM1860" s="22"/>
      <c r="BN1860" s="22"/>
      <c r="BO1860" s="22"/>
      <c r="BP1860" s="22"/>
      <c r="BQ1860" s="22"/>
      <c r="BR1860" s="22"/>
      <c r="BS1860" s="22"/>
      <c r="BT1860" s="22"/>
      <c r="BU1860" s="22"/>
      <c r="BV1860" s="22"/>
      <c r="BW1860" s="22"/>
      <c r="BX1860" s="22"/>
      <c r="BY1860" s="22"/>
      <c r="BZ1860" s="22"/>
      <c r="CA1860" s="22"/>
      <c r="CB1860" s="22"/>
      <c r="CC1860" s="22"/>
      <c r="CD1860" s="22"/>
      <c r="CE1860" s="22"/>
      <c r="CF1860" s="22"/>
      <c r="CG1860" s="22"/>
      <c r="CH1860" s="22"/>
      <c r="CI1860" s="22"/>
      <c r="CJ1860" s="22"/>
      <c r="CK1860" s="22"/>
      <c r="CL1860" s="22"/>
      <c r="CM1860" s="22"/>
      <c r="CN1860" s="22"/>
      <c r="CO1860" s="22"/>
      <c r="CP1860" s="22"/>
      <c r="CQ1860" s="22"/>
      <c r="CR1860" s="22"/>
      <c r="CS1860" s="22"/>
      <c r="CT1860" s="22"/>
      <c r="CU1860" s="22"/>
      <c r="CV1860" s="22"/>
      <c r="CW1860" s="22"/>
      <c r="CX1860" s="22"/>
      <c r="CY1860" s="22"/>
      <c r="CZ1860" s="22"/>
      <c r="DA1860" s="22"/>
      <c r="DB1860" s="22"/>
      <c r="DC1860" s="22"/>
      <c r="DD1860" s="22"/>
      <c r="DE1860" s="22"/>
      <c r="DF1860" s="22"/>
      <c r="DG1860" s="22"/>
      <c r="DH1860" s="22"/>
      <c r="DI1860" s="22"/>
      <c r="DJ1860" s="22"/>
      <c r="DK1860" s="22"/>
      <c r="DL1860" s="22"/>
      <c r="DM1860" s="22"/>
      <c r="DN1860" s="22"/>
      <c r="DO1860" s="22"/>
      <c r="DP1860" s="22"/>
      <c r="DQ1860" s="22"/>
      <c r="DR1860" s="22"/>
      <c r="DS1860" s="22"/>
      <c r="DT1860" s="22"/>
      <c r="DU1860" s="22"/>
      <c r="DV1860" s="22"/>
      <c r="DW1860" s="22"/>
      <c r="DX1860" s="22"/>
      <c r="DY1860" s="22"/>
      <c r="DZ1860" s="22"/>
      <c r="EA1860" s="22"/>
      <c r="EB1860" s="22"/>
      <c r="EC1860" s="22"/>
      <c r="ED1860" s="22"/>
      <c r="EE1860" s="22"/>
      <c r="EF1860" s="22"/>
      <c r="EG1860" s="22"/>
      <c r="EH1860" s="22"/>
      <c r="EI1860" s="22"/>
      <c r="EJ1860" s="22"/>
      <c r="EK1860" s="22"/>
      <c r="EL1860" s="22"/>
      <c r="EM1860" s="22"/>
      <c r="EN1860" s="22"/>
      <c r="EO1860" s="22"/>
      <c r="EP1860" s="22"/>
      <c r="EQ1860" s="22"/>
      <c r="ER1860" s="22"/>
      <c r="ES1860" s="22"/>
      <c r="ET1860" s="22"/>
      <c r="EU1860" s="22"/>
      <c r="EV1860" s="22"/>
      <c r="EW1860" s="22"/>
      <c r="EX1860" s="22"/>
      <c r="EY1860" s="22"/>
      <c r="EZ1860" s="22"/>
      <c r="FA1860" s="22"/>
      <c r="FB1860" s="22"/>
      <c r="FC1860" s="22"/>
      <c r="FD1860" s="22"/>
      <c r="FE1860" s="22"/>
      <c r="FF1860" s="22"/>
      <c r="FG1860" s="22"/>
      <c r="FH1860" s="22"/>
      <c r="FI1860" s="22"/>
      <c r="FJ1860" s="22"/>
      <c r="FK1860" s="22"/>
      <c r="FL1860" s="22"/>
      <c r="FM1860" s="22"/>
      <c r="FN1860" s="22"/>
      <c r="FO1860" s="22"/>
      <c r="FP1860" s="22"/>
    </row>
    <row r="1861" spans="1:172" ht="15">
      <c r="A1861" s="22"/>
      <c r="B1861" s="22"/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  <c r="AF1861" s="22"/>
      <c r="AG1861" s="22"/>
      <c r="AH1861" s="22"/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2"/>
      <c r="BC1861" s="22"/>
      <c r="BD1861" s="22"/>
      <c r="BE1861" s="22"/>
      <c r="BF1861" s="22"/>
      <c r="BG1861" s="22"/>
      <c r="BH1861" s="22"/>
      <c r="BI1861" s="22"/>
      <c r="BJ1861" s="22"/>
      <c r="BK1861" s="22"/>
      <c r="BL1861" s="22"/>
      <c r="BM1861" s="22"/>
      <c r="BN1861" s="22"/>
      <c r="BO1861" s="22"/>
      <c r="BP1861" s="22"/>
      <c r="BQ1861" s="22"/>
      <c r="BR1861" s="22"/>
      <c r="BS1861" s="22"/>
      <c r="BT1861" s="22"/>
      <c r="BU1861" s="22"/>
      <c r="BV1861" s="22"/>
      <c r="BW1861" s="22"/>
      <c r="BX1861" s="22"/>
      <c r="BY1861" s="22"/>
      <c r="BZ1861" s="22"/>
      <c r="CA1861" s="22"/>
      <c r="CB1861" s="22"/>
      <c r="CC1861" s="22"/>
      <c r="CD1861" s="22"/>
      <c r="CE1861" s="22"/>
      <c r="CF1861" s="22"/>
      <c r="CG1861" s="22"/>
      <c r="CH1861" s="22"/>
      <c r="CI1861" s="22"/>
      <c r="CJ1861" s="22"/>
      <c r="CK1861" s="22"/>
      <c r="CL1861" s="22"/>
      <c r="CM1861" s="22"/>
      <c r="CN1861" s="22"/>
      <c r="CO1861" s="22"/>
      <c r="CP1861" s="22"/>
      <c r="CQ1861" s="22"/>
      <c r="CR1861" s="22"/>
      <c r="CS1861" s="22"/>
      <c r="CT1861" s="22"/>
      <c r="CU1861" s="22"/>
      <c r="CV1861" s="22"/>
      <c r="CW1861" s="22"/>
      <c r="CX1861" s="22"/>
      <c r="CY1861" s="22"/>
      <c r="CZ1861" s="22"/>
      <c r="DA1861" s="22"/>
      <c r="DB1861" s="22"/>
      <c r="DC1861" s="22"/>
      <c r="DD1861" s="22"/>
      <c r="DE1861" s="22"/>
      <c r="DF1861" s="22"/>
      <c r="DG1861" s="22"/>
      <c r="DH1861" s="22"/>
      <c r="DI1861" s="22"/>
      <c r="DJ1861" s="22"/>
      <c r="DK1861" s="22"/>
      <c r="DL1861" s="22"/>
      <c r="DM1861" s="22"/>
      <c r="DN1861" s="22"/>
      <c r="DO1861" s="22"/>
      <c r="DP1861" s="22"/>
      <c r="DQ1861" s="22"/>
      <c r="DR1861" s="22"/>
      <c r="DS1861" s="22"/>
      <c r="DT1861" s="22"/>
      <c r="DU1861" s="22"/>
      <c r="DV1861" s="22"/>
      <c r="DW1861" s="22"/>
      <c r="DX1861" s="22"/>
      <c r="DY1861" s="22"/>
      <c r="DZ1861" s="22"/>
      <c r="EA1861" s="22"/>
      <c r="EB1861" s="22"/>
      <c r="EC1861" s="22"/>
      <c r="ED1861" s="22"/>
      <c r="EE1861" s="22"/>
      <c r="EF1861" s="22"/>
      <c r="EG1861" s="22"/>
      <c r="EH1861" s="22"/>
      <c r="EI1861" s="22"/>
      <c r="EJ1861" s="22"/>
      <c r="EK1861" s="22"/>
      <c r="EL1861" s="22"/>
      <c r="EM1861" s="22"/>
      <c r="EN1861" s="22"/>
      <c r="EO1861" s="22"/>
      <c r="EP1861" s="22"/>
      <c r="EQ1861" s="22"/>
      <c r="ER1861" s="22"/>
      <c r="ES1861" s="22"/>
      <c r="ET1861" s="22"/>
      <c r="EU1861" s="22"/>
      <c r="EV1861" s="22"/>
      <c r="EW1861" s="22"/>
      <c r="EX1861" s="22"/>
      <c r="EY1861" s="22"/>
      <c r="EZ1861" s="22"/>
      <c r="FA1861" s="22"/>
      <c r="FB1861" s="22"/>
      <c r="FC1861" s="22"/>
      <c r="FD1861" s="22"/>
      <c r="FE1861" s="22"/>
      <c r="FF1861" s="22"/>
      <c r="FG1861" s="22"/>
      <c r="FH1861" s="22"/>
      <c r="FI1861" s="22"/>
      <c r="FJ1861" s="22"/>
      <c r="FK1861" s="22"/>
      <c r="FL1861" s="22"/>
      <c r="FM1861" s="22"/>
      <c r="FN1861" s="22"/>
      <c r="FO1861" s="22"/>
      <c r="FP1861" s="22"/>
    </row>
    <row r="1862" spans="1:172" ht="15">
      <c r="A1862" s="22"/>
      <c r="B1862" s="22"/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22"/>
      <c r="AH1862" s="22"/>
      <c r="AI1862" s="22"/>
      <c r="AJ1862" s="22"/>
      <c r="AK1862" s="22"/>
      <c r="AL1862" s="22"/>
      <c r="AM1862" s="22"/>
      <c r="AN1862" s="22"/>
      <c r="AO1862" s="22"/>
      <c r="AP1862" s="22"/>
      <c r="AQ1862" s="22"/>
      <c r="AR1862" s="22"/>
      <c r="AS1862" s="22"/>
      <c r="AT1862" s="22"/>
      <c r="AU1862" s="22"/>
      <c r="AV1862" s="22"/>
      <c r="AW1862" s="22"/>
      <c r="AX1862" s="22"/>
      <c r="AY1862" s="22"/>
      <c r="AZ1862" s="22"/>
      <c r="BA1862" s="22"/>
      <c r="BB1862" s="22"/>
      <c r="BC1862" s="22"/>
      <c r="BD1862" s="22"/>
      <c r="BE1862" s="22"/>
      <c r="BF1862" s="22"/>
      <c r="BG1862" s="22"/>
      <c r="BH1862" s="22"/>
      <c r="BI1862" s="22"/>
      <c r="BJ1862" s="22"/>
      <c r="BK1862" s="22"/>
      <c r="BL1862" s="22"/>
      <c r="BM1862" s="22"/>
      <c r="BN1862" s="22"/>
      <c r="BO1862" s="22"/>
      <c r="BP1862" s="22"/>
      <c r="BQ1862" s="22"/>
      <c r="BR1862" s="22"/>
      <c r="BS1862" s="22"/>
      <c r="BT1862" s="22"/>
      <c r="BU1862" s="22"/>
      <c r="BV1862" s="22"/>
      <c r="BW1862" s="22"/>
      <c r="BX1862" s="22"/>
      <c r="BY1862" s="22"/>
      <c r="BZ1862" s="22"/>
      <c r="CA1862" s="22"/>
      <c r="CB1862" s="22"/>
      <c r="CC1862" s="22"/>
      <c r="CD1862" s="22"/>
      <c r="CE1862" s="22"/>
      <c r="CF1862" s="22"/>
      <c r="CG1862" s="22"/>
      <c r="CH1862" s="22"/>
      <c r="CI1862" s="22"/>
      <c r="CJ1862" s="22"/>
      <c r="CK1862" s="22"/>
      <c r="CL1862" s="22"/>
      <c r="CM1862" s="22"/>
      <c r="CN1862" s="22"/>
      <c r="CO1862" s="22"/>
      <c r="CP1862" s="22"/>
      <c r="CQ1862" s="22"/>
      <c r="CR1862" s="22"/>
      <c r="CS1862" s="22"/>
      <c r="CT1862" s="22"/>
      <c r="CU1862" s="22"/>
      <c r="CV1862" s="22"/>
      <c r="CW1862" s="22"/>
      <c r="CX1862" s="22"/>
      <c r="CY1862" s="22"/>
      <c r="CZ1862" s="22"/>
      <c r="DA1862" s="22"/>
      <c r="DB1862" s="22"/>
      <c r="DC1862" s="22"/>
      <c r="DD1862" s="22"/>
      <c r="DE1862" s="22"/>
      <c r="DF1862" s="22"/>
      <c r="DG1862" s="22"/>
      <c r="DH1862" s="22"/>
      <c r="DI1862" s="22"/>
      <c r="DJ1862" s="22"/>
      <c r="DK1862" s="22"/>
      <c r="DL1862" s="22"/>
      <c r="DM1862" s="22"/>
      <c r="DN1862" s="22"/>
      <c r="DO1862" s="22"/>
      <c r="DP1862" s="22"/>
      <c r="DQ1862" s="22"/>
      <c r="DR1862" s="22"/>
      <c r="DS1862" s="22"/>
      <c r="DT1862" s="22"/>
      <c r="DU1862" s="22"/>
      <c r="DV1862" s="22"/>
      <c r="DW1862" s="22"/>
      <c r="DX1862" s="22"/>
      <c r="DY1862" s="22"/>
      <c r="DZ1862" s="22"/>
      <c r="EA1862" s="22"/>
      <c r="EB1862" s="22"/>
      <c r="EC1862" s="22"/>
      <c r="ED1862" s="22"/>
      <c r="EE1862" s="22"/>
      <c r="EF1862" s="22"/>
      <c r="EG1862" s="22"/>
      <c r="EH1862" s="22"/>
      <c r="EI1862" s="22"/>
      <c r="EJ1862" s="22"/>
      <c r="EK1862" s="22"/>
      <c r="EL1862" s="22"/>
      <c r="EM1862" s="22"/>
      <c r="EN1862" s="22"/>
      <c r="EO1862" s="22"/>
      <c r="EP1862" s="22"/>
      <c r="EQ1862" s="22"/>
      <c r="ER1862" s="22"/>
      <c r="ES1862" s="22"/>
      <c r="ET1862" s="22"/>
      <c r="EU1862" s="22"/>
      <c r="EV1862" s="22"/>
      <c r="EW1862" s="22"/>
      <c r="EX1862" s="22"/>
      <c r="EY1862" s="22"/>
      <c r="EZ1862" s="22"/>
      <c r="FA1862" s="22"/>
      <c r="FB1862" s="22"/>
      <c r="FC1862" s="22"/>
      <c r="FD1862" s="22"/>
      <c r="FE1862" s="22"/>
      <c r="FF1862" s="22"/>
      <c r="FG1862" s="22"/>
      <c r="FH1862" s="22"/>
      <c r="FI1862" s="22"/>
      <c r="FJ1862" s="22"/>
      <c r="FK1862" s="22"/>
      <c r="FL1862" s="22"/>
      <c r="FM1862" s="22"/>
      <c r="FN1862" s="22"/>
      <c r="FO1862" s="22"/>
      <c r="FP1862" s="22"/>
    </row>
    <row r="1863" spans="1:172" ht="15">
      <c r="A1863" s="22"/>
      <c r="B1863" s="22"/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2"/>
      <c r="AP1863" s="22"/>
      <c r="AQ1863" s="22"/>
      <c r="AR1863" s="22"/>
      <c r="AS1863" s="22"/>
      <c r="AT1863" s="22"/>
      <c r="AU1863" s="22"/>
      <c r="AV1863" s="22"/>
      <c r="AW1863" s="22"/>
      <c r="AX1863" s="22"/>
      <c r="AY1863" s="22"/>
      <c r="AZ1863" s="22"/>
      <c r="BA1863" s="22"/>
      <c r="BB1863" s="22"/>
      <c r="BC1863" s="22"/>
      <c r="BD1863" s="22"/>
      <c r="BE1863" s="22"/>
      <c r="BF1863" s="22"/>
      <c r="BG1863" s="22"/>
      <c r="BH1863" s="22"/>
      <c r="BI1863" s="22"/>
      <c r="BJ1863" s="22"/>
      <c r="BK1863" s="22"/>
      <c r="BL1863" s="22"/>
      <c r="BM1863" s="22"/>
      <c r="BN1863" s="22"/>
      <c r="BO1863" s="22"/>
      <c r="BP1863" s="22"/>
      <c r="BQ1863" s="22"/>
      <c r="BR1863" s="22"/>
      <c r="BS1863" s="22"/>
      <c r="BT1863" s="22"/>
      <c r="BU1863" s="22"/>
      <c r="BV1863" s="22"/>
      <c r="BW1863" s="22"/>
      <c r="BX1863" s="22"/>
      <c r="BY1863" s="22"/>
      <c r="BZ1863" s="22"/>
      <c r="CA1863" s="22"/>
      <c r="CB1863" s="22"/>
      <c r="CC1863" s="22"/>
      <c r="CD1863" s="22"/>
      <c r="CE1863" s="22"/>
      <c r="CF1863" s="22"/>
      <c r="CG1863" s="22"/>
      <c r="CH1863" s="22"/>
      <c r="CI1863" s="22"/>
      <c r="CJ1863" s="22"/>
      <c r="CK1863" s="22"/>
      <c r="CL1863" s="22"/>
      <c r="CM1863" s="22"/>
      <c r="CN1863" s="22"/>
      <c r="CO1863" s="22"/>
      <c r="CP1863" s="22"/>
      <c r="CQ1863" s="22"/>
      <c r="CR1863" s="22"/>
      <c r="CS1863" s="22"/>
      <c r="CT1863" s="22"/>
      <c r="CU1863" s="22"/>
      <c r="CV1863" s="22"/>
      <c r="CW1863" s="22"/>
      <c r="CX1863" s="22"/>
      <c r="CY1863" s="22"/>
      <c r="CZ1863" s="22"/>
      <c r="DA1863" s="22"/>
      <c r="DB1863" s="22"/>
      <c r="DC1863" s="22"/>
      <c r="DD1863" s="22"/>
      <c r="DE1863" s="22"/>
      <c r="DF1863" s="22"/>
      <c r="DG1863" s="22"/>
      <c r="DH1863" s="22"/>
      <c r="DI1863" s="22"/>
      <c r="DJ1863" s="22"/>
      <c r="DK1863" s="22"/>
      <c r="DL1863" s="22"/>
      <c r="DM1863" s="22"/>
      <c r="DN1863" s="22"/>
      <c r="DO1863" s="22"/>
      <c r="DP1863" s="22"/>
      <c r="DQ1863" s="22"/>
      <c r="DR1863" s="22"/>
      <c r="DS1863" s="22"/>
      <c r="DT1863" s="22"/>
      <c r="DU1863" s="22"/>
      <c r="DV1863" s="22"/>
      <c r="DW1863" s="22"/>
      <c r="DX1863" s="22"/>
      <c r="DY1863" s="22"/>
      <c r="DZ1863" s="22"/>
      <c r="EA1863" s="22"/>
      <c r="EB1863" s="22"/>
      <c r="EC1863" s="22"/>
      <c r="ED1863" s="22"/>
      <c r="EE1863" s="22"/>
      <c r="EF1863" s="22"/>
      <c r="EG1863" s="22"/>
      <c r="EH1863" s="22"/>
      <c r="EI1863" s="22"/>
      <c r="EJ1863" s="22"/>
      <c r="EK1863" s="22"/>
      <c r="EL1863" s="22"/>
      <c r="EM1863" s="22"/>
      <c r="EN1863" s="22"/>
      <c r="EO1863" s="22"/>
      <c r="EP1863" s="22"/>
      <c r="EQ1863" s="22"/>
      <c r="ER1863" s="22"/>
      <c r="ES1863" s="22"/>
      <c r="ET1863" s="22"/>
      <c r="EU1863" s="22"/>
      <c r="EV1863" s="22"/>
      <c r="EW1863" s="22"/>
      <c r="EX1863" s="22"/>
      <c r="EY1863" s="22"/>
      <c r="EZ1863" s="22"/>
      <c r="FA1863" s="22"/>
      <c r="FB1863" s="22"/>
      <c r="FC1863" s="22"/>
      <c r="FD1863" s="22"/>
      <c r="FE1863" s="22"/>
      <c r="FF1863" s="22"/>
      <c r="FG1863" s="22"/>
      <c r="FH1863" s="22"/>
      <c r="FI1863" s="22"/>
      <c r="FJ1863" s="22"/>
      <c r="FK1863" s="22"/>
      <c r="FL1863" s="22"/>
      <c r="FM1863" s="22"/>
      <c r="FN1863" s="22"/>
      <c r="FO1863" s="22"/>
      <c r="FP1863" s="22"/>
    </row>
    <row r="1864" spans="1:172" ht="15">
      <c r="A1864" s="22"/>
      <c r="B1864" s="22"/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  <c r="AN1864" s="22"/>
      <c r="AO1864" s="22"/>
      <c r="AP1864" s="22"/>
      <c r="AQ1864" s="22"/>
      <c r="AR1864" s="22"/>
      <c r="AS1864" s="22"/>
      <c r="AT1864" s="22"/>
      <c r="AU1864" s="22"/>
      <c r="AV1864" s="22"/>
      <c r="AW1864" s="22"/>
      <c r="AX1864" s="22"/>
      <c r="AY1864" s="22"/>
      <c r="AZ1864" s="22"/>
      <c r="BA1864" s="22"/>
      <c r="BB1864" s="22"/>
      <c r="BC1864" s="22"/>
      <c r="BD1864" s="22"/>
      <c r="BE1864" s="22"/>
      <c r="BF1864" s="22"/>
      <c r="BG1864" s="22"/>
      <c r="BH1864" s="22"/>
      <c r="BI1864" s="22"/>
      <c r="BJ1864" s="22"/>
      <c r="BK1864" s="22"/>
      <c r="BL1864" s="22"/>
      <c r="BM1864" s="22"/>
      <c r="BN1864" s="22"/>
      <c r="BO1864" s="22"/>
      <c r="BP1864" s="22"/>
      <c r="BQ1864" s="22"/>
      <c r="BR1864" s="22"/>
      <c r="BS1864" s="22"/>
      <c r="BT1864" s="22"/>
      <c r="BU1864" s="22"/>
      <c r="BV1864" s="22"/>
      <c r="BW1864" s="22"/>
      <c r="BX1864" s="22"/>
      <c r="BY1864" s="22"/>
      <c r="BZ1864" s="22"/>
      <c r="CA1864" s="22"/>
      <c r="CB1864" s="22"/>
      <c r="CC1864" s="22"/>
      <c r="CD1864" s="22"/>
      <c r="CE1864" s="22"/>
      <c r="CF1864" s="22"/>
      <c r="CG1864" s="22"/>
      <c r="CH1864" s="22"/>
      <c r="CI1864" s="22"/>
      <c r="CJ1864" s="22"/>
      <c r="CK1864" s="22"/>
      <c r="CL1864" s="22"/>
      <c r="CM1864" s="22"/>
      <c r="CN1864" s="22"/>
      <c r="CO1864" s="22"/>
      <c r="CP1864" s="22"/>
      <c r="CQ1864" s="22"/>
      <c r="CR1864" s="22"/>
      <c r="CS1864" s="22"/>
      <c r="CT1864" s="22"/>
      <c r="CU1864" s="22"/>
      <c r="CV1864" s="22"/>
      <c r="CW1864" s="22"/>
      <c r="CX1864" s="22"/>
      <c r="CY1864" s="22"/>
      <c r="CZ1864" s="22"/>
      <c r="DA1864" s="22"/>
      <c r="DB1864" s="22"/>
      <c r="DC1864" s="22"/>
      <c r="DD1864" s="22"/>
      <c r="DE1864" s="22"/>
      <c r="DF1864" s="22"/>
      <c r="DG1864" s="22"/>
      <c r="DH1864" s="22"/>
      <c r="DI1864" s="22"/>
      <c r="DJ1864" s="22"/>
      <c r="DK1864" s="22"/>
      <c r="DL1864" s="22"/>
      <c r="DM1864" s="22"/>
      <c r="DN1864" s="22"/>
      <c r="DO1864" s="22"/>
      <c r="DP1864" s="22"/>
      <c r="DQ1864" s="22"/>
      <c r="DR1864" s="22"/>
      <c r="DS1864" s="22"/>
      <c r="DT1864" s="22"/>
      <c r="DU1864" s="22"/>
      <c r="DV1864" s="22"/>
      <c r="DW1864" s="22"/>
      <c r="DX1864" s="22"/>
      <c r="DY1864" s="22"/>
      <c r="DZ1864" s="22"/>
      <c r="EA1864" s="22"/>
      <c r="EB1864" s="22"/>
      <c r="EC1864" s="22"/>
      <c r="ED1864" s="22"/>
      <c r="EE1864" s="22"/>
      <c r="EF1864" s="22"/>
      <c r="EG1864" s="22"/>
      <c r="EH1864" s="22"/>
      <c r="EI1864" s="22"/>
      <c r="EJ1864" s="22"/>
      <c r="EK1864" s="22"/>
      <c r="EL1864" s="22"/>
      <c r="EM1864" s="22"/>
      <c r="EN1864" s="22"/>
      <c r="EO1864" s="22"/>
      <c r="EP1864" s="22"/>
      <c r="EQ1864" s="22"/>
      <c r="ER1864" s="22"/>
      <c r="ES1864" s="22"/>
      <c r="ET1864" s="22"/>
      <c r="EU1864" s="22"/>
      <c r="EV1864" s="22"/>
      <c r="EW1864" s="22"/>
      <c r="EX1864" s="22"/>
      <c r="EY1864" s="22"/>
      <c r="EZ1864" s="22"/>
      <c r="FA1864" s="22"/>
      <c r="FB1864" s="22"/>
      <c r="FC1864" s="22"/>
      <c r="FD1864" s="22"/>
      <c r="FE1864" s="22"/>
      <c r="FF1864" s="22"/>
      <c r="FG1864" s="22"/>
      <c r="FH1864" s="22"/>
      <c r="FI1864" s="22"/>
      <c r="FJ1864" s="22"/>
      <c r="FK1864" s="22"/>
      <c r="FL1864" s="22"/>
      <c r="FM1864" s="22"/>
      <c r="FN1864" s="22"/>
      <c r="FO1864" s="22"/>
      <c r="FP1864" s="22"/>
    </row>
    <row r="1865" spans="1:172" ht="15">
      <c r="A1865" s="22"/>
      <c r="B1865" s="22"/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  <c r="AF1865" s="22"/>
      <c r="AG1865" s="22"/>
      <c r="AH1865" s="22"/>
      <c r="AI1865" s="22"/>
      <c r="AJ1865" s="22"/>
      <c r="AK1865" s="22"/>
      <c r="AL1865" s="22"/>
      <c r="AM1865" s="22"/>
      <c r="AN1865" s="22"/>
      <c r="AO1865" s="22"/>
      <c r="AP1865" s="22"/>
      <c r="AQ1865" s="22"/>
      <c r="AR1865" s="22"/>
      <c r="AS1865" s="22"/>
      <c r="AT1865" s="22"/>
      <c r="AU1865" s="22"/>
      <c r="AV1865" s="22"/>
      <c r="AW1865" s="22"/>
      <c r="AX1865" s="22"/>
      <c r="AY1865" s="22"/>
      <c r="AZ1865" s="22"/>
      <c r="BA1865" s="22"/>
      <c r="BB1865" s="22"/>
      <c r="BC1865" s="22"/>
      <c r="BD1865" s="22"/>
      <c r="BE1865" s="22"/>
      <c r="BF1865" s="22"/>
      <c r="BG1865" s="22"/>
      <c r="BH1865" s="22"/>
      <c r="BI1865" s="22"/>
      <c r="BJ1865" s="22"/>
      <c r="BK1865" s="22"/>
      <c r="BL1865" s="22"/>
      <c r="BM1865" s="22"/>
      <c r="BN1865" s="22"/>
      <c r="BO1865" s="22"/>
      <c r="BP1865" s="22"/>
      <c r="BQ1865" s="22"/>
      <c r="BR1865" s="22"/>
      <c r="BS1865" s="22"/>
      <c r="BT1865" s="22"/>
      <c r="BU1865" s="22"/>
      <c r="BV1865" s="22"/>
      <c r="BW1865" s="22"/>
      <c r="BX1865" s="22"/>
      <c r="BY1865" s="22"/>
      <c r="BZ1865" s="22"/>
      <c r="CA1865" s="22"/>
      <c r="CB1865" s="22"/>
      <c r="CC1865" s="22"/>
      <c r="CD1865" s="22"/>
      <c r="CE1865" s="22"/>
      <c r="CF1865" s="22"/>
      <c r="CG1865" s="22"/>
      <c r="CH1865" s="22"/>
      <c r="CI1865" s="22"/>
      <c r="CJ1865" s="22"/>
      <c r="CK1865" s="22"/>
      <c r="CL1865" s="22"/>
      <c r="CM1865" s="22"/>
      <c r="CN1865" s="22"/>
      <c r="CO1865" s="22"/>
      <c r="CP1865" s="22"/>
      <c r="CQ1865" s="22"/>
      <c r="CR1865" s="22"/>
      <c r="CS1865" s="22"/>
      <c r="CT1865" s="22"/>
      <c r="CU1865" s="22"/>
      <c r="CV1865" s="22"/>
      <c r="CW1865" s="22"/>
      <c r="CX1865" s="22"/>
      <c r="CY1865" s="22"/>
      <c r="CZ1865" s="22"/>
      <c r="DA1865" s="22"/>
      <c r="DB1865" s="22"/>
      <c r="DC1865" s="22"/>
      <c r="DD1865" s="22"/>
      <c r="DE1865" s="22"/>
      <c r="DF1865" s="22"/>
      <c r="DG1865" s="22"/>
      <c r="DH1865" s="22"/>
      <c r="DI1865" s="22"/>
      <c r="DJ1865" s="22"/>
      <c r="DK1865" s="22"/>
      <c r="DL1865" s="22"/>
      <c r="DM1865" s="22"/>
      <c r="DN1865" s="22"/>
      <c r="DO1865" s="22"/>
      <c r="DP1865" s="22"/>
      <c r="DQ1865" s="22"/>
      <c r="DR1865" s="22"/>
      <c r="DS1865" s="22"/>
      <c r="DT1865" s="22"/>
      <c r="DU1865" s="22"/>
      <c r="DV1865" s="22"/>
      <c r="DW1865" s="22"/>
      <c r="DX1865" s="22"/>
      <c r="DY1865" s="22"/>
      <c r="DZ1865" s="22"/>
      <c r="EA1865" s="22"/>
      <c r="EB1865" s="22"/>
      <c r="EC1865" s="22"/>
      <c r="ED1865" s="22"/>
      <c r="EE1865" s="22"/>
      <c r="EF1865" s="22"/>
      <c r="EG1865" s="22"/>
      <c r="EH1865" s="22"/>
      <c r="EI1865" s="22"/>
      <c r="EJ1865" s="22"/>
      <c r="EK1865" s="22"/>
      <c r="EL1865" s="22"/>
      <c r="EM1865" s="22"/>
      <c r="EN1865" s="22"/>
      <c r="EO1865" s="22"/>
      <c r="EP1865" s="22"/>
      <c r="EQ1865" s="22"/>
      <c r="ER1865" s="22"/>
      <c r="ES1865" s="22"/>
      <c r="ET1865" s="22"/>
      <c r="EU1865" s="22"/>
      <c r="EV1865" s="22"/>
      <c r="EW1865" s="22"/>
      <c r="EX1865" s="22"/>
      <c r="EY1865" s="22"/>
      <c r="EZ1865" s="22"/>
      <c r="FA1865" s="22"/>
      <c r="FB1865" s="22"/>
      <c r="FC1865" s="22"/>
      <c r="FD1865" s="22"/>
      <c r="FE1865" s="22"/>
      <c r="FF1865" s="22"/>
      <c r="FG1865" s="22"/>
      <c r="FH1865" s="22"/>
      <c r="FI1865" s="22"/>
      <c r="FJ1865" s="22"/>
      <c r="FK1865" s="22"/>
      <c r="FL1865" s="22"/>
      <c r="FM1865" s="22"/>
      <c r="FN1865" s="22"/>
      <c r="FO1865" s="22"/>
      <c r="FP1865" s="22"/>
    </row>
    <row r="1866" spans="1:172" ht="15">
      <c r="A1866" s="22"/>
      <c r="B1866" s="22"/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22"/>
      <c r="AH1866" s="22"/>
      <c r="AI1866" s="22"/>
      <c r="AJ1866" s="22"/>
      <c r="AK1866" s="22"/>
      <c r="AL1866" s="22"/>
      <c r="AM1866" s="22"/>
      <c r="AN1866" s="22"/>
      <c r="AO1866" s="22"/>
      <c r="AP1866" s="22"/>
      <c r="AQ1866" s="22"/>
      <c r="AR1866" s="22"/>
      <c r="AS1866" s="22"/>
      <c r="AT1866" s="22"/>
      <c r="AU1866" s="22"/>
      <c r="AV1866" s="22"/>
      <c r="AW1866" s="22"/>
      <c r="AX1866" s="22"/>
      <c r="AY1866" s="22"/>
      <c r="AZ1866" s="22"/>
      <c r="BA1866" s="22"/>
      <c r="BB1866" s="22"/>
      <c r="BC1866" s="22"/>
      <c r="BD1866" s="22"/>
      <c r="BE1866" s="22"/>
      <c r="BF1866" s="22"/>
      <c r="BG1866" s="22"/>
      <c r="BH1866" s="22"/>
      <c r="BI1866" s="22"/>
      <c r="BJ1866" s="22"/>
      <c r="BK1866" s="22"/>
      <c r="BL1866" s="22"/>
      <c r="BM1866" s="22"/>
      <c r="BN1866" s="22"/>
      <c r="BO1866" s="22"/>
      <c r="BP1866" s="22"/>
      <c r="BQ1866" s="22"/>
      <c r="BR1866" s="22"/>
      <c r="BS1866" s="22"/>
      <c r="BT1866" s="22"/>
      <c r="BU1866" s="22"/>
      <c r="BV1866" s="22"/>
      <c r="BW1866" s="22"/>
      <c r="BX1866" s="22"/>
      <c r="BY1866" s="22"/>
      <c r="BZ1866" s="22"/>
      <c r="CA1866" s="22"/>
      <c r="CB1866" s="22"/>
      <c r="CC1866" s="22"/>
      <c r="CD1866" s="22"/>
      <c r="CE1866" s="22"/>
      <c r="CF1866" s="22"/>
      <c r="CG1866" s="22"/>
      <c r="CH1866" s="22"/>
      <c r="CI1866" s="22"/>
      <c r="CJ1866" s="22"/>
      <c r="CK1866" s="22"/>
      <c r="CL1866" s="22"/>
      <c r="CM1866" s="22"/>
      <c r="CN1866" s="22"/>
      <c r="CO1866" s="22"/>
      <c r="CP1866" s="22"/>
      <c r="CQ1866" s="22"/>
      <c r="CR1866" s="22"/>
      <c r="CS1866" s="22"/>
      <c r="CT1866" s="22"/>
      <c r="CU1866" s="22"/>
      <c r="CV1866" s="22"/>
      <c r="CW1866" s="22"/>
      <c r="CX1866" s="22"/>
      <c r="CY1866" s="22"/>
      <c r="CZ1866" s="22"/>
      <c r="DA1866" s="22"/>
      <c r="DB1866" s="22"/>
      <c r="DC1866" s="22"/>
      <c r="DD1866" s="22"/>
      <c r="DE1866" s="22"/>
      <c r="DF1866" s="22"/>
      <c r="DG1866" s="22"/>
      <c r="DH1866" s="22"/>
      <c r="DI1866" s="22"/>
      <c r="DJ1866" s="22"/>
      <c r="DK1866" s="22"/>
      <c r="DL1866" s="22"/>
      <c r="DM1866" s="22"/>
      <c r="DN1866" s="22"/>
      <c r="DO1866" s="22"/>
      <c r="DP1866" s="22"/>
      <c r="DQ1866" s="22"/>
      <c r="DR1866" s="22"/>
      <c r="DS1866" s="22"/>
      <c r="DT1866" s="22"/>
      <c r="DU1866" s="22"/>
      <c r="DV1866" s="22"/>
      <c r="DW1866" s="22"/>
      <c r="DX1866" s="22"/>
      <c r="DY1866" s="22"/>
      <c r="DZ1866" s="22"/>
      <c r="EA1866" s="22"/>
      <c r="EB1866" s="22"/>
      <c r="EC1866" s="22"/>
      <c r="ED1866" s="22"/>
      <c r="EE1866" s="22"/>
      <c r="EF1866" s="22"/>
      <c r="EG1866" s="22"/>
      <c r="EH1866" s="22"/>
      <c r="EI1866" s="22"/>
      <c r="EJ1866" s="22"/>
      <c r="EK1866" s="22"/>
      <c r="EL1866" s="22"/>
      <c r="EM1866" s="22"/>
      <c r="EN1866" s="22"/>
      <c r="EO1866" s="22"/>
      <c r="EP1866" s="22"/>
      <c r="EQ1866" s="22"/>
      <c r="ER1866" s="22"/>
      <c r="ES1866" s="22"/>
      <c r="ET1866" s="22"/>
      <c r="EU1866" s="22"/>
      <c r="EV1866" s="22"/>
      <c r="EW1866" s="22"/>
      <c r="EX1866" s="22"/>
      <c r="EY1866" s="22"/>
      <c r="EZ1866" s="22"/>
      <c r="FA1866" s="22"/>
      <c r="FB1866" s="22"/>
      <c r="FC1866" s="22"/>
      <c r="FD1866" s="22"/>
      <c r="FE1866" s="22"/>
      <c r="FF1866" s="22"/>
      <c r="FG1866" s="22"/>
      <c r="FH1866" s="22"/>
      <c r="FI1866" s="22"/>
      <c r="FJ1866" s="22"/>
      <c r="FK1866" s="22"/>
      <c r="FL1866" s="22"/>
      <c r="FM1866" s="22"/>
      <c r="FN1866" s="22"/>
      <c r="FO1866" s="22"/>
      <c r="FP1866" s="22"/>
    </row>
    <row r="1867" spans="1:172" ht="15">
      <c r="A1867" s="22"/>
      <c r="B1867" s="22"/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  <c r="AF1867" s="22"/>
      <c r="AG1867" s="22"/>
      <c r="AH1867" s="22"/>
      <c r="AI1867" s="22"/>
      <c r="AJ1867" s="22"/>
      <c r="AK1867" s="22"/>
      <c r="AL1867" s="22"/>
      <c r="AM1867" s="22"/>
      <c r="AN1867" s="22"/>
      <c r="AO1867" s="22"/>
      <c r="AP1867" s="22"/>
      <c r="AQ1867" s="22"/>
      <c r="AR1867" s="22"/>
      <c r="AS1867" s="22"/>
      <c r="AT1867" s="22"/>
      <c r="AU1867" s="22"/>
      <c r="AV1867" s="22"/>
      <c r="AW1867" s="22"/>
      <c r="AX1867" s="22"/>
      <c r="AY1867" s="22"/>
      <c r="AZ1867" s="22"/>
      <c r="BA1867" s="22"/>
      <c r="BB1867" s="22"/>
      <c r="BC1867" s="22"/>
      <c r="BD1867" s="22"/>
      <c r="BE1867" s="22"/>
      <c r="BF1867" s="22"/>
      <c r="BG1867" s="22"/>
      <c r="BH1867" s="22"/>
      <c r="BI1867" s="22"/>
      <c r="BJ1867" s="22"/>
      <c r="BK1867" s="22"/>
      <c r="BL1867" s="22"/>
      <c r="BM1867" s="22"/>
      <c r="BN1867" s="22"/>
      <c r="BO1867" s="22"/>
      <c r="BP1867" s="22"/>
      <c r="BQ1867" s="22"/>
      <c r="BR1867" s="22"/>
      <c r="BS1867" s="22"/>
      <c r="BT1867" s="22"/>
      <c r="BU1867" s="22"/>
      <c r="BV1867" s="22"/>
      <c r="BW1867" s="22"/>
      <c r="BX1867" s="22"/>
      <c r="BY1867" s="22"/>
      <c r="BZ1867" s="22"/>
      <c r="CA1867" s="22"/>
      <c r="CB1867" s="22"/>
      <c r="CC1867" s="22"/>
      <c r="CD1867" s="22"/>
      <c r="CE1867" s="22"/>
      <c r="CF1867" s="22"/>
      <c r="CG1867" s="22"/>
      <c r="CH1867" s="22"/>
      <c r="CI1867" s="22"/>
      <c r="CJ1867" s="22"/>
      <c r="CK1867" s="22"/>
      <c r="CL1867" s="22"/>
      <c r="CM1867" s="22"/>
      <c r="CN1867" s="22"/>
      <c r="CO1867" s="22"/>
      <c r="CP1867" s="22"/>
      <c r="CQ1867" s="22"/>
      <c r="CR1867" s="22"/>
      <c r="CS1867" s="22"/>
      <c r="CT1867" s="22"/>
      <c r="CU1867" s="22"/>
      <c r="CV1867" s="22"/>
      <c r="CW1867" s="22"/>
      <c r="CX1867" s="22"/>
      <c r="CY1867" s="22"/>
      <c r="CZ1867" s="22"/>
      <c r="DA1867" s="22"/>
      <c r="DB1867" s="22"/>
      <c r="DC1867" s="22"/>
      <c r="DD1867" s="22"/>
      <c r="DE1867" s="22"/>
      <c r="DF1867" s="22"/>
      <c r="DG1867" s="22"/>
      <c r="DH1867" s="22"/>
      <c r="DI1867" s="22"/>
      <c r="DJ1867" s="22"/>
      <c r="DK1867" s="22"/>
      <c r="DL1867" s="22"/>
      <c r="DM1867" s="22"/>
      <c r="DN1867" s="22"/>
      <c r="DO1867" s="22"/>
      <c r="DP1867" s="22"/>
      <c r="DQ1867" s="22"/>
      <c r="DR1867" s="22"/>
      <c r="DS1867" s="22"/>
      <c r="DT1867" s="22"/>
      <c r="DU1867" s="22"/>
      <c r="DV1867" s="22"/>
      <c r="DW1867" s="22"/>
      <c r="DX1867" s="22"/>
      <c r="DY1867" s="22"/>
      <c r="DZ1867" s="22"/>
      <c r="EA1867" s="22"/>
      <c r="EB1867" s="22"/>
      <c r="EC1867" s="22"/>
      <c r="ED1867" s="22"/>
      <c r="EE1867" s="22"/>
      <c r="EF1867" s="22"/>
      <c r="EG1867" s="22"/>
      <c r="EH1867" s="22"/>
      <c r="EI1867" s="22"/>
      <c r="EJ1867" s="22"/>
      <c r="EK1867" s="22"/>
      <c r="EL1867" s="22"/>
      <c r="EM1867" s="22"/>
      <c r="EN1867" s="22"/>
      <c r="EO1867" s="22"/>
      <c r="EP1867" s="22"/>
      <c r="EQ1867" s="22"/>
      <c r="ER1867" s="22"/>
      <c r="ES1867" s="22"/>
      <c r="ET1867" s="22"/>
      <c r="EU1867" s="22"/>
      <c r="EV1867" s="22"/>
      <c r="EW1867" s="22"/>
      <c r="EX1867" s="22"/>
      <c r="EY1867" s="22"/>
      <c r="EZ1867" s="22"/>
      <c r="FA1867" s="22"/>
      <c r="FB1867" s="22"/>
      <c r="FC1867" s="22"/>
      <c r="FD1867" s="22"/>
      <c r="FE1867" s="22"/>
      <c r="FF1867" s="22"/>
      <c r="FG1867" s="22"/>
      <c r="FH1867" s="22"/>
      <c r="FI1867" s="22"/>
      <c r="FJ1867" s="22"/>
      <c r="FK1867" s="22"/>
      <c r="FL1867" s="22"/>
      <c r="FM1867" s="22"/>
      <c r="FN1867" s="22"/>
      <c r="FO1867" s="22"/>
      <c r="FP1867" s="22"/>
    </row>
    <row r="1868" spans="1:172" ht="15">
      <c r="A1868" s="22"/>
      <c r="B1868" s="22"/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  <c r="AF1868" s="22"/>
      <c r="AG1868" s="22"/>
      <c r="AH1868" s="22"/>
      <c r="AI1868" s="22"/>
      <c r="AJ1868" s="22"/>
      <c r="AK1868" s="22"/>
      <c r="AL1868" s="22"/>
      <c r="AM1868" s="22"/>
      <c r="AN1868" s="22"/>
      <c r="AO1868" s="22"/>
      <c r="AP1868" s="22"/>
      <c r="AQ1868" s="22"/>
      <c r="AR1868" s="22"/>
      <c r="AS1868" s="22"/>
      <c r="AT1868" s="22"/>
      <c r="AU1868" s="22"/>
      <c r="AV1868" s="22"/>
      <c r="AW1868" s="22"/>
      <c r="AX1868" s="22"/>
      <c r="AY1868" s="22"/>
      <c r="AZ1868" s="22"/>
      <c r="BA1868" s="22"/>
      <c r="BB1868" s="22"/>
      <c r="BC1868" s="22"/>
      <c r="BD1868" s="22"/>
      <c r="BE1868" s="22"/>
      <c r="BF1868" s="22"/>
      <c r="BG1868" s="22"/>
      <c r="BH1868" s="22"/>
      <c r="BI1868" s="22"/>
      <c r="BJ1868" s="22"/>
      <c r="BK1868" s="22"/>
      <c r="BL1868" s="22"/>
      <c r="BM1868" s="22"/>
      <c r="BN1868" s="22"/>
      <c r="BO1868" s="22"/>
      <c r="BP1868" s="22"/>
      <c r="BQ1868" s="22"/>
      <c r="BR1868" s="22"/>
      <c r="BS1868" s="22"/>
      <c r="BT1868" s="22"/>
      <c r="BU1868" s="22"/>
      <c r="BV1868" s="22"/>
      <c r="BW1868" s="22"/>
      <c r="BX1868" s="22"/>
      <c r="BY1868" s="22"/>
      <c r="BZ1868" s="22"/>
      <c r="CA1868" s="22"/>
      <c r="CB1868" s="22"/>
      <c r="CC1868" s="22"/>
      <c r="CD1868" s="22"/>
      <c r="CE1868" s="22"/>
      <c r="CF1868" s="22"/>
      <c r="CG1868" s="22"/>
      <c r="CH1868" s="22"/>
      <c r="CI1868" s="22"/>
      <c r="CJ1868" s="22"/>
      <c r="CK1868" s="22"/>
      <c r="CL1868" s="22"/>
      <c r="CM1868" s="22"/>
      <c r="CN1868" s="22"/>
      <c r="CO1868" s="22"/>
      <c r="CP1868" s="22"/>
      <c r="CQ1868" s="22"/>
      <c r="CR1868" s="22"/>
      <c r="CS1868" s="22"/>
      <c r="CT1868" s="22"/>
      <c r="CU1868" s="22"/>
      <c r="CV1868" s="22"/>
      <c r="CW1868" s="22"/>
      <c r="CX1868" s="22"/>
      <c r="CY1868" s="22"/>
      <c r="CZ1868" s="22"/>
      <c r="DA1868" s="22"/>
      <c r="DB1868" s="22"/>
      <c r="DC1868" s="22"/>
      <c r="DD1868" s="22"/>
      <c r="DE1868" s="22"/>
      <c r="DF1868" s="22"/>
      <c r="DG1868" s="22"/>
      <c r="DH1868" s="22"/>
      <c r="DI1868" s="22"/>
      <c r="DJ1868" s="22"/>
      <c r="DK1868" s="22"/>
      <c r="DL1868" s="22"/>
      <c r="DM1868" s="22"/>
      <c r="DN1868" s="22"/>
      <c r="DO1868" s="22"/>
      <c r="DP1868" s="22"/>
      <c r="DQ1868" s="22"/>
      <c r="DR1868" s="22"/>
      <c r="DS1868" s="22"/>
      <c r="DT1868" s="22"/>
      <c r="DU1868" s="22"/>
      <c r="DV1868" s="22"/>
      <c r="DW1868" s="22"/>
      <c r="DX1868" s="22"/>
      <c r="DY1868" s="22"/>
      <c r="DZ1868" s="22"/>
      <c r="EA1868" s="22"/>
      <c r="EB1868" s="22"/>
      <c r="EC1868" s="22"/>
      <c r="ED1868" s="22"/>
      <c r="EE1868" s="22"/>
      <c r="EF1868" s="22"/>
      <c r="EG1868" s="22"/>
      <c r="EH1868" s="22"/>
      <c r="EI1868" s="22"/>
      <c r="EJ1868" s="22"/>
      <c r="EK1868" s="22"/>
      <c r="EL1868" s="22"/>
      <c r="EM1868" s="22"/>
      <c r="EN1868" s="22"/>
      <c r="EO1868" s="22"/>
      <c r="EP1868" s="22"/>
      <c r="EQ1868" s="22"/>
      <c r="ER1868" s="22"/>
      <c r="ES1868" s="22"/>
      <c r="ET1868" s="22"/>
      <c r="EU1868" s="22"/>
      <c r="EV1868" s="22"/>
      <c r="EW1868" s="22"/>
      <c r="EX1868" s="22"/>
      <c r="EY1868" s="22"/>
      <c r="EZ1868" s="22"/>
      <c r="FA1868" s="22"/>
      <c r="FB1868" s="22"/>
      <c r="FC1868" s="22"/>
      <c r="FD1868" s="22"/>
      <c r="FE1868" s="22"/>
      <c r="FF1868" s="22"/>
      <c r="FG1868" s="22"/>
      <c r="FH1868" s="22"/>
      <c r="FI1868" s="22"/>
      <c r="FJ1868" s="22"/>
      <c r="FK1868" s="22"/>
      <c r="FL1868" s="22"/>
      <c r="FM1868" s="22"/>
      <c r="FN1868" s="22"/>
      <c r="FO1868" s="22"/>
      <c r="FP1868" s="22"/>
    </row>
    <row r="1869" spans="1:172" ht="15">
      <c r="A1869" s="22"/>
      <c r="B1869" s="22"/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  <c r="AF1869" s="22"/>
      <c r="AG1869" s="22"/>
      <c r="AH1869" s="22"/>
      <c r="AI1869" s="22"/>
      <c r="AJ1869" s="22"/>
      <c r="AK1869" s="22"/>
      <c r="AL1869" s="22"/>
      <c r="AM1869" s="22"/>
      <c r="AN1869" s="22"/>
      <c r="AO1869" s="22"/>
      <c r="AP1869" s="22"/>
      <c r="AQ1869" s="22"/>
      <c r="AR1869" s="22"/>
      <c r="AS1869" s="22"/>
      <c r="AT1869" s="22"/>
      <c r="AU1869" s="22"/>
      <c r="AV1869" s="22"/>
      <c r="AW1869" s="22"/>
      <c r="AX1869" s="22"/>
      <c r="AY1869" s="22"/>
      <c r="AZ1869" s="22"/>
      <c r="BA1869" s="22"/>
      <c r="BB1869" s="22"/>
      <c r="BC1869" s="22"/>
      <c r="BD1869" s="22"/>
      <c r="BE1869" s="22"/>
      <c r="BF1869" s="22"/>
      <c r="BG1869" s="22"/>
      <c r="BH1869" s="22"/>
      <c r="BI1869" s="22"/>
      <c r="BJ1869" s="22"/>
      <c r="BK1869" s="22"/>
      <c r="BL1869" s="22"/>
      <c r="BM1869" s="22"/>
      <c r="BN1869" s="22"/>
      <c r="BO1869" s="22"/>
      <c r="BP1869" s="22"/>
      <c r="BQ1869" s="22"/>
      <c r="BR1869" s="22"/>
      <c r="BS1869" s="22"/>
      <c r="BT1869" s="22"/>
      <c r="BU1869" s="22"/>
      <c r="BV1869" s="22"/>
      <c r="BW1869" s="22"/>
      <c r="BX1869" s="22"/>
      <c r="BY1869" s="22"/>
      <c r="BZ1869" s="22"/>
      <c r="CA1869" s="22"/>
      <c r="CB1869" s="22"/>
      <c r="CC1869" s="22"/>
      <c r="CD1869" s="22"/>
      <c r="CE1869" s="22"/>
      <c r="CF1869" s="22"/>
      <c r="CG1869" s="22"/>
      <c r="CH1869" s="22"/>
      <c r="CI1869" s="22"/>
      <c r="CJ1869" s="22"/>
      <c r="CK1869" s="22"/>
      <c r="CL1869" s="22"/>
      <c r="CM1869" s="22"/>
      <c r="CN1869" s="22"/>
      <c r="CO1869" s="22"/>
      <c r="CP1869" s="22"/>
      <c r="CQ1869" s="22"/>
      <c r="CR1869" s="22"/>
      <c r="CS1869" s="22"/>
      <c r="CT1869" s="22"/>
      <c r="CU1869" s="22"/>
      <c r="CV1869" s="22"/>
      <c r="CW1869" s="22"/>
      <c r="CX1869" s="22"/>
      <c r="CY1869" s="22"/>
      <c r="CZ1869" s="22"/>
      <c r="DA1869" s="22"/>
      <c r="DB1869" s="22"/>
      <c r="DC1869" s="22"/>
      <c r="DD1869" s="22"/>
      <c r="DE1869" s="22"/>
      <c r="DF1869" s="22"/>
      <c r="DG1869" s="22"/>
      <c r="DH1869" s="22"/>
      <c r="DI1869" s="22"/>
      <c r="DJ1869" s="22"/>
      <c r="DK1869" s="22"/>
      <c r="DL1869" s="22"/>
      <c r="DM1869" s="22"/>
      <c r="DN1869" s="22"/>
      <c r="DO1869" s="22"/>
      <c r="DP1869" s="22"/>
      <c r="DQ1869" s="22"/>
      <c r="DR1869" s="22"/>
      <c r="DS1869" s="22"/>
      <c r="DT1869" s="22"/>
      <c r="DU1869" s="22"/>
      <c r="DV1869" s="22"/>
      <c r="DW1869" s="22"/>
      <c r="DX1869" s="22"/>
      <c r="DY1869" s="22"/>
      <c r="DZ1869" s="22"/>
      <c r="EA1869" s="22"/>
      <c r="EB1869" s="22"/>
      <c r="EC1869" s="22"/>
      <c r="ED1869" s="22"/>
      <c r="EE1869" s="22"/>
      <c r="EF1869" s="22"/>
      <c r="EG1869" s="22"/>
      <c r="EH1869" s="22"/>
      <c r="EI1869" s="22"/>
      <c r="EJ1869" s="22"/>
      <c r="EK1869" s="22"/>
      <c r="EL1869" s="22"/>
      <c r="EM1869" s="22"/>
      <c r="EN1869" s="22"/>
      <c r="EO1869" s="22"/>
      <c r="EP1869" s="22"/>
      <c r="EQ1869" s="22"/>
      <c r="ER1869" s="22"/>
      <c r="ES1869" s="22"/>
      <c r="ET1869" s="22"/>
      <c r="EU1869" s="22"/>
      <c r="EV1869" s="22"/>
      <c r="EW1869" s="22"/>
      <c r="EX1869" s="22"/>
      <c r="EY1869" s="22"/>
      <c r="EZ1869" s="22"/>
      <c r="FA1869" s="22"/>
      <c r="FB1869" s="22"/>
      <c r="FC1869" s="22"/>
      <c r="FD1869" s="22"/>
      <c r="FE1869" s="22"/>
      <c r="FF1869" s="22"/>
      <c r="FG1869" s="22"/>
      <c r="FH1869" s="22"/>
      <c r="FI1869" s="22"/>
      <c r="FJ1869" s="22"/>
      <c r="FK1869" s="22"/>
      <c r="FL1869" s="22"/>
      <c r="FM1869" s="22"/>
      <c r="FN1869" s="22"/>
      <c r="FO1869" s="22"/>
      <c r="FP1869" s="22"/>
    </row>
    <row r="1870" spans="1:172" ht="15">
      <c r="A1870" s="22"/>
      <c r="B1870" s="22"/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  <c r="AF1870" s="22"/>
      <c r="AG1870" s="22"/>
      <c r="AH1870" s="22"/>
      <c r="AI1870" s="22"/>
      <c r="AJ1870" s="22"/>
      <c r="AK1870" s="22"/>
      <c r="AL1870" s="22"/>
      <c r="AM1870" s="22"/>
      <c r="AN1870" s="22"/>
      <c r="AO1870" s="22"/>
      <c r="AP1870" s="22"/>
      <c r="AQ1870" s="22"/>
      <c r="AR1870" s="22"/>
      <c r="AS1870" s="22"/>
      <c r="AT1870" s="22"/>
      <c r="AU1870" s="22"/>
      <c r="AV1870" s="22"/>
      <c r="AW1870" s="22"/>
      <c r="AX1870" s="22"/>
      <c r="AY1870" s="22"/>
      <c r="AZ1870" s="22"/>
      <c r="BA1870" s="22"/>
      <c r="BB1870" s="22"/>
      <c r="BC1870" s="22"/>
      <c r="BD1870" s="22"/>
      <c r="BE1870" s="22"/>
      <c r="BF1870" s="22"/>
      <c r="BG1870" s="22"/>
      <c r="BH1870" s="22"/>
      <c r="BI1870" s="22"/>
      <c r="BJ1870" s="22"/>
      <c r="BK1870" s="22"/>
      <c r="BL1870" s="22"/>
      <c r="BM1870" s="22"/>
      <c r="BN1870" s="22"/>
      <c r="BO1870" s="22"/>
      <c r="BP1870" s="22"/>
      <c r="BQ1870" s="22"/>
      <c r="BR1870" s="22"/>
      <c r="BS1870" s="22"/>
      <c r="BT1870" s="22"/>
      <c r="BU1870" s="22"/>
      <c r="BV1870" s="22"/>
      <c r="BW1870" s="22"/>
      <c r="BX1870" s="22"/>
      <c r="BY1870" s="22"/>
      <c r="BZ1870" s="22"/>
      <c r="CA1870" s="22"/>
      <c r="CB1870" s="22"/>
      <c r="CC1870" s="22"/>
      <c r="CD1870" s="22"/>
      <c r="CE1870" s="22"/>
      <c r="CF1870" s="22"/>
      <c r="CG1870" s="22"/>
      <c r="CH1870" s="22"/>
      <c r="CI1870" s="22"/>
      <c r="CJ1870" s="22"/>
      <c r="CK1870" s="22"/>
      <c r="CL1870" s="22"/>
      <c r="CM1870" s="22"/>
      <c r="CN1870" s="22"/>
      <c r="CO1870" s="22"/>
      <c r="CP1870" s="22"/>
      <c r="CQ1870" s="22"/>
      <c r="CR1870" s="22"/>
      <c r="CS1870" s="22"/>
      <c r="CT1870" s="22"/>
      <c r="CU1870" s="22"/>
      <c r="CV1870" s="22"/>
      <c r="CW1870" s="22"/>
      <c r="CX1870" s="22"/>
      <c r="CY1870" s="22"/>
      <c r="CZ1870" s="22"/>
      <c r="DA1870" s="22"/>
      <c r="DB1870" s="22"/>
      <c r="DC1870" s="22"/>
      <c r="DD1870" s="22"/>
      <c r="DE1870" s="22"/>
      <c r="DF1870" s="22"/>
      <c r="DG1870" s="22"/>
      <c r="DH1870" s="22"/>
      <c r="DI1870" s="22"/>
      <c r="DJ1870" s="22"/>
      <c r="DK1870" s="22"/>
      <c r="DL1870" s="22"/>
      <c r="DM1870" s="22"/>
      <c r="DN1870" s="22"/>
      <c r="DO1870" s="22"/>
      <c r="DP1870" s="22"/>
      <c r="DQ1870" s="22"/>
      <c r="DR1870" s="22"/>
      <c r="DS1870" s="22"/>
      <c r="DT1870" s="22"/>
      <c r="DU1870" s="22"/>
      <c r="DV1870" s="22"/>
      <c r="DW1870" s="22"/>
      <c r="DX1870" s="22"/>
      <c r="DY1870" s="22"/>
      <c r="DZ1870" s="22"/>
      <c r="EA1870" s="22"/>
      <c r="EB1870" s="22"/>
      <c r="EC1870" s="22"/>
      <c r="ED1870" s="22"/>
      <c r="EE1870" s="22"/>
      <c r="EF1870" s="22"/>
      <c r="EG1870" s="22"/>
      <c r="EH1870" s="22"/>
      <c r="EI1870" s="22"/>
      <c r="EJ1870" s="22"/>
      <c r="EK1870" s="22"/>
      <c r="EL1870" s="22"/>
      <c r="EM1870" s="22"/>
      <c r="EN1870" s="22"/>
      <c r="EO1870" s="22"/>
      <c r="EP1870" s="22"/>
      <c r="EQ1870" s="22"/>
      <c r="ER1870" s="22"/>
      <c r="ES1870" s="22"/>
      <c r="ET1870" s="22"/>
      <c r="EU1870" s="22"/>
      <c r="EV1870" s="22"/>
      <c r="EW1870" s="22"/>
      <c r="EX1870" s="22"/>
      <c r="EY1870" s="22"/>
      <c r="EZ1870" s="22"/>
      <c r="FA1870" s="22"/>
      <c r="FB1870" s="22"/>
      <c r="FC1870" s="22"/>
      <c r="FD1870" s="22"/>
      <c r="FE1870" s="22"/>
      <c r="FF1870" s="22"/>
      <c r="FG1870" s="22"/>
      <c r="FH1870" s="22"/>
      <c r="FI1870" s="22"/>
      <c r="FJ1870" s="22"/>
      <c r="FK1870" s="22"/>
      <c r="FL1870" s="22"/>
      <c r="FM1870" s="22"/>
      <c r="FN1870" s="22"/>
      <c r="FO1870" s="22"/>
      <c r="FP1870" s="22"/>
    </row>
    <row r="1871" spans="1:172" ht="15">
      <c r="A1871" s="22"/>
      <c r="B1871" s="22"/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  <c r="AF1871" s="22"/>
      <c r="AG1871" s="22"/>
      <c r="AH1871" s="22"/>
      <c r="AI1871" s="22"/>
      <c r="AJ1871" s="22"/>
      <c r="AK1871" s="22"/>
      <c r="AL1871" s="22"/>
      <c r="AM1871" s="22"/>
      <c r="AN1871" s="22"/>
      <c r="AO1871" s="22"/>
      <c r="AP1871" s="22"/>
      <c r="AQ1871" s="22"/>
      <c r="AR1871" s="22"/>
      <c r="AS1871" s="22"/>
      <c r="AT1871" s="22"/>
      <c r="AU1871" s="22"/>
      <c r="AV1871" s="22"/>
      <c r="AW1871" s="22"/>
      <c r="AX1871" s="22"/>
      <c r="AY1871" s="22"/>
      <c r="AZ1871" s="22"/>
      <c r="BA1871" s="22"/>
      <c r="BB1871" s="22"/>
      <c r="BC1871" s="22"/>
      <c r="BD1871" s="22"/>
      <c r="BE1871" s="22"/>
      <c r="BF1871" s="22"/>
      <c r="BG1871" s="22"/>
      <c r="BH1871" s="22"/>
      <c r="BI1871" s="22"/>
      <c r="BJ1871" s="22"/>
      <c r="BK1871" s="22"/>
      <c r="BL1871" s="22"/>
      <c r="BM1871" s="22"/>
      <c r="BN1871" s="22"/>
      <c r="BO1871" s="22"/>
      <c r="BP1871" s="22"/>
      <c r="BQ1871" s="22"/>
      <c r="BR1871" s="22"/>
      <c r="BS1871" s="22"/>
      <c r="BT1871" s="22"/>
      <c r="BU1871" s="22"/>
      <c r="BV1871" s="22"/>
      <c r="BW1871" s="22"/>
      <c r="BX1871" s="22"/>
      <c r="BY1871" s="22"/>
      <c r="BZ1871" s="22"/>
      <c r="CA1871" s="22"/>
      <c r="CB1871" s="22"/>
      <c r="CC1871" s="22"/>
      <c r="CD1871" s="22"/>
      <c r="CE1871" s="22"/>
      <c r="CF1871" s="22"/>
      <c r="CG1871" s="22"/>
      <c r="CH1871" s="22"/>
      <c r="CI1871" s="22"/>
      <c r="CJ1871" s="22"/>
      <c r="CK1871" s="22"/>
      <c r="CL1871" s="22"/>
      <c r="CM1871" s="22"/>
      <c r="CN1871" s="22"/>
      <c r="CO1871" s="22"/>
      <c r="CP1871" s="22"/>
      <c r="CQ1871" s="22"/>
      <c r="CR1871" s="22"/>
      <c r="CS1871" s="22"/>
      <c r="CT1871" s="22"/>
      <c r="CU1871" s="22"/>
      <c r="CV1871" s="22"/>
      <c r="CW1871" s="22"/>
      <c r="CX1871" s="22"/>
      <c r="CY1871" s="22"/>
      <c r="CZ1871" s="22"/>
      <c r="DA1871" s="22"/>
      <c r="DB1871" s="22"/>
      <c r="DC1871" s="22"/>
      <c r="DD1871" s="22"/>
      <c r="DE1871" s="22"/>
      <c r="DF1871" s="22"/>
      <c r="DG1871" s="22"/>
      <c r="DH1871" s="22"/>
      <c r="DI1871" s="22"/>
      <c r="DJ1871" s="22"/>
      <c r="DK1871" s="22"/>
      <c r="DL1871" s="22"/>
      <c r="DM1871" s="22"/>
      <c r="DN1871" s="22"/>
      <c r="DO1871" s="22"/>
      <c r="DP1871" s="22"/>
      <c r="DQ1871" s="22"/>
      <c r="DR1871" s="22"/>
      <c r="DS1871" s="22"/>
      <c r="DT1871" s="22"/>
      <c r="DU1871" s="22"/>
      <c r="DV1871" s="22"/>
      <c r="DW1871" s="22"/>
      <c r="DX1871" s="22"/>
      <c r="DY1871" s="22"/>
      <c r="DZ1871" s="22"/>
      <c r="EA1871" s="22"/>
      <c r="EB1871" s="22"/>
      <c r="EC1871" s="22"/>
      <c r="ED1871" s="22"/>
      <c r="EE1871" s="22"/>
      <c r="EF1871" s="22"/>
      <c r="EG1871" s="22"/>
      <c r="EH1871" s="22"/>
      <c r="EI1871" s="22"/>
      <c r="EJ1871" s="22"/>
      <c r="EK1871" s="22"/>
      <c r="EL1871" s="22"/>
      <c r="EM1871" s="22"/>
      <c r="EN1871" s="22"/>
      <c r="EO1871" s="22"/>
      <c r="EP1871" s="22"/>
      <c r="EQ1871" s="22"/>
      <c r="ER1871" s="22"/>
      <c r="ES1871" s="22"/>
      <c r="ET1871" s="22"/>
      <c r="EU1871" s="22"/>
      <c r="EV1871" s="22"/>
      <c r="EW1871" s="22"/>
      <c r="EX1871" s="22"/>
      <c r="EY1871" s="22"/>
      <c r="EZ1871" s="22"/>
      <c r="FA1871" s="22"/>
      <c r="FB1871" s="22"/>
      <c r="FC1871" s="22"/>
      <c r="FD1871" s="22"/>
      <c r="FE1871" s="22"/>
      <c r="FF1871" s="22"/>
      <c r="FG1871" s="22"/>
      <c r="FH1871" s="22"/>
      <c r="FI1871" s="22"/>
      <c r="FJ1871" s="22"/>
      <c r="FK1871" s="22"/>
      <c r="FL1871" s="22"/>
      <c r="FM1871" s="22"/>
      <c r="FN1871" s="22"/>
      <c r="FO1871" s="22"/>
      <c r="FP1871" s="22"/>
    </row>
    <row r="1872" spans="1:172" ht="15">
      <c r="A1872" s="22"/>
      <c r="B1872" s="22"/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  <c r="AF1872" s="22"/>
      <c r="AG1872" s="22"/>
      <c r="AH1872" s="22"/>
      <c r="AI1872" s="22"/>
      <c r="AJ1872" s="22"/>
      <c r="AK1872" s="22"/>
      <c r="AL1872" s="22"/>
      <c r="AM1872" s="22"/>
      <c r="AN1872" s="22"/>
      <c r="AO1872" s="22"/>
      <c r="AP1872" s="22"/>
      <c r="AQ1872" s="22"/>
      <c r="AR1872" s="22"/>
      <c r="AS1872" s="22"/>
      <c r="AT1872" s="22"/>
      <c r="AU1872" s="22"/>
      <c r="AV1872" s="22"/>
      <c r="AW1872" s="22"/>
      <c r="AX1872" s="22"/>
      <c r="AY1872" s="22"/>
      <c r="AZ1872" s="22"/>
      <c r="BA1872" s="22"/>
      <c r="BB1872" s="22"/>
      <c r="BC1872" s="22"/>
      <c r="BD1872" s="22"/>
      <c r="BE1872" s="22"/>
      <c r="BF1872" s="22"/>
      <c r="BG1872" s="22"/>
      <c r="BH1872" s="22"/>
      <c r="BI1872" s="22"/>
      <c r="BJ1872" s="22"/>
      <c r="BK1872" s="22"/>
      <c r="BL1872" s="22"/>
      <c r="BM1872" s="22"/>
      <c r="BN1872" s="22"/>
      <c r="BO1872" s="22"/>
      <c r="BP1872" s="22"/>
      <c r="BQ1872" s="22"/>
      <c r="BR1872" s="22"/>
      <c r="BS1872" s="22"/>
      <c r="BT1872" s="22"/>
      <c r="BU1872" s="22"/>
      <c r="BV1872" s="22"/>
      <c r="BW1872" s="22"/>
      <c r="BX1872" s="22"/>
      <c r="BY1872" s="22"/>
      <c r="BZ1872" s="22"/>
      <c r="CA1872" s="22"/>
      <c r="CB1872" s="22"/>
      <c r="CC1872" s="22"/>
      <c r="CD1872" s="22"/>
      <c r="CE1872" s="22"/>
      <c r="CF1872" s="22"/>
      <c r="CG1872" s="22"/>
      <c r="CH1872" s="22"/>
      <c r="CI1872" s="22"/>
      <c r="CJ1872" s="22"/>
      <c r="CK1872" s="22"/>
      <c r="CL1872" s="22"/>
      <c r="CM1872" s="22"/>
      <c r="CN1872" s="22"/>
      <c r="CO1872" s="22"/>
      <c r="CP1872" s="22"/>
      <c r="CQ1872" s="22"/>
      <c r="CR1872" s="22"/>
      <c r="CS1872" s="22"/>
      <c r="CT1872" s="22"/>
      <c r="CU1872" s="22"/>
      <c r="CV1872" s="22"/>
      <c r="CW1872" s="22"/>
      <c r="CX1872" s="22"/>
      <c r="CY1872" s="22"/>
      <c r="CZ1872" s="22"/>
      <c r="DA1872" s="22"/>
      <c r="DB1872" s="22"/>
      <c r="DC1872" s="22"/>
      <c r="DD1872" s="22"/>
      <c r="DE1872" s="22"/>
      <c r="DF1872" s="22"/>
      <c r="DG1872" s="22"/>
      <c r="DH1872" s="22"/>
      <c r="DI1872" s="22"/>
      <c r="DJ1872" s="22"/>
      <c r="DK1872" s="22"/>
      <c r="DL1872" s="22"/>
      <c r="DM1872" s="22"/>
      <c r="DN1872" s="22"/>
      <c r="DO1872" s="22"/>
      <c r="DP1872" s="22"/>
      <c r="DQ1872" s="22"/>
      <c r="DR1872" s="22"/>
      <c r="DS1872" s="22"/>
      <c r="DT1872" s="22"/>
      <c r="DU1872" s="22"/>
      <c r="DV1872" s="22"/>
      <c r="DW1872" s="22"/>
      <c r="DX1872" s="22"/>
      <c r="DY1872" s="22"/>
      <c r="DZ1872" s="22"/>
      <c r="EA1872" s="22"/>
      <c r="EB1872" s="22"/>
      <c r="EC1872" s="22"/>
      <c r="ED1872" s="22"/>
      <c r="EE1872" s="22"/>
      <c r="EF1872" s="22"/>
      <c r="EG1872" s="22"/>
      <c r="EH1872" s="22"/>
      <c r="EI1872" s="22"/>
      <c r="EJ1872" s="22"/>
      <c r="EK1872" s="22"/>
      <c r="EL1872" s="22"/>
      <c r="EM1872" s="22"/>
      <c r="EN1872" s="22"/>
      <c r="EO1872" s="22"/>
      <c r="EP1872" s="22"/>
      <c r="EQ1872" s="22"/>
      <c r="ER1872" s="22"/>
      <c r="ES1872" s="22"/>
      <c r="ET1872" s="22"/>
      <c r="EU1872" s="22"/>
      <c r="EV1872" s="22"/>
      <c r="EW1872" s="22"/>
      <c r="EX1872" s="22"/>
      <c r="EY1872" s="22"/>
      <c r="EZ1872" s="22"/>
      <c r="FA1872" s="22"/>
      <c r="FB1872" s="22"/>
      <c r="FC1872" s="22"/>
      <c r="FD1872" s="22"/>
      <c r="FE1872" s="22"/>
      <c r="FF1872" s="22"/>
      <c r="FG1872" s="22"/>
      <c r="FH1872" s="22"/>
      <c r="FI1872" s="22"/>
      <c r="FJ1872" s="22"/>
      <c r="FK1872" s="22"/>
      <c r="FL1872" s="22"/>
      <c r="FM1872" s="22"/>
      <c r="FN1872" s="22"/>
      <c r="FO1872" s="22"/>
      <c r="FP1872" s="22"/>
    </row>
    <row r="1873" spans="1:172" ht="15">
      <c r="A1873" s="22"/>
      <c r="B1873" s="22"/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  <c r="AF1873" s="22"/>
      <c r="AG1873" s="22"/>
      <c r="AH1873" s="22"/>
      <c r="AI1873" s="22"/>
      <c r="AJ1873" s="22"/>
      <c r="AK1873" s="22"/>
      <c r="AL1873" s="22"/>
      <c r="AM1873" s="22"/>
      <c r="AN1873" s="22"/>
      <c r="AO1873" s="22"/>
      <c r="AP1873" s="22"/>
      <c r="AQ1873" s="22"/>
      <c r="AR1873" s="22"/>
      <c r="AS1873" s="22"/>
      <c r="AT1873" s="22"/>
      <c r="AU1873" s="22"/>
      <c r="AV1873" s="22"/>
      <c r="AW1873" s="22"/>
      <c r="AX1873" s="22"/>
      <c r="AY1873" s="22"/>
      <c r="AZ1873" s="22"/>
      <c r="BA1873" s="22"/>
      <c r="BB1873" s="22"/>
      <c r="BC1873" s="22"/>
      <c r="BD1873" s="22"/>
      <c r="BE1873" s="22"/>
      <c r="BF1873" s="22"/>
      <c r="BG1873" s="22"/>
      <c r="BH1873" s="22"/>
      <c r="BI1873" s="22"/>
      <c r="BJ1873" s="22"/>
      <c r="BK1873" s="22"/>
      <c r="BL1873" s="22"/>
      <c r="BM1873" s="22"/>
      <c r="BN1873" s="22"/>
      <c r="BO1873" s="22"/>
      <c r="BP1873" s="22"/>
      <c r="BQ1873" s="22"/>
      <c r="BR1873" s="22"/>
      <c r="BS1873" s="22"/>
      <c r="BT1873" s="22"/>
      <c r="BU1873" s="22"/>
      <c r="BV1873" s="22"/>
      <c r="BW1873" s="22"/>
      <c r="BX1873" s="22"/>
      <c r="BY1873" s="22"/>
      <c r="BZ1873" s="22"/>
      <c r="CA1873" s="22"/>
      <c r="CB1873" s="22"/>
      <c r="CC1873" s="22"/>
      <c r="CD1873" s="22"/>
      <c r="CE1873" s="22"/>
      <c r="CF1873" s="22"/>
      <c r="CG1873" s="22"/>
      <c r="CH1873" s="22"/>
      <c r="CI1873" s="22"/>
      <c r="CJ1873" s="22"/>
      <c r="CK1873" s="22"/>
      <c r="CL1873" s="22"/>
      <c r="CM1873" s="22"/>
      <c r="CN1873" s="22"/>
      <c r="CO1873" s="22"/>
      <c r="CP1873" s="22"/>
      <c r="CQ1873" s="22"/>
      <c r="CR1873" s="22"/>
      <c r="CS1873" s="22"/>
      <c r="CT1873" s="22"/>
      <c r="CU1873" s="22"/>
      <c r="CV1873" s="22"/>
      <c r="CW1873" s="22"/>
      <c r="CX1873" s="22"/>
      <c r="CY1873" s="22"/>
      <c r="CZ1873" s="22"/>
      <c r="DA1873" s="22"/>
      <c r="DB1873" s="22"/>
      <c r="DC1873" s="22"/>
      <c r="DD1873" s="22"/>
      <c r="DE1873" s="22"/>
      <c r="DF1873" s="22"/>
      <c r="DG1873" s="22"/>
      <c r="DH1873" s="22"/>
      <c r="DI1873" s="22"/>
      <c r="DJ1873" s="22"/>
      <c r="DK1873" s="22"/>
      <c r="DL1873" s="22"/>
      <c r="DM1873" s="22"/>
      <c r="DN1873" s="22"/>
      <c r="DO1873" s="22"/>
      <c r="DP1873" s="22"/>
      <c r="DQ1873" s="22"/>
      <c r="DR1873" s="22"/>
      <c r="DS1873" s="22"/>
      <c r="DT1873" s="22"/>
      <c r="DU1873" s="22"/>
      <c r="DV1873" s="22"/>
      <c r="DW1873" s="22"/>
      <c r="DX1873" s="22"/>
      <c r="DY1873" s="22"/>
      <c r="DZ1873" s="22"/>
      <c r="EA1873" s="22"/>
      <c r="EB1873" s="22"/>
      <c r="EC1873" s="22"/>
      <c r="ED1873" s="22"/>
      <c r="EE1873" s="22"/>
      <c r="EF1873" s="22"/>
      <c r="EG1873" s="22"/>
      <c r="EH1873" s="22"/>
      <c r="EI1873" s="22"/>
      <c r="EJ1873" s="22"/>
      <c r="EK1873" s="22"/>
      <c r="EL1873" s="22"/>
      <c r="EM1873" s="22"/>
      <c r="EN1873" s="22"/>
      <c r="EO1873" s="22"/>
      <c r="EP1873" s="22"/>
      <c r="EQ1873" s="22"/>
      <c r="ER1873" s="22"/>
      <c r="ES1873" s="22"/>
      <c r="ET1873" s="22"/>
      <c r="EU1873" s="22"/>
      <c r="EV1873" s="22"/>
      <c r="EW1873" s="22"/>
      <c r="EX1873" s="22"/>
      <c r="EY1873" s="22"/>
      <c r="EZ1873" s="22"/>
      <c r="FA1873" s="22"/>
      <c r="FB1873" s="22"/>
      <c r="FC1873" s="22"/>
      <c r="FD1873" s="22"/>
      <c r="FE1873" s="22"/>
      <c r="FF1873" s="22"/>
      <c r="FG1873" s="22"/>
      <c r="FH1873" s="22"/>
      <c r="FI1873" s="22"/>
      <c r="FJ1873" s="22"/>
      <c r="FK1873" s="22"/>
      <c r="FL1873" s="22"/>
      <c r="FM1873" s="22"/>
      <c r="FN1873" s="22"/>
      <c r="FO1873" s="22"/>
      <c r="FP1873" s="22"/>
    </row>
    <row r="1874" spans="1:172" ht="15">
      <c r="A1874" s="22"/>
      <c r="B1874" s="22"/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2"/>
      <c r="AZ1874" s="22"/>
      <c r="BA1874" s="22"/>
      <c r="BB1874" s="22"/>
      <c r="BC1874" s="22"/>
      <c r="BD1874" s="22"/>
      <c r="BE1874" s="22"/>
      <c r="BF1874" s="22"/>
      <c r="BG1874" s="22"/>
      <c r="BH1874" s="22"/>
      <c r="BI1874" s="22"/>
      <c r="BJ1874" s="22"/>
      <c r="BK1874" s="22"/>
      <c r="BL1874" s="22"/>
      <c r="BM1874" s="22"/>
      <c r="BN1874" s="22"/>
      <c r="BO1874" s="22"/>
      <c r="BP1874" s="22"/>
      <c r="BQ1874" s="22"/>
      <c r="BR1874" s="22"/>
      <c r="BS1874" s="22"/>
      <c r="BT1874" s="22"/>
      <c r="BU1874" s="22"/>
      <c r="BV1874" s="22"/>
      <c r="BW1874" s="22"/>
      <c r="BX1874" s="22"/>
      <c r="BY1874" s="22"/>
      <c r="BZ1874" s="22"/>
      <c r="CA1874" s="22"/>
      <c r="CB1874" s="22"/>
      <c r="CC1874" s="22"/>
      <c r="CD1874" s="22"/>
      <c r="CE1874" s="22"/>
      <c r="CF1874" s="22"/>
      <c r="CG1874" s="22"/>
      <c r="CH1874" s="22"/>
      <c r="CI1874" s="22"/>
      <c r="CJ1874" s="22"/>
      <c r="CK1874" s="22"/>
      <c r="CL1874" s="22"/>
      <c r="CM1874" s="22"/>
      <c r="CN1874" s="22"/>
      <c r="CO1874" s="22"/>
      <c r="CP1874" s="22"/>
      <c r="CQ1874" s="22"/>
      <c r="CR1874" s="22"/>
      <c r="CS1874" s="22"/>
      <c r="CT1874" s="22"/>
      <c r="CU1874" s="22"/>
      <c r="CV1874" s="22"/>
      <c r="CW1874" s="22"/>
      <c r="CX1874" s="22"/>
      <c r="CY1874" s="22"/>
      <c r="CZ1874" s="22"/>
      <c r="DA1874" s="22"/>
      <c r="DB1874" s="22"/>
      <c r="DC1874" s="22"/>
      <c r="DD1874" s="22"/>
      <c r="DE1874" s="22"/>
      <c r="DF1874" s="22"/>
      <c r="DG1874" s="22"/>
      <c r="DH1874" s="22"/>
      <c r="DI1874" s="22"/>
      <c r="DJ1874" s="22"/>
      <c r="DK1874" s="22"/>
      <c r="DL1874" s="22"/>
      <c r="DM1874" s="22"/>
      <c r="DN1874" s="22"/>
      <c r="DO1874" s="22"/>
      <c r="DP1874" s="22"/>
      <c r="DQ1874" s="22"/>
      <c r="DR1874" s="22"/>
      <c r="DS1874" s="22"/>
      <c r="DT1874" s="22"/>
      <c r="DU1874" s="22"/>
      <c r="DV1874" s="22"/>
      <c r="DW1874" s="22"/>
      <c r="DX1874" s="22"/>
      <c r="DY1874" s="22"/>
      <c r="DZ1874" s="22"/>
      <c r="EA1874" s="22"/>
      <c r="EB1874" s="22"/>
      <c r="EC1874" s="22"/>
      <c r="ED1874" s="22"/>
      <c r="EE1874" s="22"/>
      <c r="EF1874" s="22"/>
      <c r="EG1874" s="22"/>
      <c r="EH1874" s="22"/>
      <c r="EI1874" s="22"/>
      <c r="EJ1874" s="22"/>
      <c r="EK1874" s="22"/>
      <c r="EL1874" s="22"/>
      <c r="EM1874" s="22"/>
      <c r="EN1874" s="22"/>
      <c r="EO1874" s="22"/>
      <c r="EP1874" s="22"/>
      <c r="EQ1874" s="22"/>
      <c r="ER1874" s="22"/>
      <c r="ES1874" s="22"/>
      <c r="ET1874" s="22"/>
      <c r="EU1874" s="22"/>
      <c r="EV1874" s="22"/>
      <c r="EW1874" s="22"/>
      <c r="EX1874" s="22"/>
      <c r="EY1874" s="22"/>
      <c r="EZ1874" s="22"/>
      <c r="FA1874" s="22"/>
      <c r="FB1874" s="22"/>
      <c r="FC1874" s="22"/>
      <c r="FD1874" s="22"/>
      <c r="FE1874" s="22"/>
      <c r="FF1874" s="22"/>
      <c r="FG1874" s="22"/>
      <c r="FH1874" s="22"/>
      <c r="FI1874" s="22"/>
      <c r="FJ1874" s="22"/>
      <c r="FK1874" s="22"/>
      <c r="FL1874" s="22"/>
      <c r="FM1874" s="22"/>
      <c r="FN1874" s="22"/>
      <c r="FO1874" s="22"/>
      <c r="FP1874" s="22"/>
    </row>
    <row r="1875" spans="1:172" ht="15">
      <c r="A1875" s="22"/>
      <c r="B1875" s="22"/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  <c r="AF1875" s="22"/>
      <c r="AG1875" s="22"/>
      <c r="AH1875" s="22"/>
      <c r="AI1875" s="22"/>
      <c r="AJ1875" s="22"/>
      <c r="AK1875" s="22"/>
      <c r="AL1875" s="22"/>
      <c r="AM1875" s="22"/>
      <c r="AN1875" s="22"/>
      <c r="AO1875" s="22"/>
      <c r="AP1875" s="22"/>
      <c r="AQ1875" s="22"/>
      <c r="AR1875" s="22"/>
      <c r="AS1875" s="22"/>
      <c r="AT1875" s="22"/>
      <c r="AU1875" s="22"/>
      <c r="AV1875" s="22"/>
      <c r="AW1875" s="22"/>
      <c r="AX1875" s="22"/>
      <c r="AY1875" s="22"/>
      <c r="AZ1875" s="22"/>
      <c r="BA1875" s="22"/>
      <c r="BB1875" s="22"/>
      <c r="BC1875" s="22"/>
      <c r="BD1875" s="22"/>
      <c r="BE1875" s="22"/>
      <c r="BF1875" s="22"/>
      <c r="BG1875" s="22"/>
      <c r="BH1875" s="22"/>
      <c r="BI1875" s="22"/>
      <c r="BJ1875" s="22"/>
      <c r="BK1875" s="22"/>
      <c r="BL1875" s="22"/>
      <c r="BM1875" s="22"/>
      <c r="BN1875" s="22"/>
      <c r="BO1875" s="22"/>
      <c r="BP1875" s="22"/>
      <c r="BQ1875" s="22"/>
      <c r="BR1875" s="22"/>
      <c r="BS1875" s="22"/>
      <c r="BT1875" s="22"/>
      <c r="BU1875" s="22"/>
      <c r="BV1875" s="22"/>
      <c r="BW1875" s="22"/>
      <c r="BX1875" s="22"/>
      <c r="BY1875" s="22"/>
      <c r="BZ1875" s="22"/>
      <c r="CA1875" s="22"/>
      <c r="CB1875" s="22"/>
      <c r="CC1875" s="22"/>
      <c r="CD1875" s="22"/>
      <c r="CE1875" s="22"/>
      <c r="CF1875" s="22"/>
      <c r="CG1875" s="22"/>
      <c r="CH1875" s="22"/>
      <c r="CI1875" s="22"/>
      <c r="CJ1875" s="22"/>
      <c r="CK1875" s="22"/>
      <c r="CL1875" s="22"/>
      <c r="CM1875" s="22"/>
      <c r="CN1875" s="22"/>
      <c r="CO1875" s="22"/>
      <c r="CP1875" s="22"/>
      <c r="CQ1875" s="22"/>
      <c r="CR1875" s="22"/>
      <c r="CS1875" s="22"/>
      <c r="CT1875" s="22"/>
      <c r="CU1875" s="22"/>
      <c r="CV1875" s="22"/>
      <c r="CW1875" s="22"/>
      <c r="CX1875" s="22"/>
      <c r="CY1875" s="22"/>
      <c r="CZ1875" s="22"/>
      <c r="DA1875" s="22"/>
      <c r="DB1875" s="22"/>
      <c r="DC1875" s="22"/>
      <c r="DD1875" s="22"/>
      <c r="DE1875" s="22"/>
      <c r="DF1875" s="22"/>
      <c r="DG1875" s="22"/>
      <c r="DH1875" s="22"/>
      <c r="DI1875" s="22"/>
      <c r="DJ1875" s="22"/>
      <c r="DK1875" s="22"/>
      <c r="DL1875" s="22"/>
      <c r="DM1875" s="22"/>
      <c r="DN1875" s="22"/>
      <c r="DO1875" s="22"/>
      <c r="DP1875" s="22"/>
      <c r="DQ1875" s="22"/>
      <c r="DR1875" s="22"/>
      <c r="DS1875" s="22"/>
      <c r="DT1875" s="22"/>
      <c r="DU1875" s="22"/>
      <c r="DV1875" s="22"/>
      <c r="DW1875" s="22"/>
      <c r="DX1875" s="22"/>
      <c r="DY1875" s="22"/>
      <c r="DZ1875" s="22"/>
      <c r="EA1875" s="22"/>
      <c r="EB1875" s="22"/>
      <c r="EC1875" s="22"/>
      <c r="ED1875" s="22"/>
      <c r="EE1875" s="22"/>
      <c r="EF1875" s="22"/>
      <c r="EG1875" s="22"/>
      <c r="EH1875" s="22"/>
      <c r="EI1875" s="22"/>
      <c r="EJ1875" s="22"/>
      <c r="EK1875" s="22"/>
      <c r="EL1875" s="22"/>
      <c r="EM1875" s="22"/>
      <c r="EN1875" s="22"/>
      <c r="EO1875" s="22"/>
      <c r="EP1875" s="22"/>
      <c r="EQ1875" s="22"/>
      <c r="ER1875" s="22"/>
      <c r="ES1875" s="22"/>
      <c r="ET1875" s="22"/>
      <c r="EU1875" s="22"/>
      <c r="EV1875" s="22"/>
      <c r="EW1875" s="22"/>
      <c r="EX1875" s="22"/>
      <c r="EY1875" s="22"/>
      <c r="EZ1875" s="22"/>
      <c r="FA1875" s="22"/>
      <c r="FB1875" s="22"/>
      <c r="FC1875" s="22"/>
      <c r="FD1875" s="22"/>
      <c r="FE1875" s="22"/>
      <c r="FF1875" s="22"/>
      <c r="FG1875" s="22"/>
      <c r="FH1875" s="22"/>
      <c r="FI1875" s="22"/>
      <c r="FJ1875" s="22"/>
      <c r="FK1875" s="22"/>
      <c r="FL1875" s="22"/>
      <c r="FM1875" s="22"/>
      <c r="FN1875" s="22"/>
      <c r="FO1875" s="22"/>
      <c r="FP1875" s="22"/>
    </row>
    <row r="1876" spans="1:172" ht="15">
      <c r="A1876" s="22"/>
      <c r="B1876" s="22"/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  <c r="AF1876" s="22"/>
      <c r="AG1876" s="22"/>
      <c r="AH1876" s="22"/>
      <c r="AI1876" s="22"/>
      <c r="AJ1876" s="22"/>
      <c r="AK1876" s="22"/>
      <c r="AL1876" s="22"/>
      <c r="AM1876" s="22"/>
      <c r="AN1876" s="22"/>
      <c r="AO1876" s="22"/>
      <c r="AP1876" s="22"/>
      <c r="AQ1876" s="22"/>
      <c r="AR1876" s="22"/>
      <c r="AS1876" s="22"/>
      <c r="AT1876" s="22"/>
      <c r="AU1876" s="22"/>
      <c r="AV1876" s="22"/>
      <c r="AW1876" s="22"/>
      <c r="AX1876" s="22"/>
      <c r="AY1876" s="22"/>
      <c r="AZ1876" s="22"/>
      <c r="BA1876" s="22"/>
      <c r="BB1876" s="22"/>
      <c r="BC1876" s="22"/>
      <c r="BD1876" s="22"/>
      <c r="BE1876" s="22"/>
      <c r="BF1876" s="22"/>
      <c r="BG1876" s="22"/>
      <c r="BH1876" s="22"/>
      <c r="BI1876" s="22"/>
      <c r="BJ1876" s="22"/>
      <c r="BK1876" s="22"/>
      <c r="BL1876" s="22"/>
      <c r="BM1876" s="22"/>
      <c r="BN1876" s="22"/>
      <c r="BO1876" s="22"/>
      <c r="BP1876" s="22"/>
      <c r="BQ1876" s="22"/>
      <c r="BR1876" s="22"/>
      <c r="BS1876" s="22"/>
      <c r="BT1876" s="22"/>
      <c r="BU1876" s="22"/>
      <c r="BV1876" s="22"/>
      <c r="BW1876" s="22"/>
      <c r="BX1876" s="22"/>
      <c r="BY1876" s="22"/>
      <c r="BZ1876" s="22"/>
      <c r="CA1876" s="22"/>
      <c r="CB1876" s="22"/>
      <c r="CC1876" s="22"/>
      <c r="CD1876" s="22"/>
      <c r="CE1876" s="22"/>
      <c r="CF1876" s="22"/>
      <c r="CG1876" s="22"/>
      <c r="CH1876" s="22"/>
      <c r="CI1876" s="22"/>
      <c r="CJ1876" s="22"/>
      <c r="CK1876" s="22"/>
      <c r="CL1876" s="22"/>
      <c r="CM1876" s="22"/>
      <c r="CN1876" s="22"/>
      <c r="CO1876" s="22"/>
      <c r="CP1876" s="22"/>
      <c r="CQ1876" s="22"/>
      <c r="CR1876" s="22"/>
      <c r="CS1876" s="22"/>
      <c r="CT1876" s="22"/>
      <c r="CU1876" s="22"/>
      <c r="CV1876" s="22"/>
      <c r="CW1876" s="22"/>
      <c r="CX1876" s="22"/>
      <c r="CY1876" s="22"/>
      <c r="CZ1876" s="22"/>
      <c r="DA1876" s="22"/>
      <c r="DB1876" s="22"/>
      <c r="DC1876" s="22"/>
      <c r="DD1876" s="22"/>
      <c r="DE1876" s="22"/>
      <c r="DF1876" s="22"/>
      <c r="DG1876" s="22"/>
      <c r="DH1876" s="22"/>
      <c r="DI1876" s="22"/>
      <c r="DJ1876" s="22"/>
      <c r="DK1876" s="22"/>
      <c r="DL1876" s="22"/>
      <c r="DM1876" s="22"/>
      <c r="DN1876" s="22"/>
      <c r="DO1876" s="22"/>
      <c r="DP1876" s="22"/>
      <c r="DQ1876" s="22"/>
      <c r="DR1876" s="22"/>
      <c r="DS1876" s="22"/>
      <c r="DT1876" s="22"/>
      <c r="DU1876" s="22"/>
      <c r="DV1876" s="22"/>
      <c r="DW1876" s="22"/>
      <c r="DX1876" s="22"/>
      <c r="DY1876" s="22"/>
      <c r="DZ1876" s="22"/>
      <c r="EA1876" s="22"/>
      <c r="EB1876" s="22"/>
      <c r="EC1876" s="22"/>
      <c r="ED1876" s="22"/>
      <c r="EE1876" s="22"/>
      <c r="EF1876" s="22"/>
      <c r="EG1876" s="22"/>
      <c r="EH1876" s="22"/>
      <c r="EI1876" s="22"/>
      <c r="EJ1876" s="22"/>
      <c r="EK1876" s="22"/>
      <c r="EL1876" s="22"/>
      <c r="EM1876" s="22"/>
      <c r="EN1876" s="22"/>
      <c r="EO1876" s="22"/>
      <c r="EP1876" s="22"/>
      <c r="EQ1876" s="22"/>
      <c r="ER1876" s="22"/>
      <c r="ES1876" s="22"/>
      <c r="ET1876" s="22"/>
      <c r="EU1876" s="22"/>
      <c r="EV1876" s="22"/>
      <c r="EW1876" s="22"/>
      <c r="EX1876" s="22"/>
      <c r="EY1876" s="22"/>
      <c r="EZ1876" s="22"/>
      <c r="FA1876" s="22"/>
      <c r="FB1876" s="22"/>
      <c r="FC1876" s="22"/>
      <c r="FD1876" s="22"/>
      <c r="FE1876" s="22"/>
      <c r="FF1876" s="22"/>
      <c r="FG1876" s="22"/>
      <c r="FH1876" s="22"/>
      <c r="FI1876" s="22"/>
      <c r="FJ1876" s="22"/>
      <c r="FK1876" s="22"/>
      <c r="FL1876" s="22"/>
      <c r="FM1876" s="22"/>
      <c r="FN1876" s="22"/>
      <c r="FO1876" s="22"/>
      <c r="FP1876" s="22"/>
    </row>
    <row r="1877" spans="1:172" ht="15">
      <c r="A1877" s="22"/>
      <c r="B1877" s="22"/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  <c r="AF1877" s="22"/>
      <c r="AG1877" s="22"/>
      <c r="AH1877" s="22"/>
      <c r="AI1877" s="22"/>
      <c r="AJ1877" s="22"/>
      <c r="AK1877" s="22"/>
      <c r="AL1877" s="22"/>
      <c r="AM1877" s="22"/>
      <c r="AN1877" s="22"/>
      <c r="AO1877" s="22"/>
      <c r="AP1877" s="22"/>
      <c r="AQ1877" s="22"/>
      <c r="AR1877" s="22"/>
      <c r="AS1877" s="22"/>
      <c r="AT1877" s="22"/>
      <c r="AU1877" s="22"/>
      <c r="AV1877" s="22"/>
      <c r="AW1877" s="22"/>
      <c r="AX1877" s="22"/>
      <c r="AY1877" s="22"/>
      <c r="AZ1877" s="22"/>
      <c r="BA1877" s="22"/>
      <c r="BB1877" s="22"/>
      <c r="BC1877" s="22"/>
      <c r="BD1877" s="22"/>
      <c r="BE1877" s="22"/>
      <c r="BF1877" s="22"/>
      <c r="BG1877" s="22"/>
      <c r="BH1877" s="22"/>
      <c r="BI1877" s="22"/>
      <c r="BJ1877" s="22"/>
      <c r="BK1877" s="22"/>
      <c r="BL1877" s="22"/>
      <c r="BM1877" s="22"/>
      <c r="BN1877" s="22"/>
      <c r="BO1877" s="22"/>
      <c r="BP1877" s="22"/>
      <c r="BQ1877" s="22"/>
      <c r="BR1877" s="22"/>
      <c r="BS1877" s="22"/>
      <c r="BT1877" s="22"/>
      <c r="BU1877" s="22"/>
      <c r="BV1877" s="22"/>
      <c r="BW1877" s="22"/>
      <c r="BX1877" s="22"/>
      <c r="BY1877" s="22"/>
      <c r="BZ1877" s="22"/>
      <c r="CA1877" s="22"/>
      <c r="CB1877" s="22"/>
      <c r="CC1877" s="22"/>
      <c r="CD1877" s="22"/>
      <c r="CE1877" s="22"/>
      <c r="CF1877" s="22"/>
      <c r="CG1877" s="22"/>
      <c r="CH1877" s="22"/>
      <c r="CI1877" s="22"/>
      <c r="CJ1877" s="22"/>
      <c r="CK1877" s="22"/>
      <c r="CL1877" s="22"/>
      <c r="CM1877" s="22"/>
      <c r="CN1877" s="22"/>
      <c r="CO1877" s="22"/>
      <c r="CP1877" s="22"/>
      <c r="CQ1877" s="22"/>
      <c r="CR1877" s="22"/>
      <c r="CS1877" s="22"/>
      <c r="CT1877" s="22"/>
      <c r="CU1877" s="22"/>
      <c r="CV1877" s="22"/>
      <c r="CW1877" s="22"/>
      <c r="CX1877" s="22"/>
      <c r="CY1877" s="22"/>
      <c r="CZ1877" s="22"/>
      <c r="DA1877" s="22"/>
      <c r="DB1877" s="22"/>
      <c r="DC1877" s="22"/>
      <c r="DD1877" s="22"/>
      <c r="DE1877" s="22"/>
      <c r="DF1877" s="22"/>
      <c r="DG1877" s="22"/>
      <c r="DH1877" s="22"/>
      <c r="DI1877" s="22"/>
      <c r="DJ1877" s="22"/>
      <c r="DK1877" s="22"/>
      <c r="DL1877" s="22"/>
      <c r="DM1877" s="22"/>
      <c r="DN1877" s="22"/>
      <c r="DO1877" s="22"/>
      <c r="DP1877" s="22"/>
      <c r="DQ1877" s="22"/>
      <c r="DR1877" s="22"/>
      <c r="DS1877" s="22"/>
      <c r="DT1877" s="22"/>
      <c r="DU1877" s="22"/>
      <c r="DV1877" s="22"/>
      <c r="DW1877" s="22"/>
      <c r="DX1877" s="22"/>
      <c r="DY1877" s="22"/>
      <c r="DZ1877" s="22"/>
      <c r="EA1877" s="22"/>
      <c r="EB1877" s="22"/>
      <c r="EC1877" s="22"/>
      <c r="ED1877" s="22"/>
      <c r="EE1877" s="22"/>
      <c r="EF1877" s="22"/>
      <c r="EG1877" s="22"/>
      <c r="EH1877" s="22"/>
      <c r="EI1877" s="22"/>
      <c r="EJ1877" s="22"/>
      <c r="EK1877" s="22"/>
      <c r="EL1877" s="22"/>
      <c r="EM1877" s="22"/>
      <c r="EN1877" s="22"/>
      <c r="EO1877" s="22"/>
      <c r="EP1877" s="22"/>
      <c r="EQ1877" s="22"/>
      <c r="ER1877" s="22"/>
      <c r="ES1877" s="22"/>
      <c r="ET1877" s="22"/>
      <c r="EU1877" s="22"/>
      <c r="EV1877" s="22"/>
      <c r="EW1877" s="22"/>
      <c r="EX1877" s="22"/>
      <c r="EY1877" s="22"/>
      <c r="EZ1877" s="22"/>
      <c r="FA1877" s="22"/>
      <c r="FB1877" s="22"/>
      <c r="FC1877" s="22"/>
      <c r="FD1877" s="22"/>
      <c r="FE1877" s="22"/>
      <c r="FF1877" s="22"/>
      <c r="FG1877" s="22"/>
      <c r="FH1877" s="22"/>
      <c r="FI1877" s="22"/>
      <c r="FJ1877" s="22"/>
      <c r="FK1877" s="22"/>
      <c r="FL1877" s="22"/>
      <c r="FM1877" s="22"/>
      <c r="FN1877" s="22"/>
      <c r="FO1877" s="22"/>
      <c r="FP1877" s="22"/>
    </row>
    <row r="1878" spans="1:172" ht="15">
      <c r="A1878" s="22"/>
      <c r="B1878" s="22"/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  <c r="AF1878" s="22"/>
      <c r="AG1878" s="22"/>
      <c r="AH1878" s="22"/>
      <c r="AI1878" s="22"/>
      <c r="AJ1878" s="22"/>
      <c r="AK1878" s="22"/>
      <c r="AL1878" s="22"/>
      <c r="AM1878" s="22"/>
      <c r="AN1878" s="22"/>
      <c r="AO1878" s="22"/>
      <c r="AP1878" s="22"/>
      <c r="AQ1878" s="22"/>
      <c r="AR1878" s="22"/>
      <c r="AS1878" s="22"/>
      <c r="AT1878" s="22"/>
      <c r="AU1878" s="22"/>
      <c r="AV1878" s="22"/>
      <c r="AW1878" s="22"/>
      <c r="AX1878" s="22"/>
      <c r="AY1878" s="22"/>
      <c r="AZ1878" s="22"/>
      <c r="BA1878" s="22"/>
      <c r="BB1878" s="22"/>
      <c r="BC1878" s="22"/>
      <c r="BD1878" s="22"/>
      <c r="BE1878" s="22"/>
      <c r="BF1878" s="22"/>
      <c r="BG1878" s="22"/>
      <c r="BH1878" s="22"/>
      <c r="BI1878" s="22"/>
      <c r="BJ1878" s="22"/>
      <c r="BK1878" s="22"/>
      <c r="BL1878" s="22"/>
      <c r="BM1878" s="22"/>
      <c r="BN1878" s="22"/>
      <c r="BO1878" s="22"/>
      <c r="BP1878" s="22"/>
      <c r="BQ1878" s="22"/>
      <c r="BR1878" s="22"/>
      <c r="BS1878" s="22"/>
      <c r="BT1878" s="22"/>
      <c r="BU1878" s="22"/>
      <c r="BV1878" s="22"/>
      <c r="BW1878" s="22"/>
      <c r="BX1878" s="22"/>
      <c r="BY1878" s="22"/>
      <c r="BZ1878" s="22"/>
      <c r="CA1878" s="22"/>
      <c r="CB1878" s="22"/>
      <c r="CC1878" s="22"/>
      <c r="CD1878" s="22"/>
      <c r="CE1878" s="22"/>
      <c r="CF1878" s="22"/>
      <c r="CG1878" s="22"/>
      <c r="CH1878" s="22"/>
      <c r="CI1878" s="22"/>
      <c r="CJ1878" s="22"/>
      <c r="CK1878" s="22"/>
      <c r="CL1878" s="22"/>
      <c r="CM1878" s="22"/>
      <c r="CN1878" s="22"/>
      <c r="CO1878" s="22"/>
      <c r="CP1878" s="22"/>
      <c r="CQ1878" s="22"/>
      <c r="CR1878" s="22"/>
      <c r="CS1878" s="22"/>
      <c r="CT1878" s="22"/>
      <c r="CU1878" s="22"/>
      <c r="CV1878" s="22"/>
      <c r="CW1878" s="22"/>
      <c r="CX1878" s="22"/>
      <c r="CY1878" s="22"/>
      <c r="CZ1878" s="22"/>
      <c r="DA1878" s="22"/>
      <c r="DB1878" s="22"/>
      <c r="DC1878" s="22"/>
      <c r="DD1878" s="22"/>
      <c r="DE1878" s="22"/>
      <c r="DF1878" s="22"/>
      <c r="DG1878" s="22"/>
      <c r="DH1878" s="22"/>
      <c r="DI1878" s="22"/>
      <c r="DJ1878" s="22"/>
      <c r="DK1878" s="22"/>
      <c r="DL1878" s="22"/>
      <c r="DM1878" s="22"/>
      <c r="DN1878" s="22"/>
      <c r="DO1878" s="22"/>
      <c r="DP1878" s="22"/>
      <c r="DQ1878" s="22"/>
      <c r="DR1878" s="22"/>
      <c r="DS1878" s="22"/>
      <c r="DT1878" s="22"/>
      <c r="DU1878" s="22"/>
      <c r="DV1878" s="22"/>
      <c r="DW1878" s="22"/>
      <c r="DX1878" s="22"/>
      <c r="DY1878" s="22"/>
      <c r="DZ1878" s="22"/>
      <c r="EA1878" s="22"/>
      <c r="EB1878" s="22"/>
      <c r="EC1878" s="22"/>
      <c r="ED1878" s="22"/>
      <c r="EE1878" s="22"/>
      <c r="EF1878" s="22"/>
      <c r="EG1878" s="22"/>
      <c r="EH1878" s="22"/>
      <c r="EI1878" s="22"/>
      <c r="EJ1878" s="22"/>
      <c r="EK1878" s="22"/>
      <c r="EL1878" s="22"/>
      <c r="EM1878" s="22"/>
      <c r="EN1878" s="22"/>
      <c r="EO1878" s="22"/>
      <c r="EP1878" s="22"/>
      <c r="EQ1878" s="22"/>
      <c r="ER1878" s="22"/>
      <c r="ES1878" s="22"/>
      <c r="ET1878" s="22"/>
      <c r="EU1878" s="22"/>
      <c r="EV1878" s="22"/>
      <c r="EW1878" s="22"/>
      <c r="EX1878" s="22"/>
      <c r="EY1878" s="22"/>
      <c r="EZ1878" s="22"/>
      <c r="FA1878" s="22"/>
      <c r="FB1878" s="22"/>
      <c r="FC1878" s="22"/>
      <c r="FD1878" s="22"/>
      <c r="FE1878" s="22"/>
      <c r="FF1878" s="22"/>
      <c r="FG1878" s="22"/>
      <c r="FH1878" s="22"/>
      <c r="FI1878" s="22"/>
      <c r="FJ1878" s="22"/>
      <c r="FK1878" s="22"/>
      <c r="FL1878" s="22"/>
      <c r="FM1878" s="22"/>
      <c r="FN1878" s="22"/>
      <c r="FO1878" s="22"/>
      <c r="FP1878" s="22"/>
    </row>
    <row r="1879" spans="1:172" ht="15">
      <c r="A1879" s="22"/>
      <c r="B1879" s="22"/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  <c r="AF1879" s="22"/>
      <c r="AG1879" s="22"/>
      <c r="AH1879" s="22"/>
      <c r="AI1879" s="22"/>
      <c r="AJ1879" s="22"/>
      <c r="AK1879" s="22"/>
      <c r="AL1879" s="22"/>
      <c r="AM1879" s="22"/>
      <c r="AN1879" s="22"/>
      <c r="AO1879" s="22"/>
      <c r="AP1879" s="22"/>
      <c r="AQ1879" s="22"/>
      <c r="AR1879" s="22"/>
      <c r="AS1879" s="22"/>
      <c r="AT1879" s="22"/>
      <c r="AU1879" s="22"/>
      <c r="AV1879" s="22"/>
      <c r="AW1879" s="22"/>
      <c r="AX1879" s="22"/>
      <c r="AY1879" s="22"/>
      <c r="AZ1879" s="22"/>
      <c r="BA1879" s="22"/>
      <c r="BB1879" s="22"/>
      <c r="BC1879" s="22"/>
      <c r="BD1879" s="22"/>
      <c r="BE1879" s="22"/>
      <c r="BF1879" s="22"/>
      <c r="BG1879" s="22"/>
      <c r="BH1879" s="22"/>
      <c r="BI1879" s="22"/>
      <c r="BJ1879" s="22"/>
      <c r="BK1879" s="22"/>
      <c r="BL1879" s="22"/>
      <c r="BM1879" s="22"/>
      <c r="BN1879" s="22"/>
      <c r="BO1879" s="22"/>
      <c r="BP1879" s="22"/>
      <c r="BQ1879" s="22"/>
      <c r="BR1879" s="22"/>
      <c r="BS1879" s="22"/>
      <c r="BT1879" s="22"/>
      <c r="BU1879" s="22"/>
      <c r="BV1879" s="22"/>
      <c r="BW1879" s="22"/>
      <c r="BX1879" s="22"/>
      <c r="BY1879" s="22"/>
      <c r="BZ1879" s="22"/>
      <c r="CA1879" s="22"/>
      <c r="CB1879" s="22"/>
      <c r="CC1879" s="22"/>
      <c r="CD1879" s="22"/>
      <c r="CE1879" s="22"/>
      <c r="CF1879" s="22"/>
      <c r="CG1879" s="22"/>
      <c r="CH1879" s="22"/>
      <c r="CI1879" s="22"/>
      <c r="CJ1879" s="22"/>
      <c r="CK1879" s="22"/>
      <c r="CL1879" s="22"/>
      <c r="CM1879" s="22"/>
      <c r="CN1879" s="22"/>
      <c r="CO1879" s="22"/>
      <c r="CP1879" s="22"/>
      <c r="CQ1879" s="22"/>
      <c r="CR1879" s="22"/>
      <c r="CS1879" s="22"/>
      <c r="CT1879" s="22"/>
      <c r="CU1879" s="22"/>
      <c r="CV1879" s="22"/>
      <c r="CW1879" s="22"/>
      <c r="CX1879" s="22"/>
      <c r="CY1879" s="22"/>
      <c r="CZ1879" s="22"/>
      <c r="DA1879" s="22"/>
      <c r="DB1879" s="22"/>
      <c r="DC1879" s="22"/>
      <c r="DD1879" s="22"/>
      <c r="DE1879" s="22"/>
      <c r="DF1879" s="22"/>
      <c r="DG1879" s="22"/>
      <c r="DH1879" s="22"/>
      <c r="DI1879" s="22"/>
      <c r="DJ1879" s="22"/>
      <c r="DK1879" s="22"/>
      <c r="DL1879" s="22"/>
      <c r="DM1879" s="22"/>
      <c r="DN1879" s="22"/>
      <c r="DO1879" s="22"/>
      <c r="DP1879" s="22"/>
      <c r="DQ1879" s="22"/>
      <c r="DR1879" s="22"/>
      <c r="DS1879" s="22"/>
      <c r="DT1879" s="22"/>
      <c r="DU1879" s="22"/>
      <c r="DV1879" s="22"/>
      <c r="DW1879" s="22"/>
      <c r="DX1879" s="22"/>
      <c r="DY1879" s="22"/>
      <c r="DZ1879" s="22"/>
      <c r="EA1879" s="22"/>
      <c r="EB1879" s="22"/>
      <c r="EC1879" s="22"/>
      <c r="ED1879" s="22"/>
      <c r="EE1879" s="22"/>
      <c r="EF1879" s="22"/>
      <c r="EG1879" s="22"/>
      <c r="EH1879" s="22"/>
      <c r="EI1879" s="22"/>
      <c r="EJ1879" s="22"/>
      <c r="EK1879" s="22"/>
      <c r="EL1879" s="22"/>
      <c r="EM1879" s="22"/>
      <c r="EN1879" s="22"/>
      <c r="EO1879" s="22"/>
      <c r="EP1879" s="22"/>
      <c r="EQ1879" s="22"/>
      <c r="ER1879" s="22"/>
      <c r="ES1879" s="22"/>
      <c r="ET1879" s="22"/>
      <c r="EU1879" s="22"/>
      <c r="EV1879" s="22"/>
      <c r="EW1879" s="22"/>
      <c r="EX1879" s="22"/>
      <c r="EY1879" s="22"/>
      <c r="EZ1879" s="22"/>
      <c r="FA1879" s="22"/>
      <c r="FB1879" s="22"/>
      <c r="FC1879" s="22"/>
      <c r="FD1879" s="22"/>
      <c r="FE1879" s="22"/>
      <c r="FF1879" s="22"/>
      <c r="FG1879" s="22"/>
      <c r="FH1879" s="22"/>
      <c r="FI1879" s="22"/>
      <c r="FJ1879" s="22"/>
      <c r="FK1879" s="22"/>
      <c r="FL1879" s="22"/>
      <c r="FM1879" s="22"/>
      <c r="FN1879" s="22"/>
      <c r="FO1879" s="22"/>
      <c r="FP1879" s="22"/>
    </row>
    <row r="1880" spans="1:172" ht="15">
      <c r="A1880" s="22"/>
      <c r="B1880" s="22"/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  <c r="AF1880" s="22"/>
      <c r="AG1880" s="22"/>
      <c r="AH1880" s="22"/>
      <c r="AI1880" s="22"/>
      <c r="AJ1880" s="22"/>
      <c r="AK1880" s="22"/>
      <c r="AL1880" s="22"/>
      <c r="AM1880" s="22"/>
      <c r="AN1880" s="22"/>
      <c r="AO1880" s="22"/>
      <c r="AP1880" s="22"/>
      <c r="AQ1880" s="22"/>
      <c r="AR1880" s="22"/>
      <c r="AS1880" s="22"/>
      <c r="AT1880" s="22"/>
      <c r="AU1880" s="22"/>
      <c r="AV1880" s="22"/>
      <c r="AW1880" s="22"/>
      <c r="AX1880" s="22"/>
      <c r="AY1880" s="22"/>
      <c r="AZ1880" s="22"/>
      <c r="BA1880" s="22"/>
      <c r="BB1880" s="22"/>
      <c r="BC1880" s="22"/>
      <c r="BD1880" s="22"/>
      <c r="BE1880" s="22"/>
      <c r="BF1880" s="22"/>
      <c r="BG1880" s="22"/>
      <c r="BH1880" s="22"/>
      <c r="BI1880" s="22"/>
      <c r="BJ1880" s="22"/>
      <c r="BK1880" s="22"/>
      <c r="BL1880" s="22"/>
      <c r="BM1880" s="22"/>
      <c r="BN1880" s="22"/>
      <c r="BO1880" s="22"/>
      <c r="BP1880" s="22"/>
      <c r="BQ1880" s="22"/>
      <c r="BR1880" s="22"/>
      <c r="BS1880" s="22"/>
      <c r="BT1880" s="22"/>
      <c r="BU1880" s="22"/>
      <c r="BV1880" s="22"/>
      <c r="BW1880" s="22"/>
      <c r="BX1880" s="22"/>
      <c r="BY1880" s="22"/>
      <c r="BZ1880" s="22"/>
      <c r="CA1880" s="22"/>
      <c r="CB1880" s="22"/>
      <c r="CC1880" s="22"/>
      <c r="CD1880" s="22"/>
      <c r="CE1880" s="22"/>
      <c r="CF1880" s="22"/>
      <c r="CG1880" s="22"/>
      <c r="CH1880" s="22"/>
      <c r="CI1880" s="22"/>
      <c r="CJ1880" s="22"/>
      <c r="CK1880" s="22"/>
      <c r="CL1880" s="22"/>
      <c r="CM1880" s="22"/>
      <c r="CN1880" s="22"/>
      <c r="CO1880" s="22"/>
      <c r="CP1880" s="22"/>
      <c r="CQ1880" s="22"/>
      <c r="CR1880" s="22"/>
      <c r="CS1880" s="22"/>
      <c r="CT1880" s="22"/>
      <c r="CU1880" s="22"/>
      <c r="CV1880" s="22"/>
      <c r="CW1880" s="22"/>
      <c r="CX1880" s="22"/>
      <c r="CY1880" s="22"/>
      <c r="CZ1880" s="22"/>
      <c r="DA1880" s="22"/>
      <c r="DB1880" s="22"/>
      <c r="DC1880" s="22"/>
      <c r="DD1880" s="22"/>
      <c r="DE1880" s="22"/>
      <c r="DF1880" s="22"/>
      <c r="DG1880" s="22"/>
      <c r="DH1880" s="22"/>
      <c r="DI1880" s="22"/>
      <c r="DJ1880" s="22"/>
      <c r="DK1880" s="22"/>
      <c r="DL1880" s="22"/>
      <c r="DM1880" s="22"/>
      <c r="DN1880" s="22"/>
      <c r="DO1880" s="22"/>
      <c r="DP1880" s="22"/>
      <c r="DQ1880" s="22"/>
      <c r="DR1880" s="22"/>
      <c r="DS1880" s="22"/>
      <c r="DT1880" s="22"/>
      <c r="DU1880" s="22"/>
      <c r="DV1880" s="22"/>
      <c r="DW1880" s="22"/>
      <c r="DX1880" s="22"/>
      <c r="DY1880" s="22"/>
      <c r="DZ1880" s="22"/>
      <c r="EA1880" s="22"/>
      <c r="EB1880" s="22"/>
      <c r="EC1880" s="22"/>
      <c r="ED1880" s="22"/>
      <c r="EE1880" s="22"/>
      <c r="EF1880" s="22"/>
      <c r="EG1880" s="22"/>
      <c r="EH1880" s="22"/>
      <c r="EI1880" s="22"/>
      <c r="EJ1880" s="22"/>
      <c r="EK1880" s="22"/>
      <c r="EL1880" s="22"/>
      <c r="EM1880" s="22"/>
      <c r="EN1880" s="22"/>
      <c r="EO1880" s="22"/>
      <c r="EP1880" s="22"/>
      <c r="EQ1880" s="22"/>
      <c r="ER1880" s="22"/>
      <c r="ES1880" s="22"/>
      <c r="ET1880" s="22"/>
      <c r="EU1880" s="22"/>
      <c r="EV1880" s="22"/>
      <c r="EW1880" s="22"/>
      <c r="EX1880" s="22"/>
      <c r="EY1880" s="22"/>
      <c r="EZ1880" s="22"/>
      <c r="FA1880" s="22"/>
      <c r="FB1880" s="22"/>
      <c r="FC1880" s="22"/>
      <c r="FD1880" s="22"/>
      <c r="FE1880" s="22"/>
      <c r="FF1880" s="22"/>
      <c r="FG1880" s="22"/>
      <c r="FH1880" s="22"/>
      <c r="FI1880" s="22"/>
      <c r="FJ1880" s="22"/>
      <c r="FK1880" s="22"/>
      <c r="FL1880" s="22"/>
      <c r="FM1880" s="22"/>
      <c r="FN1880" s="22"/>
      <c r="FO1880" s="22"/>
      <c r="FP1880" s="22"/>
    </row>
    <row r="1881" spans="1:172" ht="15">
      <c r="A1881" s="22"/>
      <c r="B1881" s="22"/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  <c r="AF1881" s="22"/>
      <c r="AG1881" s="22"/>
      <c r="AH1881" s="22"/>
      <c r="AI1881" s="22"/>
      <c r="AJ1881" s="22"/>
      <c r="AK1881" s="22"/>
      <c r="AL1881" s="22"/>
      <c r="AM1881" s="22"/>
      <c r="AN1881" s="22"/>
      <c r="AO1881" s="22"/>
      <c r="AP1881" s="22"/>
      <c r="AQ1881" s="22"/>
      <c r="AR1881" s="22"/>
      <c r="AS1881" s="22"/>
      <c r="AT1881" s="22"/>
      <c r="AU1881" s="22"/>
      <c r="AV1881" s="22"/>
      <c r="AW1881" s="22"/>
      <c r="AX1881" s="22"/>
      <c r="AY1881" s="22"/>
      <c r="AZ1881" s="22"/>
      <c r="BA1881" s="22"/>
      <c r="BB1881" s="22"/>
      <c r="BC1881" s="22"/>
      <c r="BD1881" s="22"/>
      <c r="BE1881" s="22"/>
      <c r="BF1881" s="22"/>
      <c r="BG1881" s="22"/>
      <c r="BH1881" s="22"/>
      <c r="BI1881" s="22"/>
      <c r="BJ1881" s="22"/>
      <c r="BK1881" s="22"/>
      <c r="BL1881" s="22"/>
      <c r="BM1881" s="22"/>
      <c r="BN1881" s="22"/>
      <c r="BO1881" s="22"/>
      <c r="BP1881" s="22"/>
      <c r="BQ1881" s="22"/>
      <c r="BR1881" s="22"/>
      <c r="BS1881" s="22"/>
      <c r="BT1881" s="22"/>
      <c r="BU1881" s="22"/>
      <c r="BV1881" s="22"/>
      <c r="BW1881" s="22"/>
      <c r="BX1881" s="22"/>
      <c r="BY1881" s="22"/>
      <c r="BZ1881" s="22"/>
      <c r="CA1881" s="22"/>
      <c r="CB1881" s="22"/>
      <c r="CC1881" s="22"/>
      <c r="CD1881" s="22"/>
      <c r="CE1881" s="22"/>
      <c r="CF1881" s="22"/>
      <c r="CG1881" s="22"/>
      <c r="CH1881" s="22"/>
      <c r="CI1881" s="22"/>
      <c r="CJ1881" s="22"/>
      <c r="CK1881" s="22"/>
      <c r="CL1881" s="22"/>
      <c r="CM1881" s="22"/>
      <c r="CN1881" s="22"/>
      <c r="CO1881" s="22"/>
      <c r="CP1881" s="22"/>
      <c r="CQ1881" s="22"/>
      <c r="CR1881" s="22"/>
      <c r="CS1881" s="22"/>
      <c r="CT1881" s="22"/>
      <c r="CU1881" s="22"/>
      <c r="CV1881" s="22"/>
      <c r="CW1881" s="22"/>
      <c r="CX1881" s="22"/>
      <c r="CY1881" s="22"/>
      <c r="CZ1881" s="22"/>
      <c r="DA1881" s="22"/>
      <c r="DB1881" s="22"/>
      <c r="DC1881" s="22"/>
      <c r="DD1881" s="22"/>
      <c r="DE1881" s="22"/>
      <c r="DF1881" s="22"/>
      <c r="DG1881" s="22"/>
      <c r="DH1881" s="22"/>
      <c r="DI1881" s="22"/>
      <c r="DJ1881" s="22"/>
      <c r="DK1881" s="22"/>
      <c r="DL1881" s="22"/>
      <c r="DM1881" s="22"/>
      <c r="DN1881" s="22"/>
      <c r="DO1881" s="22"/>
      <c r="DP1881" s="22"/>
      <c r="DQ1881" s="22"/>
      <c r="DR1881" s="22"/>
      <c r="DS1881" s="22"/>
      <c r="DT1881" s="22"/>
      <c r="DU1881" s="22"/>
      <c r="DV1881" s="22"/>
      <c r="DW1881" s="22"/>
      <c r="DX1881" s="22"/>
      <c r="DY1881" s="22"/>
      <c r="DZ1881" s="22"/>
      <c r="EA1881" s="22"/>
      <c r="EB1881" s="22"/>
      <c r="EC1881" s="22"/>
      <c r="ED1881" s="22"/>
      <c r="EE1881" s="22"/>
      <c r="EF1881" s="22"/>
      <c r="EG1881" s="22"/>
      <c r="EH1881" s="22"/>
      <c r="EI1881" s="22"/>
      <c r="EJ1881" s="22"/>
      <c r="EK1881" s="22"/>
      <c r="EL1881" s="22"/>
      <c r="EM1881" s="22"/>
      <c r="EN1881" s="22"/>
      <c r="EO1881" s="22"/>
      <c r="EP1881" s="22"/>
      <c r="EQ1881" s="22"/>
      <c r="ER1881" s="22"/>
      <c r="ES1881" s="22"/>
      <c r="ET1881" s="22"/>
      <c r="EU1881" s="22"/>
      <c r="EV1881" s="22"/>
      <c r="EW1881" s="22"/>
      <c r="EX1881" s="22"/>
      <c r="EY1881" s="22"/>
      <c r="EZ1881" s="22"/>
      <c r="FA1881" s="22"/>
      <c r="FB1881" s="22"/>
      <c r="FC1881" s="22"/>
      <c r="FD1881" s="22"/>
      <c r="FE1881" s="22"/>
      <c r="FF1881" s="22"/>
      <c r="FG1881" s="22"/>
      <c r="FH1881" s="22"/>
      <c r="FI1881" s="22"/>
      <c r="FJ1881" s="22"/>
      <c r="FK1881" s="22"/>
      <c r="FL1881" s="22"/>
      <c r="FM1881" s="22"/>
      <c r="FN1881" s="22"/>
      <c r="FO1881" s="22"/>
      <c r="FP1881" s="22"/>
    </row>
    <row r="1882" spans="1:172" ht="15">
      <c r="A1882" s="22"/>
      <c r="B1882" s="22"/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  <c r="AF1882" s="22"/>
      <c r="AG1882" s="22"/>
      <c r="AH1882" s="22"/>
      <c r="AI1882" s="22"/>
      <c r="AJ1882" s="22"/>
      <c r="AK1882" s="22"/>
      <c r="AL1882" s="22"/>
      <c r="AM1882" s="22"/>
      <c r="AN1882" s="22"/>
      <c r="AO1882" s="22"/>
      <c r="AP1882" s="22"/>
      <c r="AQ1882" s="22"/>
      <c r="AR1882" s="22"/>
      <c r="AS1882" s="22"/>
      <c r="AT1882" s="22"/>
      <c r="AU1882" s="22"/>
      <c r="AV1882" s="22"/>
      <c r="AW1882" s="22"/>
      <c r="AX1882" s="22"/>
      <c r="AY1882" s="22"/>
      <c r="AZ1882" s="22"/>
      <c r="BA1882" s="22"/>
      <c r="BB1882" s="22"/>
      <c r="BC1882" s="22"/>
      <c r="BD1882" s="22"/>
      <c r="BE1882" s="22"/>
      <c r="BF1882" s="22"/>
      <c r="BG1882" s="22"/>
      <c r="BH1882" s="22"/>
      <c r="BI1882" s="22"/>
      <c r="BJ1882" s="22"/>
      <c r="BK1882" s="22"/>
      <c r="BL1882" s="22"/>
      <c r="BM1882" s="22"/>
      <c r="BN1882" s="22"/>
      <c r="BO1882" s="22"/>
      <c r="BP1882" s="22"/>
      <c r="BQ1882" s="22"/>
      <c r="BR1882" s="22"/>
      <c r="BS1882" s="22"/>
      <c r="BT1882" s="22"/>
      <c r="BU1882" s="22"/>
      <c r="BV1882" s="22"/>
      <c r="BW1882" s="22"/>
      <c r="BX1882" s="22"/>
      <c r="BY1882" s="22"/>
      <c r="BZ1882" s="22"/>
      <c r="CA1882" s="22"/>
      <c r="CB1882" s="22"/>
      <c r="CC1882" s="22"/>
      <c r="CD1882" s="22"/>
      <c r="CE1882" s="22"/>
      <c r="CF1882" s="22"/>
      <c r="CG1882" s="22"/>
      <c r="CH1882" s="22"/>
      <c r="CI1882" s="22"/>
      <c r="CJ1882" s="22"/>
      <c r="CK1882" s="22"/>
      <c r="CL1882" s="22"/>
      <c r="CM1882" s="22"/>
      <c r="CN1882" s="22"/>
      <c r="CO1882" s="22"/>
      <c r="CP1882" s="22"/>
      <c r="CQ1882" s="22"/>
      <c r="CR1882" s="22"/>
      <c r="CS1882" s="22"/>
      <c r="CT1882" s="22"/>
      <c r="CU1882" s="22"/>
      <c r="CV1882" s="22"/>
      <c r="CW1882" s="22"/>
      <c r="CX1882" s="22"/>
      <c r="CY1882" s="22"/>
      <c r="CZ1882" s="22"/>
      <c r="DA1882" s="22"/>
      <c r="DB1882" s="22"/>
      <c r="DC1882" s="22"/>
      <c r="DD1882" s="22"/>
      <c r="DE1882" s="22"/>
      <c r="DF1882" s="22"/>
      <c r="DG1882" s="22"/>
      <c r="DH1882" s="22"/>
      <c r="DI1882" s="22"/>
      <c r="DJ1882" s="22"/>
      <c r="DK1882" s="22"/>
      <c r="DL1882" s="22"/>
      <c r="DM1882" s="22"/>
      <c r="DN1882" s="22"/>
      <c r="DO1882" s="22"/>
      <c r="DP1882" s="22"/>
      <c r="DQ1882" s="22"/>
      <c r="DR1882" s="22"/>
      <c r="DS1882" s="22"/>
      <c r="DT1882" s="22"/>
      <c r="DU1882" s="22"/>
      <c r="DV1882" s="22"/>
      <c r="DW1882" s="22"/>
      <c r="DX1882" s="22"/>
      <c r="DY1882" s="22"/>
      <c r="DZ1882" s="22"/>
      <c r="EA1882" s="22"/>
      <c r="EB1882" s="22"/>
      <c r="EC1882" s="22"/>
      <c r="ED1882" s="22"/>
      <c r="EE1882" s="22"/>
      <c r="EF1882" s="22"/>
      <c r="EG1882" s="22"/>
      <c r="EH1882" s="22"/>
      <c r="EI1882" s="22"/>
      <c r="EJ1882" s="22"/>
      <c r="EK1882" s="22"/>
      <c r="EL1882" s="22"/>
      <c r="EM1882" s="22"/>
      <c r="EN1882" s="22"/>
      <c r="EO1882" s="22"/>
      <c r="EP1882" s="22"/>
      <c r="EQ1882" s="22"/>
      <c r="ER1882" s="22"/>
      <c r="ES1882" s="22"/>
      <c r="ET1882" s="22"/>
      <c r="EU1882" s="22"/>
      <c r="EV1882" s="22"/>
      <c r="EW1882" s="22"/>
      <c r="EX1882" s="22"/>
      <c r="EY1882" s="22"/>
      <c r="EZ1882" s="22"/>
      <c r="FA1882" s="22"/>
      <c r="FB1882" s="22"/>
      <c r="FC1882" s="22"/>
      <c r="FD1882" s="22"/>
      <c r="FE1882" s="22"/>
      <c r="FF1882" s="22"/>
      <c r="FG1882" s="22"/>
      <c r="FH1882" s="22"/>
      <c r="FI1882" s="22"/>
      <c r="FJ1882" s="22"/>
      <c r="FK1882" s="22"/>
      <c r="FL1882" s="22"/>
      <c r="FM1882" s="22"/>
      <c r="FN1882" s="22"/>
      <c r="FO1882" s="22"/>
      <c r="FP1882" s="22"/>
    </row>
    <row r="1883" spans="1:172" ht="15">
      <c r="A1883" s="22"/>
      <c r="B1883" s="22"/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2"/>
      <c r="AR1883" s="22"/>
      <c r="AS1883" s="22"/>
      <c r="AT1883" s="22"/>
      <c r="AU1883" s="22"/>
      <c r="AV1883" s="22"/>
      <c r="AW1883" s="22"/>
      <c r="AX1883" s="22"/>
      <c r="AY1883" s="22"/>
      <c r="AZ1883" s="22"/>
      <c r="BA1883" s="22"/>
      <c r="BB1883" s="22"/>
      <c r="BC1883" s="22"/>
      <c r="BD1883" s="22"/>
      <c r="BE1883" s="22"/>
      <c r="BF1883" s="22"/>
      <c r="BG1883" s="22"/>
      <c r="BH1883" s="22"/>
      <c r="BI1883" s="22"/>
      <c r="BJ1883" s="22"/>
      <c r="BK1883" s="22"/>
      <c r="BL1883" s="22"/>
      <c r="BM1883" s="22"/>
      <c r="BN1883" s="22"/>
      <c r="BO1883" s="22"/>
      <c r="BP1883" s="22"/>
      <c r="BQ1883" s="22"/>
      <c r="BR1883" s="22"/>
      <c r="BS1883" s="22"/>
      <c r="BT1883" s="22"/>
      <c r="BU1883" s="22"/>
      <c r="BV1883" s="22"/>
      <c r="BW1883" s="22"/>
      <c r="BX1883" s="22"/>
      <c r="BY1883" s="22"/>
      <c r="BZ1883" s="22"/>
      <c r="CA1883" s="22"/>
      <c r="CB1883" s="22"/>
      <c r="CC1883" s="22"/>
      <c r="CD1883" s="22"/>
      <c r="CE1883" s="22"/>
      <c r="CF1883" s="22"/>
      <c r="CG1883" s="22"/>
      <c r="CH1883" s="22"/>
      <c r="CI1883" s="22"/>
      <c r="CJ1883" s="22"/>
      <c r="CK1883" s="22"/>
      <c r="CL1883" s="22"/>
      <c r="CM1883" s="22"/>
      <c r="CN1883" s="22"/>
      <c r="CO1883" s="22"/>
      <c r="CP1883" s="22"/>
      <c r="CQ1883" s="22"/>
      <c r="CR1883" s="22"/>
      <c r="CS1883" s="22"/>
      <c r="CT1883" s="22"/>
      <c r="CU1883" s="22"/>
      <c r="CV1883" s="22"/>
      <c r="CW1883" s="22"/>
      <c r="CX1883" s="22"/>
      <c r="CY1883" s="22"/>
      <c r="CZ1883" s="22"/>
      <c r="DA1883" s="22"/>
      <c r="DB1883" s="22"/>
      <c r="DC1883" s="22"/>
      <c r="DD1883" s="22"/>
      <c r="DE1883" s="22"/>
      <c r="DF1883" s="22"/>
      <c r="DG1883" s="22"/>
      <c r="DH1883" s="22"/>
      <c r="DI1883" s="22"/>
      <c r="DJ1883" s="22"/>
      <c r="DK1883" s="22"/>
      <c r="DL1883" s="22"/>
      <c r="DM1883" s="22"/>
      <c r="DN1883" s="22"/>
      <c r="DO1883" s="22"/>
      <c r="DP1883" s="22"/>
      <c r="DQ1883" s="22"/>
      <c r="DR1883" s="22"/>
      <c r="DS1883" s="22"/>
      <c r="DT1883" s="22"/>
      <c r="DU1883" s="22"/>
      <c r="DV1883" s="22"/>
      <c r="DW1883" s="22"/>
      <c r="DX1883" s="22"/>
      <c r="DY1883" s="22"/>
      <c r="DZ1883" s="22"/>
      <c r="EA1883" s="22"/>
      <c r="EB1883" s="22"/>
      <c r="EC1883" s="22"/>
      <c r="ED1883" s="22"/>
      <c r="EE1883" s="22"/>
      <c r="EF1883" s="22"/>
      <c r="EG1883" s="22"/>
      <c r="EH1883" s="22"/>
      <c r="EI1883" s="22"/>
      <c r="EJ1883" s="22"/>
      <c r="EK1883" s="22"/>
      <c r="EL1883" s="22"/>
      <c r="EM1883" s="22"/>
      <c r="EN1883" s="22"/>
      <c r="EO1883" s="22"/>
      <c r="EP1883" s="22"/>
      <c r="EQ1883" s="22"/>
      <c r="ER1883" s="22"/>
      <c r="ES1883" s="22"/>
      <c r="ET1883" s="22"/>
      <c r="EU1883" s="22"/>
      <c r="EV1883" s="22"/>
      <c r="EW1883" s="22"/>
      <c r="EX1883" s="22"/>
      <c r="EY1883" s="22"/>
      <c r="EZ1883" s="22"/>
      <c r="FA1883" s="22"/>
      <c r="FB1883" s="22"/>
      <c r="FC1883" s="22"/>
      <c r="FD1883" s="22"/>
      <c r="FE1883" s="22"/>
      <c r="FF1883" s="22"/>
      <c r="FG1883" s="22"/>
      <c r="FH1883" s="22"/>
      <c r="FI1883" s="22"/>
      <c r="FJ1883" s="22"/>
      <c r="FK1883" s="22"/>
      <c r="FL1883" s="22"/>
      <c r="FM1883" s="22"/>
      <c r="FN1883" s="22"/>
      <c r="FO1883" s="22"/>
      <c r="FP1883" s="22"/>
    </row>
    <row r="1884" spans="1:172" ht="15">
      <c r="A1884" s="22"/>
      <c r="B1884" s="22"/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  <c r="AF1884" s="22"/>
      <c r="AG1884" s="22"/>
      <c r="AH1884" s="22"/>
      <c r="AI1884" s="22"/>
      <c r="AJ1884" s="22"/>
      <c r="AK1884" s="22"/>
      <c r="AL1884" s="22"/>
      <c r="AM1884" s="22"/>
      <c r="AN1884" s="22"/>
      <c r="AO1884" s="22"/>
      <c r="AP1884" s="22"/>
      <c r="AQ1884" s="22"/>
      <c r="AR1884" s="22"/>
      <c r="AS1884" s="22"/>
      <c r="AT1884" s="22"/>
      <c r="AU1884" s="22"/>
      <c r="AV1884" s="22"/>
      <c r="AW1884" s="22"/>
      <c r="AX1884" s="22"/>
      <c r="AY1884" s="22"/>
      <c r="AZ1884" s="22"/>
      <c r="BA1884" s="22"/>
      <c r="BB1884" s="22"/>
      <c r="BC1884" s="22"/>
      <c r="BD1884" s="22"/>
      <c r="BE1884" s="22"/>
      <c r="BF1884" s="22"/>
      <c r="BG1884" s="22"/>
      <c r="BH1884" s="22"/>
      <c r="BI1884" s="22"/>
      <c r="BJ1884" s="22"/>
      <c r="BK1884" s="22"/>
      <c r="BL1884" s="22"/>
      <c r="BM1884" s="22"/>
      <c r="BN1884" s="22"/>
      <c r="BO1884" s="22"/>
      <c r="BP1884" s="22"/>
      <c r="BQ1884" s="22"/>
      <c r="BR1884" s="22"/>
      <c r="BS1884" s="22"/>
      <c r="BT1884" s="22"/>
      <c r="BU1884" s="22"/>
      <c r="BV1884" s="22"/>
      <c r="BW1884" s="22"/>
      <c r="BX1884" s="22"/>
      <c r="BY1884" s="22"/>
      <c r="BZ1884" s="22"/>
      <c r="CA1884" s="22"/>
      <c r="CB1884" s="22"/>
      <c r="CC1884" s="22"/>
      <c r="CD1884" s="22"/>
      <c r="CE1884" s="22"/>
      <c r="CF1884" s="22"/>
      <c r="CG1884" s="22"/>
      <c r="CH1884" s="22"/>
      <c r="CI1884" s="22"/>
      <c r="CJ1884" s="22"/>
      <c r="CK1884" s="22"/>
      <c r="CL1884" s="22"/>
      <c r="CM1884" s="22"/>
      <c r="CN1884" s="22"/>
      <c r="CO1884" s="22"/>
      <c r="CP1884" s="22"/>
      <c r="CQ1884" s="22"/>
      <c r="CR1884" s="22"/>
      <c r="CS1884" s="22"/>
      <c r="CT1884" s="22"/>
      <c r="CU1884" s="22"/>
      <c r="CV1884" s="22"/>
      <c r="CW1884" s="22"/>
      <c r="CX1884" s="22"/>
      <c r="CY1884" s="22"/>
      <c r="CZ1884" s="22"/>
      <c r="DA1884" s="22"/>
      <c r="DB1884" s="22"/>
      <c r="DC1884" s="22"/>
      <c r="DD1884" s="22"/>
      <c r="DE1884" s="22"/>
      <c r="DF1884" s="22"/>
      <c r="DG1884" s="22"/>
      <c r="DH1884" s="22"/>
      <c r="DI1884" s="22"/>
      <c r="DJ1884" s="22"/>
      <c r="DK1884" s="22"/>
      <c r="DL1884" s="22"/>
      <c r="DM1884" s="22"/>
      <c r="DN1884" s="22"/>
      <c r="DO1884" s="22"/>
      <c r="DP1884" s="22"/>
      <c r="DQ1884" s="22"/>
      <c r="DR1884" s="22"/>
      <c r="DS1884" s="22"/>
      <c r="DT1884" s="22"/>
      <c r="DU1884" s="22"/>
      <c r="DV1884" s="22"/>
      <c r="DW1884" s="22"/>
      <c r="DX1884" s="22"/>
      <c r="DY1884" s="22"/>
      <c r="DZ1884" s="22"/>
      <c r="EA1884" s="22"/>
      <c r="EB1884" s="22"/>
      <c r="EC1884" s="22"/>
      <c r="ED1884" s="22"/>
      <c r="EE1884" s="22"/>
      <c r="EF1884" s="22"/>
      <c r="EG1884" s="22"/>
      <c r="EH1884" s="22"/>
      <c r="EI1884" s="22"/>
      <c r="EJ1884" s="22"/>
      <c r="EK1884" s="22"/>
      <c r="EL1884" s="22"/>
      <c r="EM1884" s="22"/>
      <c r="EN1884" s="22"/>
      <c r="EO1884" s="22"/>
      <c r="EP1884" s="22"/>
      <c r="EQ1884" s="22"/>
      <c r="ER1884" s="22"/>
      <c r="ES1884" s="22"/>
      <c r="ET1884" s="22"/>
      <c r="EU1884" s="22"/>
      <c r="EV1884" s="22"/>
      <c r="EW1884" s="22"/>
      <c r="EX1884" s="22"/>
      <c r="EY1884" s="22"/>
      <c r="EZ1884" s="22"/>
      <c r="FA1884" s="22"/>
      <c r="FB1884" s="22"/>
      <c r="FC1884" s="22"/>
      <c r="FD1884" s="22"/>
      <c r="FE1884" s="22"/>
      <c r="FF1884" s="22"/>
      <c r="FG1884" s="22"/>
      <c r="FH1884" s="22"/>
      <c r="FI1884" s="22"/>
      <c r="FJ1884" s="22"/>
      <c r="FK1884" s="22"/>
      <c r="FL1884" s="22"/>
      <c r="FM1884" s="22"/>
      <c r="FN1884" s="22"/>
      <c r="FO1884" s="22"/>
      <c r="FP1884" s="22"/>
    </row>
    <row r="1885" spans="1:172" ht="15">
      <c r="A1885" s="22"/>
      <c r="B1885" s="22"/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  <c r="AF1885" s="22"/>
      <c r="AG1885" s="22"/>
      <c r="AH1885" s="22"/>
      <c r="AI1885" s="22"/>
      <c r="AJ1885" s="22"/>
      <c r="AK1885" s="22"/>
      <c r="AL1885" s="22"/>
      <c r="AM1885" s="22"/>
      <c r="AN1885" s="22"/>
      <c r="AO1885" s="22"/>
      <c r="AP1885" s="22"/>
      <c r="AQ1885" s="22"/>
      <c r="AR1885" s="22"/>
      <c r="AS1885" s="22"/>
      <c r="AT1885" s="22"/>
      <c r="AU1885" s="22"/>
      <c r="AV1885" s="22"/>
      <c r="AW1885" s="22"/>
      <c r="AX1885" s="22"/>
      <c r="AY1885" s="22"/>
      <c r="AZ1885" s="22"/>
      <c r="BA1885" s="22"/>
      <c r="BB1885" s="22"/>
      <c r="BC1885" s="22"/>
      <c r="BD1885" s="22"/>
      <c r="BE1885" s="22"/>
      <c r="BF1885" s="22"/>
      <c r="BG1885" s="22"/>
      <c r="BH1885" s="22"/>
      <c r="BI1885" s="22"/>
      <c r="BJ1885" s="22"/>
      <c r="BK1885" s="22"/>
      <c r="BL1885" s="22"/>
      <c r="BM1885" s="22"/>
      <c r="BN1885" s="22"/>
      <c r="BO1885" s="22"/>
      <c r="BP1885" s="22"/>
      <c r="BQ1885" s="22"/>
      <c r="BR1885" s="22"/>
      <c r="BS1885" s="22"/>
      <c r="BT1885" s="22"/>
      <c r="BU1885" s="22"/>
      <c r="BV1885" s="22"/>
      <c r="BW1885" s="22"/>
      <c r="BX1885" s="22"/>
      <c r="BY1885" s="22"/>
      <c r="BZ1885" s="22"/>
      <c r="CA1885" s="22"/>
      <c r="CB1885" s="22"/>
      <c r="CC1885" s="22"/>
      <c r="CD1885" s="22"/>
      <c r="CE1885" s="22"/>
      <c r="CF1885" s="22"/>
      <c r="CG1885" s="22"/>
      <c r="CH1885" s="22"/>
      <c r="CI1885" s="22"/>
      <c r="CJ1885" s="22"/>
      <c r="CK1885" s="22"/>
      <c r="CL1885" s="22"/>
      <c r="CM1885" s="22"/>
      <c r="CN1885" s="22"/>
      <c r="CO1885" s="22"/>
      <c r="CP1885" s="22"/>
      <c r="CQ1885" s="22"/>
      <c r="CR1885" s="22"/>
      <c r="CS1885" s="22"/>
      <c r="CT1885" s="22"/>
      <c r="CU1885" s="22"/>
      <c r="CV1885" s="22"/>
      <c r="CW1885" s="22"/>
      <c r="CX1885" s="22"/>
      <c r="CY1885" s="22"/>
      <c r="CZ1885" s="22"/>
      <c r="DA1885" s="22"/>
      <c r="DB1885" s="22"/>
      <c r="DC1885" s="22"/>
      <c r="DD1885" s="22"/>
      <c r="DE1885" s="22"/>
      <c r="DF1885" s="22"/>
      <c r="DG1885" s="22"/>
      <c r="DH1885" s="22"/>
      <c r="DI1885" s="22"/>
      <c r="DJ1885" s="22"/>
      <c r="DK1885" s="22"/>
      <c r="DL1885" s="22"/>
      <c r="DM1885" s="22"/>
      <c r="DN1885" s="22"/>
      <c r="DO1885" s="22"/>
      <c r="DP1885" s="22"/>
      <c r="DQ1885" s="22"/>
      <c r="DR1885" s="22"/>
      <c r="DS1885" s="22"/>
      <c r="DT1885" s="22"/>
      <c r="DU1885" s="22"/>
      <c r="DV1885" s="22"/>
      <c r="DW1885" s="22"/>
      <c r="DX1885" s="22"/>
      <c r="DY1885" s="22"/>
      <c r="DZ1885" s="22"/>
      <c r="EA1885" s="22"/>
      <c r="EB1885" s="22"/>
      <c r="EC1885" s="22"/>
      <c r="ED1885" s="22"/>
      <c r="EE1885" s="22"/>
      <c r="EF1885" s="22"/>
      <c r="EG1885" s="22"/>
      <c r="EH1885" s="22"/>
      <c r="EI1885" s="22"/>
      <c r="EJ1885" s="22"/>
      <c r="EK1885" s="22"/>
      <c r="EL1885" s="22"/>
      <c r="EM1885" s="22"/>
      <c r="EN1885" s="22"/>
      <c r="EO1885" s="22"/>
      <c r="EP1885" s="22"/>
      <c r="EQ1885" s="22"/>
      <c r="ER1885" s="22"/>
      <c r="ES1885" s="22"/>
      <c r="ET1885" s="22"/>
      <c r="EU1885" s="22"/>
      <c r="EV1885" s="22"/>
      <c r="EW1885" s="22"/>
      <c r="EX1885" s="22"/>
      <c r="EY1885" s="22"/>
      <c r="EZ1885" s="22"/>
      <c r="FA1885" s="22"/>
      <c r="FB1885" s="22"/>
      <c r="FC1885" s="22"/>
      <c r="FD1885" s="22"/>
      <c r="FE1885" s="22"/>
      <c r="FF1885" s="22"/>
      <c r="FG1885" s="22"/>
      <c r="FH1885" s="22"/>
      <c r="FI1885" s="22"/>
      <c r="FJ1885" s="22"/>
      <c r="FK1885" s="22"/>
      <c r="FL1885" s="22"/>
      <c r="FM1885" s="22"/>
      <c r="FN1885" s="22"/>
      <c r="FO1885" s="22"/>
      <c r="FP1885" s="22"/>
    </row>
    <row r="1886" spans="1:172" ht="15">
      <c r="A1886" s="22"/>
      <c r="B1886" s="22"/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  <c r="AF1886" s="22"/>
      <c r="AG1886" s="22"/>
      <c r="AH1886" s="22"/>
      <c r="AI1886" s="22"/>
      <c r="AJ1886" s="22"/>
      <c r="AK1886" s="22"/>
      <c r="AL1886" s="22"/>
      <c r="AM1886" s="22"/>
      <c r="AN1886" s="22"/>
      <c r="AO1886" s="22"/>
      <c r="AP1886" s="22"/>
      <c r="AQ1886" s="22"/>
      <c r="AR1886" s="22"/>
      <c r="AS1886" s="22"/>
      <c r="AT1886" s="22"/>
      <c r="AU1886" s="22"/>
      <c r="AV1886" s="22"/>
      <c r="AW1886" s="22"/>
      <c r="AX1886" s="22"/>
      <c r="AY1886" s="22"/>
      <c r="AZ1886" s="22"/>
      <c r="BA1886" s="22"/>
      <c r="BB1886" s="22"/>
      <c r="BC1886" s="22"/>
      <c r="BD1886" s="22"/>
      <c r="BE1886" s="22"/>
      <c r="BF1886" s="22"/>
      <c r="BG1886" s="22"/>
      <c r="BH1886" s="22"/>
      <c r="BI1886" s="22"/>
      <c r="BJ1886" s="22"/>
      <c r="BK1886" s="22"/>
      <c r="BL1886" s="22"/>
      <c r="BM1886" s="22"/>
      <c r="BN1886" s="22"/>
      <c r="BO1886" s="22"/>
      <c r="BP1886" s="22"/>
      <c r="BQ1886" s="22"/>
      <c r="BR1886" s="22"/>
      <c r="BS1886" s="22"/>
      <c r="BT1886" s="22"/>
      <c r="BU1886" s="22"/>
      <c r="BV1886" s="22"/>
      <c r="BW1886" s="22"/>
      <c r="BX1886" s="22"/>
      <c r="BY1886" s="22"/>
      <c r="BZ1886" s="22"/>
      <c r="CA1886" s="22"/>
      <c r="CB1886" s="22"/>
      <c r="CC1886" s="22"/>
      <c r="CD1886" s="22"/>
      <c r="CE1886" s="22"/>
      <c r="CF1886" s="22"/>
      <c r="CG1886" s="22"/>
      <c r="CH1886" s="22"/>
      <c r="CI1886" s="22"/>
      <c r="CJ1886" s="22"/>
      <c r="CK1886" s="22"/>
      <c r="CL1886" s="22"/>
      <c r="CM1886" s="22"/>
      <c r="CN1886" s="22"/>
      <c r="CO1886" s="22"/>
      <c r="CP1886" s="22"/>
      <c r="CQ1886" s="22"/>
      <c r="CR1886" s="22"/>
      <c r="CS1886" s="22"/>
      <c r="CT1886" s="22"/>
      <c r="CU1886" s="22"/>
      <c r="CV1886" s="22"/>
      <c r="CW1886" s="22"/>
      <c r="CX1886" s="22"/>
      <c r="CY1886" s="22"/>
      <c r="CZ1886" s="22"/>
      <c r="DA1886" s="22"/>
      <c r="DB1886" s="22"/>
      <c r="DC1886" s="22"/>
      <c r="DD1886" s="22"/>
      <c r="DE1886" s="22"/>
      <c r="DF1886" s="22"/>
      <c r="DG1886" s="22"/>
      <c r="DH1886" s="22"/>
      <c r="DI1886" s="22"/>
      <c r="DJ1886" s="22"/>
      <c r="DK1886" s="22"/>
      <c r="DL1886" s="22"/>
      <c r="DM1886" s="22"/>
      <c r="DN1886" s="22"/>
      <c r="DO1886" s="22"/>
      <c r="DP1886" s="22"/>
      <c r="DQ1886" s="22"/>
      <c r="DR1886" s="22"/>
      <c r="DS1886" s="22"/>
      <c r="DT1886" s="22"/>
      <c r="DU1886" s="22"/>
      <c r="DV1886" s="22"/>
      <c r="DW1886" s="22"/>
      <c r="DX1886" s="22"/>
      <c r="DY1886" s="22"/>
      <c r="DZ1886" s="22"/>
      <c r="EA1886" s="22"/>
      <c r="EB1886" s="22"/>
      <c r="EC1886" s="22"/>
      <c r="ED1886" s="22"/>
      <c r="EE1886" s="22"/>
      <c r="EF1886" s="22"/>
      <c r="EG1886" s="22"/>
      <c r="EH1886" s="22"/>
      <c r="EI1886" s="22"/>
      <c r="EJ1886" s="22"/>
      <c r="EK1886" s="22"/>
      <c r="EL1886" s="22"/>
      <c r="EM1886" s="22"/>
      <c r="EN1886" s="22"/>
      <c r="EO1886" s="22"/>
      <c r="EP1886" s="22"/>
      <c r="EQ1886" s="22"/>
      <c r="ER1886" s="22"/>
      <c r="ES1886" s="22"/>
      <c r="ET1886" s="22"/>
      <c r="EU1886" s="22"/>
      <c r="EV1886" s="22"/>
      <c r="EW1886" s="22"/>
      <c r="EX1886" s="22"/>
      <c r="EY1886" s="22"/>
      <c r="EZ1886" s="22"/>
      <c r="FA1886" s="22"/>
      <c r="FB1886" s="22"/>
      <c r="FC1886" s="22"/>
      <c r="FD1886" s="22"/>
      <c r="FE1886" s="22"/>
      <c r="FF1886" s="22"/>
      <c r="FG1886" s="22"/>
      <c r="FH1886" s="22"/>
      <c r="FI1886" s="22"/>
      <c r="FJ1886" s="22"/>
      <c r="FK1886" s="22"/>
      <c r="FL1886" s="22"/>
      <c r="FM1886" s="22"/>
      <c r="FN1886" s="22"/>
      <c r="FO1886" s="22"/>
      <c r="FP1886" s="22"/>
    </row>
    <row r="1887" spans="1:172" ht="15">
      <c r="A1887" s="22"/>
      <c r="B1887" s="22"/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  <c r="AF1887" s="22"/>
      <c r="AG1887" s="22"/>
      <c r="AH1887" s="22"/>
      <c r="AI1887" s="22"/>
      <c r="AJ1887" s="22"/>
      <c r="AK1887" s="22"/>
      <c r="AL1887" s="22"/>
      <c r="AM1887" s="22"/>
      <c r="AN1887" s="22"/>
      <c r="AO1887" s="22"/>
      <c r="AP1887" s="22"/>
      <c r="AQ1887" s="22"/>
      <c r="AR1887" s="22"/>
      <c r="AS1887" s="22"/>
      <c r="AT1887" s="22"/>
      <c r="AU1887" s="22"/>
      <c r="AV1887" s="22"/>
      <c r="AW1887" s="22"/>
      <c r="AX1887" s="22"/>
      <c r="AY1887" s="22"/>
      <c r="AZ1887" s="22"/>
      <c r="BA1887" s="22"/>
      <c r="BB1887" s="22"/>
      <c r="BC1887" s="22"/>
      <c r="BD1887" s="22"/>
      <c r="BE1887" s="22"/>
      <c r="BF1887" s="22"/>
      <c r="BG1887" s="22"/>
      <c r="BH1887" s="22"/>
      <c r="BI1887" s="22"/>
      <c r="BJ1887" s="22"/>
      <c r="BK1887" s="22"/>
      <c r="BL1887" s="22"/>
      <c r="BM1887" s="22"/>
      <c r="BN1887" s="22"/>
      <c r="BO1887" s="22"/>
      <c r="BP1887" s="22"/>
      <c r="BQ1887" s="22"/>
      <c r="BR1887" s="22"/>
      <c r="BS1887" s="22"/>
      <c r="BT1887" s="22"/>
      <c r="BU1887" s="22"/>
      <c r="BV1887" s="22"/>
      <c r="BW1887" s="22"/>
      <c r="BX1887" s="22"/>
      <c r="BY1887" s="22"/>
      <c r="BZ1887" s="22"/>
      <c r="CA1887" s="22"/>
      <c r="CB1887" s="22"/>
      <c r="CC1887" s="22"/>
      <c r="CD1887" s="22"/>
      <c r="CE1887" s="22"/>
      <c r="CF1887" s="22"/>
      <c r="CG1887" s="22"/>
      <c r="CH1887" s="22"/>
      <c r="CI1887" s="22"/>
      <c r="CJ1887" s="22"/>
      <c r="CK1887" s="22"/>
      <c r="CL1887" s="22"/>
      <c r="CM1887" s="22"/>
      <c r="CN1887" s="22"/>
      <c r="CO1887" s="22"/>
      <c r="CP1887" s="22"/>
      <c r="CQ1887" s="22"/>
      <c r="CR1887" s="22"/>
      <c r="CS1887" s="22"/>
      <c r="CT1887" s="22"/>
      <c r="CU1887" s="22"/>
      <c r="CV1887" s="22"/>
      <c r="CW1887" s="22"/>
      <c r="CX1887" s="22"/>
      <c r="CY1887" s="22"/>
      <c r="CZ1887" s="22"/>
      <c r="DA1887" s="22"/>
      <c r="DB1887" s="22"/>
      <c r="DC1887" s="22"/>
      <c r="DD1887" s="22"/>
      <c r="DE1887" s="22"/>
      <c r="DF1887" s="22"/>
      <c r="DG1887" s="22"/>
      <c r="DH1887" s="22"/>
      <c r="DI1887" s="22"/>
      <c r="DJ1887" s="22"/>
      <c r="DK1887" s="22"/>
      <c r="DL1887" s="22"/>
      <c r="DM1887" s="22"/>
      <c r="DN1887" s="22"/>
      <c r="DO1887" s="22"/>
      <c r="DP1887" s="22"/>
      <c r="DQ1887" s="22"/>
      <c r="DR1887" s="22"/>
      <c r="DS1887" s="22"/>
      <c r="DT1887" s="22"/>
      <c r="DU1887" s="22"/>
      <c r="DV1887" s="22"/>
      <c r="DW1887" s="22"/>
      <c r="DX1887" s="22"/>
      <c r="DY1887" s="22"/>
      <c r="DZ1887" s="22"/>
      <c r="EA1887" s="22"/>
      <c r="EB1887" s="22"/>
      <c r="EC1887" s="22"/>
      <c r="ED1887" s="22"/>
      <c r="EE1887" s="22"/>
      <c r="EF1887" s="22"/>
      <c r="EG1887" s="22"/>
      <c r="EH1887" s="22"/>
      <c r="EI1887" s="22"/>
      <c r="EJ1887" s="22"/>
      <c r="EK1887" s="22"/>
      <c r="EL1887" s="22"/>
      <c r="EM1887" s="22"/>
      <c r="EN1887" s="22"/>
      <c r="EO1887" s="22"/>
      <c r="EP1887" s="22"/>
      <c r="EQ1887" s="22"/>
      <c r="ER1887" s="22"/>
      <c r="ES1887" s="22"/>
      <c r="ET1887" s="22"/>
      <c r="EU1887" s="22"/>
      <c r="EV1887" s="22"/>
      <c r="EW1887" s="22"/>
      <c r="EX1887" s="22"/>
      <c r="EY1887" s="22"/>
      <c r="EZ1887" s="22"/>
      <c r="FA1887" s="22"/>
      <c r="FB1887" s="22"/>
      <c r="FC1887" s="22"/>
      <c r="FD1887" s="22"/>
      <c r="FE1887" s="22"/>
      <c r="FF1887" s="22"/>
      <c r="FG1887" s="22"/>
      <c r="FH1887" s="22"/>
      <c r="FI1887" s="22"/>
      <c r="FJ1887" s="22"/>
      <c r="FK1887" s="22"/>
      <c r="FL1887" s="22"/>
      <c r="FM1887" s="22"/>
      <c r="FN1887" s="22"/>
      <c r="FO1887" s="22"/>
      <c r="FP1887" s="22"/>
    </row>
    <row r="1888" spans="1:172" ht="15">
      <c r="A1888" s="22"/>
      <c r="B1888" s="22"/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  <c r="AF1888" s="22"/>
      <c r="AG1888" s="22"/>
      <c r="AH1888" s="22"/>
      <c r="AI1888" s="22"/>
      <c r="AJ1888" s="22"/>
      <c r="AK1888" s="22"/>
      <c r="AL1888" s="22"/>
      <c r="AM1888" s="22"/>
      <c r="AN1888" s="22"/>
      <c r="AO1888" s="22"/>
      <c r="AP1888" s="22"/>
      <c r="AQ1888" s="22"/>
      <c r="AR1888" s="22"/>
      <c r="AS1888" s="22"/>
      <c r="AT1888" s="22"/>
      <c r="AU1888" s="22"/>
      <c r="AV1888" s="22"/>
      <c r="AW1888" s="22"/>
      <c r="AX1888" s="22"/>
      <c r="AY1888" s="22"/>
      <c r="AZ1888" s="22"/>
      <c r="BA1888" s="22"/>
      <c r="BB1888" s="22"/>
      <c r="BC1888" s="22"/>
      <c r="BD1888" s="22"/>
      <c r="BE1888" s="22"/>
      <c r="BF1888" s="22"/>
      <c r="BG1888" s="22"/>
      <c r="BH1888" s="22"/>
      <c r="BI1888" s="22"/>
      <c r="BJ1888" s="22"/>
      <c r="BK1888" s="22"/>
      <c r="BL1888" s="22"/>
      <c r="BM1888" s="22"/>
      <c r="BN1888" s="22"/>
      <c r="BO1888" s="22"/>
      <c r="BP1888" s="22"/>
      <c r="BQ1888" s="22"/>
      <c r="BR1888" s="22"/>
      <c r="BS1888" s="22"/>
      <c r="BT1888" s="22"/>
      <c r="BU1888" s="22"/>
      <c r="BV1888" s="22"/>
      <c r="BW1888" s="22"/>
      <c r="BX1888" s="22"/>
      <c r="BY1888" s="22"/>
      <c r="BZ1888" s="22"/>
      <c r="CA1888" s="22"/>
      <c r="CB1888" s="22"/>
      <c r="CC1888" s="22"/>
      <c r="CD1888" s="22"/>
      <c r="CE1888" s="22"/>
      <c r="CF1888" s="22"/>
      <c r="CG1888" s="22"/>
      <c r="CH1888" s="22"/>
      <c r="CI1888" s="22"/>
      <c r="CJ1888" s="22"/>
      <c r="CK1888" s="22"/>
      <c r="CL1888" s="22"/>
      <c r="CM1888" s="22"/>
      <c r="CN1888" s="22"/>
      <c r="CO1888" s="22"/>
      <c r="CP1888" s="22"/>
      <c r="CQ1888" s="22"/>
      <c r="CR1888" s="22"/>
      <c r="CS1888" s="22"/>
      <c r="CT1888" s="22"/>
      <c r="CU1888" s="22"/>
      <c r="CV1888" s="22"/>
      <c r="CW1888" s="22"/>
      <c r="CX1888" s="22"/>
      <c r="CY1888" s="22"/>
      <c r="CZ1888" s="22"/>
      <c r="DA1888" s="22"/>
      <c r="DB1888" s="22"/>
      <c r="DC1888" s="22"/>
      <c r="DD1888" s="22"/>
      <c r="DE1888" s="22"/>
      <c r="DF1888" s="22"/>
      <c r="DG1888" s="22"/>
      <c r="DH1888" s="22"/>
      <c r="DI1888" s="22"/>
      <c r="DJ1888" s="22"/>
      <c r="DK1888" s="22"/>
      <c r="DL1888" s="22"/>
      <c r="DM1888" s="22"/>
      <c r="DN1888" s="22"/>
      <c r="DO1888" s="22"/>
      <c r="DP1888" s="22"/>
      <c r="DQ1888" s="22"/>
      <c r="DR1888" s="22"/>
      <c r="DS1888" s="22"/>
      <c r="DT1888" s="22"/>
      <c r="DU1888" s="22"/>
      <c r="DV1888" s="22"/>
      <c r="DW1888" s="22"/>
      <c r="DX1888" s="22"/>
      <c r="DY1888" s="22"/>
      <c r="DZ1888" s="22"/>
      <c r="EA1888" s="22"/>
      <c r="EB1888" s="22"/>
      <c r="EC1888" s="22"/>
      <c r="ED1888" s="22"/>
      <c r="EE1888" s="22"/>
      <c r="EF1888" s="22"/>
      <c r="EG1888" s="22"/>
      <c r="EH1888" s="22"/>
      <c r="EI1888" s="22"/>
      <c r="EJ1888" s="22"/>
      <c r="EK1888" s="22"/>
      <c r="EL1888" s="22"/>
      <c r="EM1888" s="22"/>
      <c r="EN1888" s="22"/>
      <c r="EO1888" s="22"/>
      <c r="EP1888" s="22"/>
      <c r="EQ1888" s="22"/>
      <c r="ER1888" s="22"/>
      <c r="ES1888" s="22"/>
      <c r="ET1888" s="22"/>
      <c r="EU1888" s="22"/>
      <c r="EV1888" s="22"/>
      <c r="EW1888" s="22"/>
      <c r="EX1888" s="22"/>
      <c r="EY1888" s="22"/>
      <c r="EZ1888" s="22"/>
      <c r="FA1888" s="22"/>
      <c r="FB1888" s="22"/>
      <c r="FC1888" s="22"/>
      <c r="FD1888" s="22"/>
      <c r="FE1888" s="22"/>
      <c r="FF1888" s="22"/>
      <c r="FG1888" s="22"/>
      <c r="FH1888" s="22"/>
      <c r="FI1888" s="22"/>
      <c r="FJ1888" s="22"/>
      <c r="FK1888" s="22"/>
      <c r="FL1888" s="22"/>
      <c r="FM1888" s="22"/>
      <c r="FN1888" s="22"/>
      <c r="FO1888" s="22"/>
      <c r="FP1888" s="22"/>
    </row>
    <row r="1889" spans="1:172" ht="15">
      <c r="A1889" s="22"/>
      <c r="B1889" s="22"/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22"/>
      <c r="AH1889" s="22"/>
      <c r="AI1889" s="22"/>
      <c r="AJ1889" s="22"/>
      <c r="AK1889" s="22"/>
      <c r="AL1889" s="22"/>
      <c r="AM1889" s="22"/>
      <c r="AN1889" s="22"/>
      <c r="AO1889" s="22"/>
      <c r="AP1889" s="22"/>
      <c r="AQ1889" s="22"/>
      <c r="AR1889" s="22"/>
      <c r="AS1889" s="22"/>
      <c r="AT1889" s="22"/>
      <c r="AU1889" s="22"/>
      <c r="AV1889" s="22"/>
      <c r="AW1889" s="22"/>
      <c r="AX1889" s="22"/>
      <c r="AY1889" s="22"/>
      <c r="AZ1889" s="22"/>
      <c r="BA1889" s="22"/>
      <c r="BB1889" s="22"/>
      <c r="BC1889" s="22"/>
      <c r="BD1889" s="22"/>
      <c r="BE1889" s="22"/>
      <c r="BF1889" s="22"/>
      <c r="BG1889" s="22"/>
      <c r="BH1889" s="22"/>
      <c r="BI1889" s="22"/>
      <c r="BJ1889" s="22"/>
      <c r="BK1889" s="22"/>
      <c r="BL1889" s="22"/>
      <c r="BM1889" s="22"/>
      <c r="BN1889" s="22"/>
      <c r="BO1889" s="22"/>
      <c r="BP1889" s="22"/>
      <c r="BQ1889" s="22"/>
      <c r="BR1889" s="22"/>
      <c r="BS1889" s="22"/>
      <c r="BT1889" s="22"/>
      <c r="BU1889" s="22"/>
      <c r="BV1889" s="22"/>
      <c r="BW1889" s="22"/>
      <c r="BX1889" s="22"/>
      <c r="BY1889" s="22"/>
      <c r="BZ1889" s="22"/>
      <c r="CA1889" s="22"/>
      <c r="CB1889" s="22"/>
      <c r="CC1889" s="22"/>
      <c r="CD1889" s="22"/>
      <c r="CE1889" s="22"/>
      <c r="CF1889" s="22"/>
      <c r="CG1889" s="22"/>
      <c r="CH1889" s="22"/>
      <c r="CI1889" s="22"/>
      <c r="CJ1889" s="22"/>
      <c r="CK1889" s="22"/>
      <c r="CL1889" s="22"/>
      <c r="CM1889" s="22"/>
      <c r="CN1889" s="22"/>
      <c r="CO1889" s="22"/>
      <c r="CP1889" s="22"/>
      <c r="CQ1889" s="22"/>
      <c r="CR1889" s="22"/>
      <c r="CS1889" s="22"/>
      <c r="CT1889" s="22"/>
      <c r="CU1889" s="22"/>
      <c r="CV1889" s="22"/>
      <c r="CW1889" s="22"/>
      <c r="CX1889" s="22"/>
      <c r="CY1889" s="22"/>
      <c r="CZ1889" s="22"/>
      <c r="DA1889" s="22"/>
      <c r="DB1889" s="22"/>
      <c r="DC1889" s="22"/>
      <c r="DD1889" s="22"/>
      <c r="DE1889" s="22"/>
      <c r="DF1889" s="22"/>
      <c r="DG1889" s="22"/>
      <c r="DH1889" s="22"/>
      <c r="DI1889" s="22"/>
      <c r="DJ1889" s="22"/>
      <c r="DK1889" s="22"/>
      <c r="DL1889" s="22"/>
      <c r="DM1889" s="22"/>
      <c r="DN1889" s="22"/>
      <c r="DO1889" s="22"/>
      <c r="DP1889" s="22"/>
      <c r="DQ1889" s="22"/>
      <c r="DR1889" s="22"/>
      <c r="DS1889" s="22"/>
      <c r="DT1889" s="22"/>
      <c r="DU1889" s="22"/>
      <c r="DV1889" s="22"/>
      <c r="DW1889" s="22"/>
      <c r="DX1889" s="22"/>
      <c r="DY1889" s="22"/>
      <c r="DZ1889" s="22"/>
      <c r="EA1889" s="22"/>
      <c r="EB1889" s="22"/>
      <c r="EC1889" s="22"/>
      <c r="ED1889" s="22"/>
      <c r="EE1889" s="22"/>
      <c r="EF1889" s="22"/>
      <c r="EG1889" s="22"/>
      <c r="EH1889" s="22"/>
      <c r="EI1889" s="22"/>
      <c r="EJ1889" s="22"/>
      <c r="EK1889" s="22"/>
      <c r="EL1889" s="22"/>
      <c r="EM1889" s="22"/>
      <c r="EN1889" s="22"/>
      <c r="EO1889" s="22"/>
      <c r="EP1889" s="22"/>
      <c r="EQ1889" s="22"/>
      <c r="ER1889" s="22"/>
      <c r="ES1889" s="22"/>
      <c r="ET1889" s="22"/>
      <c r="EU1889" s="22"/>
      <c r="EV1889" s="22"/>
      <c r="EW1889" s="22"/>
      <c r="EX1889" s="22"/>
      <c r="EY1889" s="22"/>
      <c r="EZ1889" s="22"/>
      <c r="FA1889" s="22"/>
      <c r="FB1889" s="22"/>
      <c r="FC1889" s="22"/>
      <c r="FD1889" s="22"/>
      <c r="FE1889" s="22"/>
      <c r="FF1889" s="22"/>
      <c r="FG1889" s="22"/>
      <c r="FH1889" s="22"/>
      <c r="FI1889" s="22"/>
      <c r="FJ1889" s="22"/>
      <c r="FK1889" s="22"/>
      <c r="FL1889" s="22"/>
      <c r="FM1889" s="22"/>
      <c r="FN1889" s="22"/>
      <c r="FO1889" s="22"/>
      <c r="FP1889" s="22"/>
    </row>
    <row r="1890" spans="1:172" ht="15">
      <c r="A1890" s="22"/>
      <c r="B1890" s="22"/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  <c r="AF1890" s="22"/>
      <c r="AG1890" s="22"/>
      <c r="AH1890" s="22"/>
      <c r="AI1890" s="22"/>
      <c r="AJ1890" s="22"/>
      <c r="AK1890" s="22"/>
      <c r="AL1890" s="22"/>
      <c r="AM1890" s="22"/>
      <c r="AN1890" s="22"/>
      <c r="AO1890" s="22"/>
      <c r="AP1890" s="22"/>
      <c r="AQ1890" s="22"/>
      <c r="AR1890" s="22"/>
      <c r="AS1890" s="22"/>
      <c r="AT1890" s="22"/>
      <c r="AU1890" s="22"/>
      <c r="AV1890" s="22"/>
      <c r="AW1890" s="22"/>
      <c r="AX1890" s="22"/>
      <c r="AY1890" s="22"/>
      <c r="AZ1890" s="22"/>
      <c r="BA1890" s="22"/>
      <c r="BB1890" s="22"/>
      <c r="BC1890" s="22"/>
      <c r="BD1890" s="22"/>
      <c r="BE1890" s="22"/>
      <c r="BF1890" s="22"/>
      <c r="BG1890" s="22"/>
      <c r="BH1890" s="22"/>
      <c r="BI1890" s="22"/>
      <c r="BJ1890" s="22"/>
      <c r="BK1890" s="22"/>
      <c r="BL1890" s="22"/>
      <c r="BM1890" s="22"/>
      <c r="BN1890" s="22"/>
      <c r="BO1890" s="22"/>
      <c r="BP1890" s="22"/>
      <c r="BQ1890" s="22"/>
      <c r="BR1890" s="22"/>
      <c r="BS1890" s="22"/>
      <c r="BT1890" s="22"/>
      <c r="BU1890" s="22"/>
      <c r="BV1890" s="22"/>
      <c r="BW1890" s="22"/>
      <c r="BX1890" s="22"/>
      <c r="BY1890" s="22"/>
      <c r="BZ1890" s="22"/>
      <c r="CA1890" s="22"/>
      <c r="CB1890" s="22"/>
      <c r="CC1890" s="22"/>
      <c r="CD1890" s="22"/>
      <c r="CE1890" s="22"/>
      <c r="CF1890" s="22"/>
      <c r="CG1890" s="22"/>
      <c r="CH1890" s="22"/>
      <c r="CI1890" s="22"/>
      <c r="CJ1890" s="22"/>
      <c r="CK1890" s="22"/>
      <c r="CL1890" s="22"/>
      <c r="CM1890" s="22"/>
      <c r="CN1890" s="22"/>
      <c r="CO1890" s="22"/>
      <c r="CP1890" s="22"/>
      <c r="CQ1890" s="22"/>
      <c r="CR1890" s="22"/>
      <c r="CS1890" s="22"/>
      <c r="CT1890" s="22"/>
      <c r="CU1890" s="22"/>
      <c r="CV1890" s="22"/>
      <c r="CW1890" s="22"/>
      <c r="CX1890" s="22"/>
      <c r="CY1890" s="22"/>
      <c r="CZ1890" s="22"/>
      <c r="DA1890" s="22"/>
      <c r="DB1890" s="22"/>
      <c r="DC1890" s="22"/>
      <c r="DD1890" s="22"/>
      <c r="DE1890" s="22"/>
      <c r="DF1890" s="22"/>
      <c r="DG1890" s="22"/>
      <c r="DH1890" s="22"/>
      <c r="DI1890" s="22"/>
      <c r="DJ1890" s="22"/>
      <c r="DK1890" s="22"/>
      <c r="DL1890" s="22"/>
      <c r="DM1890" s="22"/>
      <c r="DN1890" s="22"/>
      <c r="DO1890" s="22"/>
      <c r="DP1890" s="22"/>
      <c r="DQ1890" s="22"/>
      <c r="DR1890" s="22"/>
      <c r="DS1890" s="22"/>
      <c r="DT1890" s="22"/>
      <c r="DU1890" s="22"/>
      <c r="DV1890" s="22"/>
      <c r="DW1890" s="22"/>
      <c r="DX1890" s="22"/>
      <c r="DY1890" s="22"/>
      <c r="DZ1890" s="22"/>
      <c r="EA1890" s="22"/>
      <c r="EB1890" s="22"/>
      <c r="EC1890" s="22"/>
      <c r="ED1890" s="22"/>
      <c r="EE1890" s="22"/>
      <c r="EF1890" s="22"/>
      <c r="EG1890" s="22"/>
      <c r="EH1890" s="22"/>
      <c r="EI1890" s="22"/>
      <c r="EJ1890" s="22"/>
      <c r="EK1890" s="22"/>
      <c r="EL1890" s="22"/>
      <c r="EM1890" s="22"/>
      <c r="EN1890" s="22"/>
      <c r="EO1890" s="22"/>
      <c r="EP1890" s="22"/>
      <c r="EQ1890" s="22"/>
      <c r="ER1890" s="22"/>
      <c r="ES1890" s="22"/>
      <c r="ET1890" s="22"/>
      <c r="EU1890" s="22"/>
      <c r="EV1890" s="22"/>
      <c r="EW1890" s="22"/>
      <c r="EX1890" s="22"/>
      <c r="EY1890" s="22"/>
      <c r="EZ1890" s="22"/>
      <c r="FA1890" s="22"/>
      <c r="FB1890" s="22"/>
      <c r="FC1890" s="22"/>
      <c r="FD1890" s="22"/>
      <c r="FE1890" s="22"/>
      <c r="FF1890" s="22"/>
      <c r="FG1890" s="22"/>
      <c r="FH1890" s="22"/>
      <c r="FI1890" s="22"/>
      <c r="FJ1890" s="22"/>
      <c r="FK1890" s="22"/>
      <c r="FL1890" s="22"/>
      <c r="FM1890" s="22"/>
      <c r="FN1890" s="22"/>
      <c r="FO1890" s="22"/>
      <c r="FP1890" s="22"/>
    </row>
    <row r="1891" spans="1:172" ht="15">
      <c r="A1891" s="22"/>
      <c r="B1891" s="22"/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  <c r="AF1891" s="22"/>
      <c r="AG1891" s="22"/>
      <c r="AH1891" s="22"/>
      <c r="AI1891" s="22"/>
      <c r="AJ1891" s="22"/>
      <c r="AK1891" s="22"/>
      <c r="AL1891" s="22"/>
      <c r="AM1891" s="22"/>
      <c r="AN1891" s="22"/>
      <c r="AO1891" s="22"/>
      <c r="AP1891" s="22"/>
      <c r="AQ1891" s="22"/>
      <c r="AR1891" s="22"/>
      <c r="AS1891" s="22"/>
      <c r="AT1891" s="22"/>
      <c r="AU1891" s="22"/>
      <c r="AV1891" s="22"/>
      <c r="AW1891" s="22"/>
      <c r="AX1891" s="22"/>
      <c r="AY1891" s="22"/>
      <c r="AZ1891" s="22"/>
      <c r="BA1891" s="22"/>
      <c r="BB1891" s="22"/>
      <c r="BC1891" s="22"/>
      <c r="BD1891" s="22"/>
      <c r="BE1891" s="22"/>
      <c r="BF1891" s="22"/>
      <c r="BG1891" s="22"/>
      <c r="BH1891" s="22"/>
      <c r="BI1891" s="22"/>
      <c r="BJ1891" s="22"/>
      <c r="BK1891" s="22"/>
      <c r="BL1891" s="22"/>
      <c r="BM1891" s="22"/>
      <c r="BN1891" s="22"/>
      <c r="BO1891" s="22"/>
      <c r="BP1891" s="22"/>
      <c r="BQ1891" s="22"/>
      <c r="BR1891" s="22"/>
      <c r="BS1891" s="22"/>
      <c r="BT1891" s="22"/>
      <c r="BU1891" s="22"/>
      <c r="BV1891" s="22"/>
      <c r="BW1891" s="22"/>
      <c r="BX1891" s="22"/>
      <c r="BY1891" s="22"/>
      <c r="BZ1891" s="22"/>
      <c r="CA1891" s="22"/>
      <c r="CB1891" s="22"/>
      <c r="CC1891" s="22"/>
      <c r="CD1891" s="22"/>
      <c r="CE1891" s="22"/>
      <c r="CF1891" s="22"/>
      <c r="CG1891" s="22"/>
      <c r="CH1891" s="22"/>
      <c r="CI1891" s="22"/>
      <c r="CJ1891" s="22"/>
      <c r="CK1891" s="22"/>
      <c r="CL1891" s="22"/>
      <c r="CM1891" s="22"/>
      <c r="CN1891" s="22"/>
      <c r="CO1891" s="22"/>
      <c r="CP1891" s="22"/>
      <c r="CQ1891" s="22"/>
      <c r="CR1891" s="22"/>
      <c r="CS1891" s="22"/>
      <c r="CT1891" s="22"/>
      <c r="CU1891" s="22"/>
      <c r="CV1891" s="22"/>
      <c r="CW1891" s="22"/>
      <c r="CX1891" s="22"/>
      <c r="CY1891" s="22"/>
      <c r="CZ1891" s="22"/>
      <c r="DA1891" s="22"/>
      <c r="DB1891" s="22"/>
      <c r="DC1891" s="22"/>
      <c r="DD1891" s="22"/>
      <c r="DE1891" s="22"/>
      <c r="DF1891" s="22"/>
      <c r="DG1891" s="22"/>
      <c r="DH1891" s="22"/>
      <c r="DI1891" s="22"/>
      <c r="DJ1891" s="22"/>
      <c r="DK1891" s="22"/>
      <c r="DL1891" s="22"/>
      <c r="DM1891" s="22"/>
      <c r="DN1891" s="22"/>
      <c r="DO1891" s="22"/>
      <c r="DP1891" s="22"/>
      <c r="DQ1891" s="22"/>
      <c r="DR1891" s="22"/>
      <c r="DS1891" s="22"/>
      <c r="DT1891" s="22"/>
      <c r="DU1891" s="22"/>
      <c r="DV1891" s="22"/>
      <c r="DW1891" s="22"/>
      <c r="DX1891" s="22"/>
      <c r="DY1891" s="22"/>
      <c r="DZ1891" s="22"/>
      <c r="EA1891" s="22"/>
      <c r="EB1891" s="22"/>
      <c r="EC1891" s="22"/>
      <c r="ED1891" s="22"/>
      <c r="EE1891" s="22"/>
      <c r="EF1891" s="22"/>
      <c r="EG1891" s="22"/>
      <c r="EH1891" s="22"/>
      <c r="EI1891" s="22"/>
      <c r="EJ1891" s="22"/>
      <c r="EK1891" s="22"/>
      <c r="EL1891" s="22"/>
      <c r="EM1891" s="22"/>
      <c r="EN1891" s="22"/>
      <c r="EO1891" s="22"/>
      <c r="EP1891" s="22"/>
      <c r="EQ1891" s="22"/>
      <c r="ER1891" s="22"/>
      <c r="ES1891" s="22"/>
      <c r="ET1891" s="22"/>
      <c r="EU1891" s="22"/>
      <c r="EV1891" s="22"/>
      <c r="EW1891" s="22"/>
      <c r="EX1891" s="22"/>
      <c r="EY1891" s="22"/>
      <c r="EZ1891" s="22"/>
      <c r="FA1891" s="22"/>
      <c r="FB1891" s="22"/>
      <c r="FC1891" s="22"/>
      <c r="FD1891" s="22"/>
      <c r="FE1891" s="22"/>
      <c r="FF1891" s="22"/>
      <c r="FG1891" s="22"/>
      <c r="FH1891" s="22"/>
      <c r="FI1891" s="22"/>
      <c r="FJ1891" s="22"/>
      <c r="FK1891" s="22"/>
      <c r="FL1891" s="22"/>
      <c r="FM1891" s="22"/>
      <c r="FN1891" s="22"/>
      <c r="FO1891" s="22"/>
      <c r="FP1891" s="22"/>
    </row>
    <row r="1892" spans="1:172" ht="15">
      <c r="A1892" s="22"/>
      <c r="B1892" s="22"/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  <c r="AF1892" s="22"/>
      <c r="AG1892" s="22"/>
      <c r="AH1892" s="22"/>
      <c r="AI1892" s="22"/>
      <c r="AJ1892" s="22"/>
      <c r="AK1892" s="22"/>
      <c r="AL1892" s="22"/>
      <c r="AM1892" s="22"/>
      <c r="AN1892" s="22"/>
      <c r="AO1892" s="22"/>
      <c r="AP1892" s="22"/>
      <c r="AQ1892" s="22"/>
      <c r="AR1892" s="22"/>
      <c r="AS1892" s="22"/>
      <c r="AT1892" s="22"/>
      <c r="AU1892" s="22"/>
      <c r="AV1892" s="22"/>
      <c r="AW1892" s="22"/>
      <c r="AX1892" s="22"/>
      <c r="AY1892" s="22"/>
      <c r="AZ1892" s="22"/>
      <c r="BA1892" s="22"/>
      <c r="BB1892" s="22"/>
      <c r="BC1892" s="22"/>
      <c r="BD1892" s="22"/>
      <c r="BE1892" s="22"/>
      <c r="BF1892" s="22"/>
      <c r="BG1892" s="22"/>
      <c r="BH1892" s="22"/>
      <c r="BI1892" s="22"/>
      <c r="BJ1892" s="22"/>
      <c r="BK1892" s="22"/>
      <c r="BL1892" s="22"/>
      <c r="BM1892" s="22"/>
      <c r="BN1892" s="22"/>
      <c r="BO1892" s="22"/>
      <c r="BP1892" s="22"/>
      <c r="BQ1892" s="22"/>
      <c r="BR1892" s="22"/>
      <c r="BS1892" s="22"/>
      <c r="BT1892" s="22"/>
      <c r="BU1892" s="22"/>
      <c r="BV1892" s="22"/>
      <c r="BW1892" s="22"/>
      <c r="BX1892" s="22"/>
      <c r="BY1892" s="22"/>
      <c r="BZ1892" s="22"/>
      <c r="CA1892" s="22"/>
      <c r="CB1892" s="22"/>
      <c r="CC1892" s="22"/>
      <c r="CD1892" s="22"/>
      <c r="CE1892" s="22"/>
      <c r="CF1892" s="22"/>
      <c r="CG1892" s="22"/>
      <c r="CH1892" s="22"/>
      <c r="CI1892" s="22"/>
      <c r="CJ1892" s="22"/>
      <c r="CK1892" s="22"/>
      <c r="CL1892" s="22"/>
      <c r="CM1892" s="22"/>
      <c r="CN1892" s="22"/>
      <c r="CO1892" s="22"/>
      <c r="CP1892" s="22"/>
      <c r="CQ1892" s="22"/>
      <c r="CR1892" s="22"/>
      <c r="CS1892" s="22"/>
      <c r="CT1892" s="22"/>
      <c r="CU1892" s="22"/>
      <c r="CV1892" s="22"/>
      <c r="CW1892" s="22"/>
      <c r="CX1892" s="22"/>
      <c r="CY1892" s="22"/>
      <c r="CZ1892" s="22"/>
      <c r="DA1892" s="22"/>
      <c r="DB1892" s="22"/>
      <c r="DC1892" s="22"/>
      <c r="DD1892" s="22"/>
      <c r="DE1892" s="22"/>
      <c r="DF1892" s="22"/>
      <c r="DG1892" s="22"/>
      <c r="DH1892" s="22"/>
      <c r="DI1892" s="22"/>
      <c r="DJ1892" s="22"/>
      <c r="DK1892" s="22"/>
      <c r="DL1892" s="22"/>
      <c r="DM1892" s="22"/>
      <c r="DN1892" s="22"/>
      <c r="DO1892" s="22"/>
      <c r="DP1892" s="22"/>
      <c r="DQ1892" s="22"/>
      <c r="DR1892" s="22"/>
      <c r="DS1892" s="22"/>
      <c r="DT1892" s="22"/>
      <c r="DU1892" s="22"/>
      <c r="DV1892" s="22"/>
      <c r="DW1892" s="22"/>
      <c r="DX1892" s="22"/>
      <c r="DY1892" s="22"/>
      <c r="DZ1892" s="22"/>
      <c r="EA1892" s="22"/>
      <c r="EB1892" s="22"/>
      <c r="EC1892" s="22"/>
      <c r="ED1892" s="22"/>
      <c r="EE1892" s="22"/>
      <c r="EF1892" s="22"/>
      <c r="EG1892" s="22"/>
      <c r="EH1892" s="22"/>
      <c r="EI1892" s="22"/>
      <c r="EJ1892" s="22"/>
      <c r="EK1892" s="22"/>
      <c r="EL1892" s="22"/>
      <c r="EM1892" s="22"/>
      <c r="EN1892" s="22"/>
      <c r="EO1892" s="22"/>
      <c r="EP1892" s="22"/>
      <c r="EQ1892" s="22"/>
      <c r="ER1892" s="22"/>
      <c r="ES1892" s="22"/>
      <c r="ET1892" s="22"/>
      <c r="EU1892" s="22"/>
      <c r="EV1892" s="22"/>
      <c r="EW1892" s="22"/>
      <c r="EX1892" s="22"/>
      <c r="EY1892" s="22"/>
      <c r="EZ1892" s="22"/>
      <c r="FA1892" s="22"/>
      <c r="FB1892" s="22"/>
      <c r="FC1892" s="22"/>
      <c r="FD1892" s="22"/>
      <c r="FE1892" s="22"/>
      <c r="FF1892" s="22"/>
      <c r="FG1892" s="22"/>
      <c r="FH1892" s="22"/>
      <c r="FI1892" s="22"/>
      <c r="FJ1892" s="22"/>
      <c r="FK1892" s="22"/>
      <c r="FL1892" s="22"/>
      <c r="FM1892" s="22"/>
      <c r="FN1892" s="22"/>
      <c r="FO1892" s="22"/>
      <c r="FP1892" s="22"/>
    </row>
    <row r="1893" spans="1:172" ht="15">
      <c r="A1893" s="22"/>
      <c r="B1893" s="22"/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  <c r="AF1893" s="22"/>
      <c r="AG1893" s="22"/>
      <c r="AH1893" s="22"/>
      <c r="AI1893" s="22"/>
      <c r="AJ1893" s="22"/>
      <c r="AK1893" s="22"/>
      <c r="AL1893" s="22"/>
      <c r="AM1893" s="22"/>
      <c r="AN1893" s="22"/>
      <c r="AO1893" s="22"/>
      <c r="AP1893" s="22"/>
      <c r="AQ1893" s="22"/>
      <c r="AR1893" s="22"/>
      <c r="AS1893" s="22"/>
      <c r="AT1893" s="22"/>
      <c r="AU1893" s="22"/>
      <c r="AV1893" s="22"/>
      <c r="AW1893" s="22"/>
      <c r="AX1893" s="22"/>
      <c r="AY1893" s="22"/>
      <c r="AZ1893" s="22"/>
      <c r="BA1893" s="22"/>
      <c r="BB1893" s="22"/>
      <c r="BC1893" s="22"/>
      <c r="BD1893" s="22"/>
      <c r="BE1893" s="22"/>
      <c r="BF1893" s="22"/>
      <c r="BG1893" s="22"/>
      <c r="BH1893" s="22"/>
      <c r="BI1893" s="22"/>
      <c r="BJ1893" s="22"/>
      <c r="BK1893" s="22"/>
      <c r="BL1893" s="22"/>
      <c r="BM1893" s="22"/>
      <c r="BN1893" s="22"/>
      <c r="BO1893" s="22"/>
      <c r="BP1893" s="22"/>
      <c r="BQ1893" s="22"/>
      <c r="BR1893" s="22"/>
      <c r="BS1893" s="22"/>
      <c r="BT1893" s="22"/>
      <c r="BU1893" s="22"/>
      <c r="BV1893" s="22"/>
      <c r="BW1893" s="22"/>
      <c r="BX1893" s="22"/>
      <c r="BY1893" s="22"/>
      <c r="BZ1893" s="22"/>
      <c r="CA1893" s="22"/>
      <c r="CB1893" s="22"/>
      <c r="CC1893" s="22"/>
      <c r="CD1893" s="22"/>
      <c r="CE1893" s="22"/>
      <c r="CF1893" s="22"/>
      <c r="CG1893" s="22"/>
      <c r="CH1893" s="22"/>
      <c r="CI1893" s="22"/>
      <c r="CJ1893" s="22"/>
      <c r="CK1893" s="22"/>
      <c r="CL1893" s="22"/>
      <c r="CM1893" s="22"/>
      <c r="CN1893" s="22"/>
      <c r="CO1893" s="22"/>
      <c r="CP1893" s="22"/>
      <c r="CQ1893" s="22"/>
      <c r="CR1893" s="22"/>
      <c r="CS1893" s="22"/>
      <c r="CT1893" s="22"/>
      <c r="CU1893" s="22"/>
      <c r="CV1893" s="22"/>
      <c r="CW1893" s="22"/>
      <c r="CX1893" s="22"/>
      <c r="CY1893" s="22"/>
      <c r="CZ1893" s="22"/>
      <c r="DA1893" s="22"/>
      <c r="DB1893" s="22"/>
      <c r="DC1893" s="22"/>
      <c r="DD1893" s="22"/>
      <c r="DE1893" s="22"/>
      <c r="DF1893" s="22"/>
      <c r="DG1893" s="22"/>
      <c r="DH1893" s="22"/>
      <c r="DI1893" s="22"/>
      <c r="DJ1893" s="22"/>
      <c r="DK1893" s="22"/>
      <c r="DL1893" s="22"/>
      <c r="DM1893" s="22"/>
      <c r="DN1893" s="22"/>
      <c r="DO1893" s="22"/>
      <c r="DP1893" s="22"/>
      <c r="DQ1893" s="22"/>
      <c r="DR1893" s="22"/>
      <c r="DS1893" s="22"/>
      <c r="DT1893" s="22"/>
      <c r="DU1893" s="22"/>
      <c r="DV1893" s="22"/>
      <c r="DW1893" s="22"/>
      <c r="DX1893" s="22"/>
      <c r="DY1893" s="22"/>
      <c r="DZ1893" s="22"/>
      <c r="EA1893" s="22"/>
      <c r="EB1893" s="22"/>
      <c r="EC1893" s="22"/>
      <c r="ED1893" s="22"/>
      <c r="EE1893" s="22"/>
      <c r="EF1893" s="22"/>
      <c r="EG1893" s="22"/>
      <c r="EH1893" s="22"/>
      <c r="EI1893" s="22"/>
      <c r="EJ1893" s="22"/>
      <c r="EK1893" s="22"/>
      <c r="EL1893" s="22"/>
      <c r="EM1893" s="22"/>
      <c r="EN1893" s="22"/>
      <c r="EO1893" s="22"/>
      <c r="EP1893" s="22"/>
      <c r="EQ1893" s="22"/>
      <c r="ER1893" s="22"/>
      <c r="ES1893" s="22"/>
      <c r="ET1893" s="22"/>
      <c r="EU1893" s="22"/>
      <c r="EV1893" s="22"/>
      <c r="EW1893" s="22"/>
      <c r="EX1893" s="22"/>
      <c r="EY1893" s="22"/>
      <c r="EZ1893" s="22"/>
      <c r="FA1893" s="22"/>
      <c r="FB1893" s="22"/>
      <c r="FC1893" s="22"/>
      <c r="FD1893" s="22"/>
      <c r="FE1893" s="22"/>
      <c r="FF1893" s="22"/>
      <c r="FG1893" s="22"/>
      <c r="FH1893" s="22"/>
      <c r="FI1893" s="22"/>
      <c r="FJ1893" s="22"/>
      <c r="FK1893" s="22"/>
      <c r="FL1893" s="22"/>
      <c r="FM1893" s="22"/>
      <c r="FN1893" s="22"/>
      <c r="FO1893" s="22"/>
      <c r="FP1893" s="22"/>
    </row>
    <row r="1894" spans="1:172" ht="15">
      <c r="A1894" s="22"/>
      <c r="B1894" s="22"/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2"/>
      <c r="BC1894" s="22"/>
      <c r="BD1894" s="22"/>
      <c r="BE1894" s="22"/>
      <c r="BF1894" s="22"/>
      <c r="BG1894" s="22"/>
      <c r="BH1894" s="22"/>
      <c r="BI1894" s="22"/>
      <c r="BJ1894" s="22"/>
      <c r="BK1894" s="22"/>
      <c r="BL1894" s="22"/>
      <c r="BM1894" s="22"/>
      <c r="BN1894" s="22"/>
      <c r="BO1894" s="22"/>
      <c r="BP1894" s="22"/>
      <c r="BQ1894" s="22"/>
      <c r="BR1894" s="22"/>
      <c r="BS1894" s="22"/>
      <c r="BT1894" s="22"/>
      <c r="BU1894" s="22"/>
      <c r="BV1894" s="22"/>
      <c r="BW1894" s="22"/>
      <c r="BX1894" s="22"/>
      <c r="BY1894" s="22"/>
      <c r="BZ1894" s="22"/>
      <c r="CA1894" s="22"/>
      <c r="CB1894" s="22"/>
      <c r="CC1894" s="22"/>
      <c r="CD1894" s="22"/>
      <c r="CE1894" s="22"/>
      <c r="CF1894" s="22"/>
      <c r="CG1894" s="22"/>
      <c r="CH1894" s="22"/>
      <c r="CI1894" s="22"/>
      <c r="CJ1894" s="22"/>
      <c r="CK1894" s="22"/>
      <c r="CL1894" s="22"/>
      <c r="CM1894" s="22"/>
      <c r="CN1894" s="22"/>
      <c r="CO1894" s="22"/>
      <c r="CP1894" s="22"/>
      <c r="CQ1894" s="22"/>
      <c r="CR1894" s="22"/>
      <c r="CS1894" s="22"/>
      <c r="CT1894" s="22"/>
      <c r="CU1894" s="22"/>
      <c r="CV1894" s="22"/>
      <c r="CW1894" s="22"/>
      <c r="CX1894" s="22"/>
      <c r="CY1894" s="22"/>
      <c r="CZ1894" s="22"/>
      <c r="DA1894" s="22"/>
      <c r="DB1894" s="22"/>
      <c r="DC1894" s="22"/>
      <c r="DD1894" s="22"/>
      <c r="DE1894" s="22"/>
      <c r="DF1894" s="22"/>
      <c r="DG1894" s="22"/>
      <c r="DH1894" s="22"/>
      <c r="DI1894" s="22"/>
      <c r="DJ1894" s="22"/>
      <c r="DK1894" s="22"/>
      <c r="DL1894" s="22"/>
      <c r="DM1894" s="22"/>
      <c r="DN1894" s="22"/>
      <c r="DO1894" s="22"/>
      <c r="DP1894" s="22"/>
      <c r="DQ1894" s="22"/>
      <c r="DR1894" s="22"/>
      <c r="DS1894" s="22"/>
      <c r="DT1894" s="22"/>
      <c r="DU1894" s="22"/>
      <c r="DV1894" s="22"/>
      <c r="DW1894" s="22"/>
      <c r="DX1894" s="22"/>
      <c r="DY1894" s="22"/>
      <c r="DZ1894" s="22"/>
      <c r="EA1894" s="22"/>
      <c r="EB1894" s="22"/>
      <c r="EC1894" s="22"/>
      <c r="ED1894" s="22"/>
      <c r="EE1894" s="22"/>
      <c r="EF1894" s="22"/>
      <c r="EG1894" s="22"/>
      <c r="EH1894" s="22"/>
      <c r="EI1894" s="22"/>
      <c r="EJ1894" s="22"/>
      <c r="EK1894" s="22"/>
      <c r="EL1894" s="22"/>
      <c r="EM1894" s="22"/>
      <c r="EN1894" s="22"/>
      <c r="EO1894" s="22"/>
      <c r="EP1894" s="22"/>
      <c r="EQ1894" s="22"/>
      <c r="ER1894" s="22"/>
      <c r="ES1894" s="22"/>
      <c r="ET1894" s="22"/>
      <c r="EU1894" s="22"/>
      <c r="EV1894" s="22"/>
      <c r="EW1894" s="22"/>
      <c r="EX1894" s="22"/>
      <c r="EY1894" s="22"/>
      <c r="EZ1894" s="22"/>
      <c r="FA1894" s="22"/>
      <c r="FB1894" s="22"/>
      <c r="FC1894" s="22"/>
      <c r="FD1894" s="22"/>
      <c r="FE1894" s="22"/>
      <c r="FF1894" s="22"/>
      <c r="FG1894" s="22"/>
      <c r="FH1894" s="22"/>
      <c r="FI1894" s="22"/>
      <c r="FJ1894" s="22"/>
      <c r="FK1894" s="22"/>
      <c r="FL1894" s="22"/>
      <c r="FM1894" s="22"/>
      <c r="FN1894" s="22"/>
      <c r="FO1894" s="22"/>
      <c r="FP1894" s="22"/>
    </row>
    <row r="1895" spans="1:172" ht="15">
      <c r="A1895" s="22"/>
      <c r="B1895" s="22"/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  <c r="AF1895" s="22"/>
      <c r="AG1895" s="22"/>
      <c r="AH1895" s="22"/>
      <c r="AI1895" s="22"/>
      <c r="AJ1895" s="22"/>
      <c r="AK1895" s="22"/>
      <c r="AL1895" s="22"/>
      <c r="AM1895" s="22"/>
      <c r="AN1895" s="22"/>
      <c r="AO1895" s="22"/>
      <c r="AP1895" s="22"/>
      <c r="AQ1895" s="22"/>
      <c r="AR1895" s="22"/>
      <c r="AS1895" s="22"/>
      <c r="AT1895" s="22"/>
      <c r="AU1895" s="22"/>
      <c r="AV1895" s="22"/>
      <c r="AW1895" s="22"/>
      <c r="AX1895" s="22"/>
      <c r="AY1895" s="22"/>
      <c r="AZ1895" s="22"/>
      <c r="BA1895" s="22"/>
      <c r="BB1895" s="22"/>
      <c r="BC1895" s="22"/>
      <c r="BD1895" s="22"/>
      <c r="BE1895" s="22"/>
      <c r="BF1895" s="22"/>
      <c r="BG1895" s="22"/>
      <c r="BH1895" s="22"/>
      <c r="BI1895" s="22"/>
      <c r="BJ1895" s="22"/>
      <c r="BK1895" s="22"/>
      <c r="BL1895" s="22"/>
      <c r="BM1895" s="22"/>
      <c r="BN1895" s="22"/>
      <c r="BO1895" s="22"/>
      <c r="BP1895" s="22"/>
      <c r="BQ1895" s="22"/>
      <c r="BR1895" s="22"/>
      <c r="BS1895" s="22"/>
      <c r="BT1895" s="22"/>
      <c r="BU1895" s="22"/>
      <c r="BV1895" s="22"/>
      <c r="BW1895" s="22"/>
      <c r="BX1895" s="22"/>
      <c r="BY1895" s="22"/>
      <c r="BZ1895" s="22"/>
      <c r="CA1895" s="22"/>
      <c r="CB1895" s="22"/>
      <c r="CC1895" s="22"/>
      <c r="CD1895" s="22"/>
      <c r="CE1895" s="22"/>
      <c r="CF1895" s="22"/>
      <c r="CG1895" s="22"/>
      <c r="CH1895" s="22"/>
      <c r="CI1895" s="22"/>
      <c r="CJ1895" s="22"/>
      <c r="CK1895" s="22"/>
      <c r="CL1895" s="22"/>
      <c r="CM1895" s="22"/>
      <c r="CN1895" s="22"/>
      <c r="CO1895" s="22"/>
      <c r="CP1895" s="22"/>
      <c r="CQ1895" s="22"/>
      <c r="CR1895" s="22"/>
      <c r="CS1895" s="22"/>
      <c r="CT1895" s="22"/>
      <c r="CU1895" s="22"/>
      <c r="CV1895" s="22"/>
      <c r="CW1895" s="22"/>
      <c r="CX1895" s="22"/>
      <c r="CY1895" s="22"/>
      <c r="CZ1895" s="22"/>
      <c r="DA1895" s="22"/>
      <c r="DB1895" s="22"/>
      <c r="DC1895" s="22"/>
      <c r="DD1895" s="22"/>
      <c r="DE1895" s="22"/>
      <c r="DF1895" s="22"/>
      <c r="DG1895" s="22"/>
      <c r="DH1895" s="22"/>
      <c r="DI1895" s="22"/>
      <c r="DJ1895" s="22"/>
      <c r="DK1895" s="22"/>
      <c r="DL1895" s="22"/>
      <c r="DM1895" s="22"/>
      <c r="DN1895" s="22"/>
      <c r="DO1895" s="22"/>
      <c r="DP1895" s="22"/>
      <c r="DQ1895" s="22"/>
      <c r="DR1895" s="22"/>
      <c r="DS1895" s="22"/>
      <c r="DT1895" s="22"/>
      <c r="DU1895" s="22"/>
      <c r="DV1895" s="22"/>
      <c r="DW1895" s="22"/>
      <c r="DX1895" s="22"/>
      <c r="DY1895" s="22"/>
      <c r="DZ1895" s="22"/>
      <c r="EA1895" s="22"/>
      <c r="EB1895" s="22"/>
      <c r="EC1895" s="22"/>
      <c r="ED1895" s="22"/>
      <c r="EE1895" s="22"/>
      <c r="EF1895" s="22"/>
      <c r="EG1895" s="22"/>
      <c r="EH1895" s="22"/>
      <c r="EI1895" s="22"/>
      <c r="EJ1895" s="22"/>
      <c r="EK1895" s="22"/>
      <c r="EL1895" s="22"/>
      <c r="EM1895" s="22"/>
      <c r="EN1895" s="22"/>
      <c r="EO1895" s="22"/>
      <c r="EP1895" s="22"/>
      <c r="EQ1895" s="22"/>
      <c r="ER1895" s="22"/>
      <c r="ES1895" s="22"/>
      <c r="ET1895" s="22"/>
      <c r="EU1895" s="22"/>
      <c r="EV1895" s="22"/>
      <c r="EW1895" s="22"/>
      <c r="EX1895" s="22"/>
      <c r="EY1895" s="22"/>
      <c r="EZ1895" s="22"/>
      <c r="FA1895" s="22"/>
      <c r="FB1895" s="22"/>
      <c r="FC1895" s="22"/>
      <c r="FD1895" s="22"/>
      <c r="FE1895" s="22"/>
      <c r="FF1895" s="22"/>
      <c r="FG1895" s="22"/>
      <c r="FH1895" s="22"/>
      <c r="FI1895" s="22"/>
      <c r="FJ1895" s="22"/>
      <c r="FK1895" s="22"/>
      <c r="FL1895" s="22"/>
      <c r="FM1895" s="22"/>
      <c r="FN1895" s="22"/>
      <c r="FO1895" s="22"/>
      <c r="FP1895" s="22"/>
    </row>
    <row r="1896" spans="1:172" ht="15">
      <c r="A1896" s="22"/>
      <c r="B1896" s="22"/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22"/>
      <c r="AH1896" s="22"/>
      <c r="AI1896" s="22"/>
      <c r="AJ1896" s="22"/>
      <c r="AK1896" s="22"/>
      <c r="AL1896" s="22"/>
      <c r="AM1896" s="22"/>
      <c r="AN1896" s="22"/>
      <c r="AO1896" s="22"/>
      <c r="AP1896" s="22"/>
      <c r="AQ1896" s="22"/>
      <c r="AR1896" s="22"/>
      <c r="AS1896" s="22"/>
      <c r="AT1896" s="22"/>
      <c r="AU1896" s="22"/>
      <c r="AV1896" s="22"/>
      <c r="AW1896" s="22"/>
      <c r="AX1896" s="22"/>
      <c r="AY1896" s="22"/>
      <c r="AZ1896" s="22"/>
      <c r="BA1896" s="22"/>
      <c r="BB1896" s="22"/>
      <c r="BC1896" s="22"/>
      <c r="BD1896" s="22"/>
      <c r="BE1896" s="22"/>
      <c r="BF1896" s="22"/>
      <c r="BG1896" s="22"/>
      <c r="BH1896" s="22"/>
      <c r="BI1896" s="22"/>
      <c r="BJ1896" s="22"/>
      <c r="BK1896" s="22"/>
      <c r="BL1896" s="22"/>
      <c r="BM1896" s="22"/>
      <c r="BN1896" s="22"/>
      <c r="BO1896" s="22"/>
      <c r="BP1896" s="22"/>
      <c r="BQ1896" s="22"/>
      <c r="BR1896" s="22"/>
      <c r="BS1896" s="22"/>
      <c r="BT1896" s="22"/>
      <c r="BU1896" s="22"/>
      <c r="BV1896" s="22"/>
      <c r="BW1896" s="22"/>
      <c r="BX1896" s="22"/>
      <c r="BY1896" s="22"/>
      <c r="BZ1896" s="22"/>
      <c r="CA1896" s="22"/>
      <c r="CB1896" s="22"/>
      <c r="CC1896" s="22"/>
      <c r="CD1896" s="22"/>
      <c r="CE1896" s="22"/>
      <c r="CF1896" s="22"/>
      <c r="CG1896" s="22"/>
      <c r="CH1896" s="22"/>
      <c r="CI1896" s="22"/>
      <c r="CJ1896" s="22"/>
      <c r="CK1896" s="22"/>
      <c r="CL1896" s="22"/>
      <c r="CM1896" s="22"/>
      <c r="CN1896" s="22"/>
      <c r="CO1896" s="22"/>
      <c r="CP1896" s="22"/>
      <c r="CQ1896" s="22"/>
      <c r="CR1896" s="22"/>
      <c r="CS1896" s="22"/>
      <c r="CT1896" s="22"/>
      <c r="CU1896" s="22"/>
      <c r="CV1896" s="22"/>
      <c r="CW1896" s="22"/>
      <c r="CX1896" s="22"/>
      <c r="CY1896" s="22"/>
      <c r="CZ1896" s="22"/>
      <c r="DA1896" s="22"/>
      <c r="DB1896" s="22"/>
      <c r="DC1896" s="22"/>
      <c r="DD1896" s="22"/>
      <c r="DE1896" s="22"/>
      <c r="DF1896" s="22"/>
      <c r="DG1896" s="22"/>
      <c r="DH1896" s="22"/>
      <c r="DI1896" s="22"/>
      <c r="DJ1896" s="22"/>
      <c r="DK1896" s="22"/>
      <c r="DL1896" s="22"/>
      <c r="DM1896" s="22"/>
      <c r="DN1896" s="22"/>
      <c r="DO1896" s="22"/>
      <c r="DP1896" s="22"/>
      <c r="DQ1896" s="22"/>
      <c r="DR1896" s="22"/>
      <c r="DS1896" s="22"/>
      <c r="DT1896" s="22"/>
      <c r="DU1896" s="22"/>
      <c r="DV1896" s="22"/>
      <c r="DW1896" s="22"/>
      <c r="DX1896" s="22"/>
      <c r="DY1896" s="22"/>
      <c r="DZ1896" s="22"/>
      <c r="EA1896" s="22"/>
      <c r="EB1896" s="22"/>
      <c r="EC1896" s="22"/>
      <c r="ED1896" s="22"/>
      <c r="EE1896" s="22"/>
      <c r="EF1896" s="22"/>
      <c r="EG1896" s="22"/>
      <c r="EH1896" s="22"/>
      <c r="EI1896" s="22"/>
      <c r="EJ1896" s="22"/>
      <c r="EK1896" s="22"/>
      <c r="EL1896" s="22"/>
      <c r="EM1896" s="22"/>
      <c r="EN1896" s="22"/>
      <c r="EO1896" s="22"/>
      <c r="EP1896" s="22"/>
      <c r="EQ1896" s="22"/>
      <c r="ER1896" s="22"/>
      <c r="ES1896" s="22"/>
      <c r="ET1896" s="22"/>
      <c r="EU1896" s="22"/>
      <c r="EV1896" s="22"/>
      <c r="EW1896" s="22"/>
      <c r="EX1896" s="22"/>
      <c r="EY1896" s="22"/>
      <c r="EZ1896" s="22"/>
      <c r="FA1896" s="22"/>
      <c r="FB1896" s="22"/>
      <c r="FC1896" s="22"/>
      <c r="FD1896" s="22"/>
      <c r="FE1896" s="22"/>
      <c r="FF1896" s="22"/>
      <c r="FG1896" s="22"/>
      <c r="FH1896" s="22"/>
      <c r="FI1896" s="22"/>
      <c r="FJ1896" s="22"/>
      <c r="FK1896" s="22"/>
      <c r="FL1896" s="22"/>
      <c r="FM1896" s="22"/>
      <c r="FN1896" s="22"/>
      <c r="FO1896" s="22"/>
      <c r="FP1896" s="22"/>
    </row>
    <row r="1897" spans="1:172" ht="15">
      <c r="A1897" s="22"/>
      <c r="B1897" s="22"/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  <c r="AF1897" s="22"/>
      <c r="AG1897" s="22"/>
      <c r="AH1897" s="22"/>
      <c r="AI1897" s="22"/>
      <c r="AJ1897" s="22"/>
      <c r="AK1897" s="22"/>
      <c r="AL1897" s="22"/>
      <c r="AM1897" s="22"/>
      <c r="AN1897" s="22"/>
      <c r="AO1897" s="22"/>
      <c r="AP1897" s="22"/>
      <c r="AQ1897" s="22"/>
      <c r="AR1897" s="22"/>
      <c r="AS1897" s="22"/>
      <c r="AT1897" s="22"/>
      <c r="AU1897" s="22"/>
      <c r="AV1897" s="22"/>
      <c r="AW1897" s="22"/>
      <c r="AX1897" s="22"/>
      <c r="AY1897" s="22"/>
      <c r="AZ1897" s="22"/>
      <c r="BA1897" s="22"/>
      <c r="BB1897" s="22"/>
      <c r="BC1897" s="22"/>
      <c r="BD1897" s="22"/>
      <c r="BE1897" s="22"/>
      <c r="BF1897" s="22"/>
      <c r="BG1897" s="22"/>
      <c r="BH1897" s="22"/>
      <c r="BI1897" s="22"/>
      <c r="BJ1897" s="22"/>
      <c r="BK1897" s="22"/>
      <c r="BL1897" s="22"/>
      <c r="BM1897" s="22"/>
      <c r="BN1897" s="22"/>
      <c r="BO1897" s="22"/>
      <c r="BP1897" s="22"/>
      <c r="BQ1897" s="22"/>
      <c r="BR1897" s="22"/>
      <c r="BS1897" s="22"/>
      <c r="BT1897" s="22"/>
      <c r="BU1897" s="22"/>
      <c r="BV1897" s="22"/>
      <c r="BW1897" s="22"/>
      <c r="BX1897" s="22"/>
      <c r="BY1897" s="22"/>
      <c r="BZ1897" s="22"/>
      <c r="CA1897" s="22"/>
      <c r="CB1897" s="22"/>
      <c r="CC1897" s="22"/>
      <c r="CD1897" s="22"/>
      <c r="CE1897" s="22"/>
      <c r="CF1897" s="22"/>
      <c r="CG1897" s="22"/>
      <c r="CH1897" s="22"/>
      <c r="CI1897" s="22"/>
      <c r="CJ1897" s="22"/>
      <c r="CK1897" s="22"/>
      <c r="CL1897" s="22"/>
      <c r="CM1897" s="22"/>
      <c r="CN1897" s="22"/>
      <c r="CO1897" s="22"/>
      <c r="CP1897" s="22"/>
      <c r="CQ1897" s="22"/>
      <c r="CR1897" s="22"/>
      <c r="CS1897" s="22"/>
      <c r="CT1897" s="22"/>
      <c r="CU1897" s="22"/>
      <c r="CV1897" s="22"/>
      <c r="CW1897" s="22"/>
      <c r="CX1897" s="22"/>
      <c r="CY1897" s="22"/>
      <c r="CZ1897" s="22"/>
      <c r="DA1897" s="22"/>
      <c r="DB1897" s="22"/>
      <c r="DC1897" s="22"/>
      <c r="DD1897" s="22"/>
      <c r="DE1897" s="22"/>
      <c r="DF1897" s="22"/>
      <c r="DG1897" s="22"/>
      <c r="DH1897" s="22"/>
      <c r="DI1897" s="22"/>
      <c r="DJ1897" s="22"/>
      <c r="DK1897" s="22"/>
      <c r="DL1897" s="22"/>
      <c r="DM1897" s="22"/>
      <c r="DN1897" s="22"/>
      <c r="DO1897" s="22"/>
      <c r="DP1897" s="22"/>
      <c r="DQ1897" s="22"/>
      <c r="DR1897" s="22"/>
      <c r="DS1897" s="22"/>
      <c r="DT1897" s="22"/>
      <c r="DU1897" s="22"/>
      <c r="DV1897" s="22"/>
      <c r="DW1897" s="22"/>
      <c r="DX1897" s="22"/>
      <c r="DY1897" s="22"/>
      <c r="DZ1897" s="22"/>
      <c r="EA1897" s="22"/>
      <c r="EB1897" s="22"/>
      <c r="EC1897" s="22"/>
      <c r="ED1897" s="22"/>
      <c r="EE1897" s="22"/>
      <c r="EF1897" s="22"/>
      <c r="EG1897" s="22"/>
      <c r="EH1897" s="22"/>
      <c r="EI1897" s="22"/>
      <c r="EJ1897" s="22"/>
      <c r="EK1897" s="22"/>
      <c r="EL1897" s="22"/>
      <c r="EM1897" s="22"/>
      <c r="EN1897" s="22"/>
      <c r="EO1897" s="22"/>
      <c r="EP1897" s="22"/>
      <c r="EQ1897" s="22"/>
      <c r="ER1897" s="22"/>
      <c r="ES1897" s="22"/>
      <c r="ET1897" s="22"/>
      <c r="EU1897" s="22"/>
      <c r="EV1897" s="22"/>
      <c r="EW1897" s="22"/>
      <c r="EX1897" s="22"/>
      <c r="EY1897" s="22"/>
      <c r="EZ1897" s="22"/>
      <c r="FA1897" s="22"/>
      <c r="FB1897" s="22"/>
      <c r="FC1897" s="22"/>
      <c r="FD1897" s="22"/>
      <c r="FE1897" s="22"/>
      <c r="FF1897" s="22"/>
      <c r="FG1897" s="22"/>
      <c r="FH1897" s="22"/>
      <c r="FI1897" s="22"/>
      <c r="FJ1897" s="22"/>
      <c r="FK1897" s="22"/>
      <c r="FL1897" s="22"/>
      <c r="FM1897" s="22"/>
      <c r="FN1897" s="22"/>
      <c r="FO1897" s="22"/>
      <c r="FP1897" s="22"/>
    </row>
    <row r="1898" spans="1:172" ht="15">
      <c r="A1898" s="22"/>
      <c r="B1898" s="22"/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  <c r="AF1898" s="22"/>
      <c r="AG1898" s="22"/>
      <c r="AH1898" s="22"/>
      <c r="AI1898" s="22"/>
      <c r="AJ1898" s="22"/>
      <c r="AK1898" s="22"/>
      <c r="AL1898" s="22"/>
      <c r="AM1898" s="22"/>
      <c r="AN1898" s="22"/>
      <c r="AO1898" s="22"/>
      <c r="AP1898" s="22"/>
      <c r="AQ1898" s="22"/>
      <c r="AR1898" s="22"/>
      <c r="AS1898" s="22"/>
      <c r="AT1898" s="22"/>
      <c r="AU1898" s="22"/>
      <c r="AV1898" s="22"/>
      <c r="AW1898" s="22"/>
      <c r="AX1898" s="22"/>
      <c r="AY1898" s="22"/>
      <c r="AZ1898" s="22"/>
      <c r="BA1898" s="22"/>
      <c r="BB1898" s="22"/>
      <c r="BC1898" s="22"/>
      <c r="BD1898" s="22"/>
      <c r="BE1898" s="22"/>
      <c r="BF1898" s="22"/>
      <c r="BG1898" s="22"/>
      <c r="BH1898" s="22"/>
      <c r="BI1898" s="22"/>
      <c r="BJ1898" s="22"/>
      <c r="BK1898" s="22"/>
      <c r="BL1898" s="22"/>
      <c r="BM1898" s="22"/>
      <c r="BN1898" s="22"/>
      <c r="BO1898" s="22"/>
      <c r="BP1898" s="22"/>
      <c r="BQ1898" s="22"/>
      <c r="BR1898" s="22"/>
      <c r="BS1898" s="22"/>
      <c r="BT1898" s="22"/>
      <c r="BU1898" s="22"/>
      <c r="BV1898" s="22"/>
      <c r="BW1898" s="22"/>
      <c r="BX1898" s="22"/>
      <c r="BY1898" s="22"/>
      <c r="BZ1898" s="22"/>
      <c r="CA1898" s="22"/>
      <c r="CB1898" s="22"/>
      <c r="CC1898" s="22"/>
      <c r="CD1898" s="22"/>
      <c r="CE1898" s="22"/>
      <c r="CF1898" s="22"/>
      <c r="CG1898" s="22"/>
      <c r="CH1898" s="22"/>
      <c r="CI1898" s="22"/>
      <c r="CJ1898" s="22"/>
      <c r="CK1898" s="22"/>
      <c r="CL1898" s="22"/>
      <c r="CM1898" s="22"/>
      <c r="CN1898" s="22"/>
      <c r="CO1898" s="22"/>
      <c r="CP1898" s="22"/>
      <c r="CQ1898" s="22"/>
      <c r="CR1898" s="22"/>
      <c r="CS1898" s="22"/>
      <c r="CT1898" s="22"/>
      <c r="CU1898" s="22"/>
      <c r="CV1898" s="22"/>
      <c r="CW1898" s="22"/>
      <c r="CX1898" s="22"/>
      <c r="CY1898" s="22"/>
      <c r="CZ1898" s="22"/>
      <c r="DA1898" s="22"/>
      <c r="DB1898" s="22"/>
      <c r="DC1898" s="22"/>
      <c r="DD1898" s="22"/>
      <c r="DE1898" s="22"/>
      <c r="DF1898" s="22"/>
      <c r="DG1898" s="22"/>
      <c r="DH1898" s="22"/>
      <c r="DI1898" s="22"/>
      <c r="DJ1898" s="22"/>
      <c r="DK1898" s="22"/>
      <c r="DL1898" s="22"/>
      <c r="DM1898" s="22"/>
      <c r="DN1898" s="22"/>
      <c r="DO1898" s="22"/>
      <c r="DP1898" s="22"/>
      <c r="DQ1898" s="22"/>
      <c r="DR1898" s="22"/>
      <c r="DS1898" s="22"/>
      <c r="DT1898" s="22"/>
      <c r="DU1898" s="22"/>
      <c r="DV1898" s="22"/>
      <c r="DW1898" s="22"/>
      <c r="DX1898" s="22"/>
      <c r="DY1898" s="22"/>
      <c r="DZ1898" s="22"/>
      <c r="EA1898" s="22"/>
      <c r="EB1898" s="22"/>
      <c r="EC1898" s="22"/>
      <c r="ED1898" s="22"/>
      <c r="EE1898" s="22"/>
      <c r="EF1898" s="22"/>
      <c r="EG1898" s="22"/>
      <c r="EH1898" s="22"/>
      <c r="EI1898" s="22"/>
      <c r="EJ1898" s="22"/>
      <c r="EK1898" s="22"/>
      <c r="EL1898" s="22"/>
      <c r="EM1898" s="22"/>
      <c r="EN1898" s="22"/>
      <c r="EO1898" s="22"/>
      <c r="EP1898" s="22"/>
      <c r="EQ1898" s="22"/>
      <c r="ER1898" s="22"/>
      <c r="ES1898" s="22"/>
      <c r="ET1898" s="22"/>
      <c r="EU1898" s="22"/>
      <c r="EV1898" s="22"/>
      <c r="EW1898" s="22"/>
      <c r="EX1898" s="22"/>
      <c r="EY1898" s="22"/>
      <c r="EZ1898" s="22"/>
      <c r="FA1898" s="22"/>
      <c r="FB1898" s="22"/>
      <c r="FC1898" s="22"/>
      <c r="FD1898" s="22"/>
      <c r="FE1898" s="22"/>
      <c r="FF1898" s="22"/>
      <c r="FG1898" s="22"/>
      <c r="FH1898" s="22"/>
      <c r="FI1898" s="22"/>
      <c r="FJ1898" s="22"/>
      <c r="FK1898" s="22"/>
      <c r="FL1898" s="22"/>
      <c r="FM1898" s="22"/>
      <c r="FN1898" s="22"/>
      <c r="FO1898" s="22"/>
      <c r="FP1898" s="22"/>
    </row>
    <row r="1899" spans="1:172" ht="15">
      <c r="A1899" s="22"/>
      <c r="B1899" s="22"/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  <c r="AF1899" s="22"/>
      <c r="AG1899" s="22"/>
      <c r="AH1899" s="22"/>
      <c r="AI1899" s="22"/>
      <c r="AJ1899" s="22"/>
      <c r="AK1899" s="22"/>
      <c r="AL1899" s="22"/>
      <c r="AM1899" s="22"/>
      <c r="AN1899" s="22"/>
      <c r="AO1899" s="22"/>
      <c r="AP1899" s="22"/>
      <c r="AQ1899" s="22"/>
      <c r="AR1899" s="22"/>
      <c r="AS1899" s="22"/>
      <c r="AT1899" s="22"/>
      <c r="AU1899" s="22"/>
      <c r="AV1899" s="22"/>
      <c r="AW1899" s="22"/>
      <c r="AX1899" s="22"/>
      <c r="AY1899" s="22"/>
      <c r="AZ1899" s="22"/>
      <c r="BA1899" s="22"/>
      <c r="BB1899" s="22"/>
      <c r="BC1899" s="22"/>
      <c r="BD1899" s="22"/>
      <c r="BE1899" s="22"/>
      <c r="BF1899" s="22"/>
      <c r="BG1899" s="22"/>
      <c r="BH1899" s="22"/>
      <c r="BI1899" s="22"/>
      <c r="BJ1899" s="22"/>
      <c r="BK1899" s="22"/>
      <c r="BL1899" s="22"/>
      <c r="BM1899" s="22"/>
      <c r="BN1899" s="22"/>
      <c r="BO1899" s="22"/>
      <c r="BP1899" s="22"/>
      <c r="BQ1899" s="22"/>
      <c r="BR1899" s="22"/>
      <c r="BS1899" s="22"/>
      <c r="BT1899" s="22"/>
      <c r="BU1899" s="22"/>
      <c r="BV1899" s="22"/>
      <c r="BW1899" s="22"/>
      <c r="BX1899" s="22"/>
      <c r="BY1899" s="22"/>
      <c r="BZ1899" s="22"/>
      <c r="CA1899" s="22"/>
      <c r="CB1899" s="22"/>
      <c r="CC1899" s="22"/>
      <c r="CD1899" s="22"/>
      <c r="CE1899" s="22"/>
      <c r="CF1899" s="22"/>
      <c r="CG1899" s="22"/>
      <c r="CH1899" s="22"/>
      <c r="CI1899" s="22"/>
      <c r="CJ1899" s="22"/>
      <c r="CK1899" s="22"/>
      <c r="CL1899" s="22"/>
      <c r="CM1899" s="22"/>
      <c r="CN1899" s="22"/>
      <c r="CO1899" s="22"/>
      <c r="CP1899" s="22"/>
      <c r="CQ1899" s="22"/>
      <c r="CR1899" s="22"/>
      <c r="CS1899" s="22"/>
      <c r="CT1899" s="22"/>
      <c r="CU1899" s="22"/>
      <c r="CV1899" s="22"/>
      <c r="CW1899" s="22"/>
      <c r="CX1899" s="22"/>
      <c r="CY1899" s="22"/>
      <c r="CZ1899" s="22"/>
      <c r="DA1899" s="22"/>
      <c r="DB1899" s="22"/>
      <c r="DC1899" s="22"/>
      <c r="DD1899" s="22"/>
      <c r="DE1899" s="22"/>
      <c r="DF1899" s="22"/>
      <c r="DG1899" s="22"/>
      <c r="DH1899" s="22"/>
      <c r="DI1899" s="22"/>
      <c r="DJ1899" s="22"/>
      <c r="DK1899" s="22"/>
      <c r="DL1899" s="22"/>
      <c r="DM1899" s="22"/>
      <c r="DN1899" s="22"/>
      <c r="DO1899" s="22"/>
      <c r="DP1899" s="22"/>
      <c r="DQ1899" s="22"/>
      <c r="DR1899" s="22"/>
      <c r="DS1899" s="22"/>
      <c r="DT1899" s="22"/>
      <c r="DU1899" s="22"/>
      <c r="DV1899" s="22"/>
      <c r="DW1899" s="22"/>
      <c r="DX1899" s="22"/>
      <c r="DY1899" s="22"/>
      <c r="DZ1899" s="22"/>
      <c r="EA1899" s="22"/>
      <c r="EB1899" s="22"/>
      <c r="EC1899" s="22"/>
      <c r="ED1899" s="22"/>
      <c r="EE1899" s="22"/>
      <c r="EF1899" s="22"/>
      <c r="EG1899" s="22"/>
      <c r="EH1899" s="22"/>
      <c r="EI1899" s="22"/>
      <c r="EJ1899" s="22"/>
      <c r="EK1899" s="22"/>
      <c r="EL1899" s="22"/>
      <c r="EM1899" s="22"/>
      <c r="EN1899" s="22"/>
      <c r="EO1899" s="22"/>
      <c r="EP1899" s="22"/>
      <c r="EQ1899" s="22"/>
      <c r="ER1899" s="22"/>
      <c r="ES1899" s="22"/>
      <c r="ET1899" s="22"/>
      <c r="EU1899" s="22"/>
      <c r="EV1899" s="22"/>
      <c r="EW1899" s="22"/>
      <c r="EX1899" s="22"/>
      <c r="EY1899" s="22"/>
      <c r="EZ1899" s="22"/>
      <c r="FA1899" s="22"/>
      <c r="FB1899" s="22"/>
      <c r="FC1899" s="22"/>
      <c r="FD1899" s="22"/>
      <c r="FE1899" s="22"/>
      <c r="FF1899" s="22"/>
      <c r="FG1899" s="22"/>
      <c r="FH1899" s="22"/>
      <c r="FI1899" s="22"/>
      <c r="FJ1899" s="22"/>
      <c r="FK1899" s="22"/>
      <c r="FL1899" s="22"/>
      <c r="FM1899" s="22"/>
      <c r="FN1899" s="22"/>
      <c r="FO1899" s="22"/>
      <c r="FP1899" s="22"/>
    </row>
    <row r="1900" spans="1:172" ht="15">
      <c r="A1900" s="22"/>
      <c r="B1900" s="22"/>
      <c r="C1900" s="22"/>
      <c r="D1900" s="22"/>
      <c r="E1900" s="22"/>
      <c r="F1900" s="22"/>
      <c r="G1900" s="22"/>
      <c r="H1900" s="22"/>
      <c r="I1900" s="22"/>
      <c r="J1900" s="22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  <c r="AF1900" s="22"/>
      <c r="AG1900" s="22"/>
      <c r="AH1900" s="22"/>
      <c r="AI1900" s="22"/>
      <c r="AJ1900" s="22"/>
      <c r="AK1900" s="22"/>
      <c r="AL1900" s="22"/>
      <c r="AM1900" s="22"/>
      <c r="AN1900" s="22"/>
      <c r="AO1900" s="22"/>
      <c r="AP1900" s="22"/>
      <c r="AQ1900" s="22"/>
      <c r="AR1900" s="22"/>
      <c r="AS1900" s="22"/>
      <c r="AT1900" s="22"/>
      <c r="AU1900" s="22"/>
      <c r="AV1900" s="22"/>
      <c r="AW1900" s="22"/>
      <c r="AX1900" s="22"/>
      <c r="AY1900" s="22"/>
      <c r="AZ1900" s="22"/>
      <c r="BA1900" s="22"/>
      <c r="BB1900" s="22"/>
      <c r="BC1900" s="22"/>
      <c r="BD1900" s="22"/>
      <c r="BE1900" s="22"/>
      <c r="BF1900" s="22"/>
      <c r="BG1900" s="22"/>
      <c r="BH1900" s="22"/>
      <c r="BI1900" s="22"/>
      <c r="BJ1900" s="22"/>
      <c r="BK1900" s="22"/>
      <c r="BL1900" s="22"/>
      <c r="BM1900" s="22"/>
      <c r="BN1900" s="22"/>
      <c r="BO1900" s="22"/>
      <c r="BP1900" s="22"/>
      <c r="BQ1900" s="22"/>
      <c r="BR1900" s="22"/>
      <c r="BS1900" s="22"/>
      <c r="BT1900" s="22"/>
      <c r="BU1900" s="22"/>
      <c r="BV1900" s="22"/>
      <c r="BW1900" s="22"/>
      <c r="BX1900" s="22"/>
      <c r="BY1900" s="22"/>
      <c r="BZ1900" s="22"/>
      <c r="CA1900" s="22"/>
      <c r="CB1900" s="22"/>
      <c r="CC1900" s="22"/>
      <c r="CD1900" s="22"/>
      <c r="CE1900" s="22"/>
      <c r="CF1900" s="22"/>
      <c r="CG1900" s="22"/>
      <c r="CH1900" s="22"/>
      <c r="CI1900" s="22"/>
      <c r="CJ1900" s="22"/>
      <c r="CK1900" s="22"/>
      <c r="CL1900" s="22"/>
      <c r="CM1900" s="22"/>
      <c r="CN1900" s="22"/>
      <c r="CO1900" s="22"/>
      <c r="CP1900" s="22"/>
      <c r="CQ1900" s="22"/>
      <c r="CR1900" s="22"/>
      <c r="CS1900" s="22"/>
      <c r="CT1900" s="22"/>
      <c r="CU1900" s="22"/>
      <c r="CV1900" s="22"/>
      <c r="CW1900" s="22"/>
      <c r="CX1900" s="22"/>
      <c r="CY1900" s="22"/>
      <c r="CZ1900" s="22"/>
      <c r="DA1900" s="22"/>
      <c r="DB1900" s="22"/>
      <c r="DC1900" s="22"/>
      <c r="DD1900" s="22"/>
      <c r="DE1900" s="22"/>
      <c r="DF1900" s="22"/>
      <c r="DG1900" s="22"/>
      <c r="DH1900" s="22"/>
      <c r="DI1900" s="22"/>
      <c r="DJ1900" s="22"/>
      <c r="DK1900" s="22"/>
      <c r="DL1900" s="22"/>
      <c r="DM1900" s="22"/>
      <c r="DN1900" s="22"/>
      <c r="DO1900" s="22"/>
      <c r="DP1900" s="22"/>
      <c r="DQ1900" s="22"/>
      <c r="DR1900" s="22"/>
      <c r="DS1900" s="22"/>
      <c r="DT1900" s="22"/>
      <c r="DU1900" s="22"/>
      <c r="DV1900" s="22"/>
      <c r="DW1900" s="22"/>
      <c r="DX1900" s="22"/>
      <c r="DY1900" s="22"/>
      <c r="DZ1900" s="22"/>
      <c r="EA1900" s="22"/>
      <c r="EB1900" s="22"/>
      <c r="EC1900" s="22"/>
      <c r="ED1900" s="22"/>
      <c r="EE1900" s="22"/>
      <c r="EF1900" s="22"/>
      <c r="EG1900" s="22"/>
      <c r="EH1900" s="22"/>
      <c r="EI1900" s="22"/>
      <c r="EJ1900" s="22"/>
      <c r="EK1900" s="22"/>
      <c r="EL1900" s="22"/>
      <c r="EM1900" s="22"/>
      <c r="EN1900" s="22"/>
      <c r="EO1900" s="22"/>
      <c r="EP1900" s="22"/>
      <c r="EQ1900" s="22"/>
      <c r="ER1900" s="22"/>
      <c r="ES1900" s="22"/>
      <c r="ET1900" s="22"/>
      <c r="EU1900" s="22"/>
      <c r="EV1900" s="22"/>
      <c r="EW1900" s="22"/>
      <c r="EX1900" s="22"/>
      <c r="EY1900" s="22"/>
      <c r="EZ1900" s="22"/>
      <c r="FA1900" s="22"/>
      <c r="FB1900" s="22"/>
      <c r="FC1900" s="22"/>
      <c r="FD1900" s="22"/>
      <c r="FE1900" s="22"/>
      <c r="FF1900" s="22"/>
      <c r="FG1900" s="22"/>
      <c r="FH1900" s="22"/>
      <c r="FI1900" s="22"/>
      <c r="FJ1900" s="22"/>
      <c r="FK1900" s="22"/>
      <c r="FL1900" s="22"/>
      <c r="FM1900" s="22"/>
      <c r="FN1900" s="22"/>
      <c r="FO1900" s="22"/>
      <c r="FP1900" s="22"/>
    </row>
    <row r="1901" spans="1:172" ht="15">
      <c r="A1901" s="22"/>
      <c r="B1901" s="22"/>
      <c r="C1901" s="22"/>
      <c r="D1901" s="22"/>
      <c r="E1901" s="22"/>
      <c r="F1901" s="22"/>
      <c r="G1901" s="22"/>
      <c r="H1901" s="22"/>
      <c r="I1901" s="22"/>
      <c r="J1901" s="22"/>
      <c r="K1901" s="22"/>
      <c r="L1901" s="22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  <c r="AF1901" s="22"/>
      <c r="AG1901" s="22"/>
      <c r="AH1901" s="22"/>
      <c r="AI1901" s="22"/>
      <c r="AJ1901" s="22"/>
      <c r="AK1901" s="22"/>
      <c r="AL1901" s="22"/>
      <c r="AM1901" s="22"/>
      <c r="AN1901" s="22"/>
      <c r="AO1901" s="22"/>
      <c r="AP1901" s="22"/>
      <c r="AQ1901" s="22"/>
      <c r="AR1901" s="22"/>
      <c r="AS1901" s="22"/>
      <c r="AT1901" s="22"/>
      <c r="AU1901" s="22"/>
      <c r="AV1901" s="22"/>
      <c r="AW1901" s="22"/>
      <c r="AX1901" s="22"/>
      <c r="AY1901" s="22"/>
      <c r="AZ1901" s="22"/>
      <c r="BA1901" s="22"/>
      <c r="BB1901" s="22"/>
      <c r="BC1901" s="22"/>
      <c r="BD1901" s="22"/>
      <c r="BE1901" s="22"/>
      <c r="BF1901" s="22"/>
      <c r="BG1901" s="22"/>
      <c r="BH1901" s="22"/>
      <c r="BI1901" s="22"/>
      <c r="BJ1901" s="22"/>
      <c r="BK1901" s="22"/>
      <c r="BL1901" s="22"/>
      <c r="BM1901" s="22"/>
      <c r="BN1901" s="22"/>
      <c r="BO1901" s="22"/>
      <c r="BP1901" s="22"/>
      <c r="BQ1901" s="22"/>
      <c r="BR1901" s="22"/>
      <c r="BS1901" s="22"/>
      <c r="BT1901" s="22"/>
      <c r="BU1901" s="22"/>
      <c r="BV1901" s="22"/>
      <c r="BW1901" s="22"/>
      <c r="BX1901" s="22"/>
      <c r="BY1901" s="22"/>
      <c r="BZ1901" s="22"/>
      <c r="CA1901" s="22"/>
      <c r="CB1901" s="22"/>
      <c r="CC1901" s="22"/>
      <c r="CD1901" s="22"/>
      <c r="CE1901" s="22"/>
      <c r="CF1901" s="22"/>
      <c r="CG1901" s="22"/>
      <c r="CH1901" s="22"/>
      <c r="CI1901" s="22"/>
      <c r="CJ1901" s="22"/>
      <c r="CK1901" s="22"/>
      <c r="CL1901" s="22"/>
      <c r="CM1901" s="22"/>
      <c r="CN1901" s="22"/>
      <c r="CO1901" s="22"/>
      <c r="CP1901" s="22"/>
      <c r="CQ1901" s="22"/>
      <c r="CR1901" s="22"/>
      <c r="CS1901" s="22"/>
      <c r="CT1901" s="22"/>
      <c r="CU1901" s="22"/>
      <c r="CV1901" s="22"/>
      <c r="CW1901" s="22"/>
      <c r="CX1901" s="22"/>
      <c r="CY1901" s="22"/>
      <c r="CZ1901" s="22"/>
      <c r="DA1901" s="22"/>
      <c r="DB1901" s="22"/>
      <c r="DC1901" s="22"/>
      <c r="DD1901" s="22"/>
      <c r="DE1901" s="22"/>
      <c r="DF1901" s="22"/>
      <c r="DG1901" s="22"/>
      <c r="DH1901" s="22"/>
      <c r="DI1901" s="22"/>
      <c r="DJ1901" s="22"/>
      <c r="DK1901" s="22"/>
      <c r="DL1901" s="22"/>
      <c r="DM1901" s="22"/>
      <c r="DN1901" s="22"/>
      <c r="DO1901" s="22"/>
      <c r="DP1901" s="22"/>
      <c r="DQ1901" s="22"/>
      <c r="DR1901" s="22"/>
      <c r="DS1901" s="22"/>
      <c r="DT1901" s="22"/>
      <c r="DU1901" s="22"/>
      <c r="DV1901" s="22"/>
      <c r="DW1901" s="22"/>
      <c r="DX1901" s="22"/>
      <c r="DY1901" s="22"/>
      <c r="DZ1901" s="22"/>
      <c r="EA1901" s="22"/>
      <c r="EB1901" s="22"/>
      <c r="EC1901" s="22"/>
      <c r="ED1901" s="22"/>
      <c r="EE1901" s="22"/>
      <c r="EF1901" s="22"/>
      <c r="EG1901" s="22"/>
      <c r="EH1901" s="22"/>
      <c r="EI1901" s="22"/>
      <c r="EJ1901" s="22"/>
      <c r="EK1901" s="22"/>
      <c r="EL1901" s="22"/>
      <c r="EM1901" s="22"/>
      <c r="EN1901" s="22"/>
      <c r="EO1901" s="22"/>
      <c r="EP1901" s="22"/>
      <c r="EQ1901" s="22"/>
      <c r="ER1901" s="22"/>
      <c r="ES1901" s="22"/>
      <c r="ET1901" s="22"/>
      <c r="EU1901" s="22"/>
      <c r="EV1901" s="22"/>
      <c r="EW1901" s="22"/>
      <c r="EX1901" s="22"/>
      <c r="EY1901" s="22"/>
      <c r="EZ1901" s="22"/>
      <c r="FA1901" s="22"/>
      <c r="FB1901" s="22"/>
      <c r="FC1901" s="22"/>
      <c r="FD1901" s="22"/>
      <c r="FE1901" s="22"/>
      <c r="FF1901" s="22"/>
      <c r="FG1901" s="22"/>
      <c r="FH1901" s="22"/>
      <c r="FI1901" s="22"/>
      <c r="FJ1901" s="22"/>
      <c r="FK1901" s="22"/>
      <c r="FL1901" s="22"/>
      <c r="FM1901" s="22"/>
      <c r="FN1901" s="22"/>
      <c r="FO1901" s="22"/>
      <c r="FP1901" s="22"/>
    </row>
    <row r="1902" spans="1:172" ht="15">
      <c r="A1902" s="22"/>
      <c r="B1902" s="22"/>
      <c r="C1902" s="22"/>
      <c r="D1902" s="22"/>
      <c r="E1902" s="22"/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  <c r="AF1902" s="22"/>
      <c r="AG1902" s="22"/>
      <c r="AH1902" s="22"/>
      <c r="AI1902" s="22"/>
      <c r="AJ1902" s="22"/>
      <c r="AK1902" s="22"/>
      <c r="AL1902" s="22"/>
      <c r="AM1902" s="22"/>
      <c r="AN1902" s="22"/>
      <c r="AO1902" s="22"/>
      <c r="AP1902" s="22"/>
      <c r="AQ1902" s="22"/>
      <c r="AR1902" s="22"/>
      <c r="AS1902" s="22"/>
      <c r="AT1902" s="22"/>
      <c r="AU1902" s="22"/>
      <c r="AV1902" s="22"/>
      <c r="AW1902" s="22"/>
      <c r="AX1902" s="22"/>
      <c r="AY1902" s="22"/>
      <c r="AZ1902" s="22"/>
      <c r="BA1902" s="22"/>
      <c r="BB1902" s="22"/>
      <c r="BC1902" s="22"/>
      <c r="BD1902" s="22"/>
      <c r="BE1902" s="22"/>
      <c r="BF1902" s="22"/>
      <c r="BG1902" s="22"/>
      <c r="BH1902" s="22"/>
      <c r="BI1902" s="22"/>
      <c r="BJ1902" s="22"/>
      <c r="BK1902" s="22"/>
      <c r="BL1902" s="22"/>
      <c r="BM1902" s="22"/>
      <c r="BN1902" s="22"/>
      <c r="BO1902" s="22"/>
      <c r="BP1902" s="22"/>
      <c r="BQ1902" s="22"/>
      <c r="BR1902" s="22"/>
      <c r="BS1902" s="22"/>
      <c r="BT1902" s="22"/>
      <c r="BU1902" s="22"/>
      <c r="BV1902" s="22"/>
      <c r="BW1902" s="22"/>
      <c r="BX1902" s="22"/>
      <c r="BY1902" s="22"/>
      <c r="BZ1902" s="22"/>
      <c r="CA1902" s="22"/>
      <c r="CB1902" s="22"/>
      <c r="CC1902" s="22"/>
      <c r="CD1902" s="22"/>
      <c r="CE1902" s="22"/>
      <c r="CF1902" s="22"/>
      <c r="CG1902" s="22"/>
      <c r="CH1902" s="22"/>
      <c r="CI1902" s="22"/>
      <c r="CJ1902" s="22"/>
      <c r="CK1902" s="22"/>
      <c r="CL1902" s="22"/>
      <c r="CM1902" s="22"/>
      <c r="CN1902" s="22"/>
      <c r="CO1902" s="22"/>
      <c r="CP1902" s="22"/>
      <c r="CQ1902" s="22"/>
      <c r="CR1902" s="22"/>
      <c r="CS1902" s="22"/>
      <c r="CT1902" s="22"/>
      <c r="CU1902" s="22"/>
      <c r="CV1902" s="22"/>
      <c r="CW1902" s="22"/>
      <c r="CX1902" s="22"/>
      <c r="CY1902" s="22"/>
      <c r="CZ1902" s="22"/>
      <c r="DA1902" s="22"/>
      <c r="DB1902" s="22"/>
      <c r="DC1902" s="22"/>
      <c r="DD1902" s="22"/>
      <c r="DE1902" s="22"/>
      <c r="DF1902" s="22"/>
      <c r="DG1902" s="22"/>
      <c r="DH1902" s="22"/>
      <c r="DI1902" s="22"/>
      <c r="DJ1902" s="22"/>
      <c r="DK1902" s="22"/>
      <c r="DL1902" s="22"/>
      <c r="DM1902" s="22"/>
      <c r="DN1902" s="22"/>
      <c r="DO1902" s="22"/>
      <c r="DP1902" s="22"/>
      <c r="DQ1902" s="22"/>
      <c r="DR1902" s="22"/>
      <c r="DS1902" s="22"/>
      <c r="DT1902" s="22"/>
      <c r="DU1902" s="22"/>
      <c r="DV1902" s="22"/>
      <c r="DW1902" s="22"/>
      <c r="DX1902" s="22"/>
      <c r="DY1902" s="22"/>
      <c r="DZ1902" s="22"/>
      <c r="EA1902" s="22"/>
      <c r="EB1902" s="22"/>
      <c r="EC1902" s="22"/>
      <c r="ED1902" s="22"/>
      <c r="EE1902" s="22"/>
      <c r="EF1902" s="22"/>
      <c r="EG1902" s="22"/>
      <c r="EH1902" s="22"/>
      <c r="EI1902" s="22"/>
      <c r="EJ1902" s="22"/>
      <c r="EK1902" s="22"/>
      <c r="EL1902" s="22"/>
      <c r="EM1902" s="22"/>
      <c r="EN1902" s="22"/>
      <c r="EO1902" s="22"/>
      <c r="EP1902" s="22"/>
      <c r="EQ1902" s="22"/>
      <c r="ER1902" s="22"/>
      <c r="ES1902" s="22"/>
      <c r="ET1902" s="22"/>
      <c r="EU1902" s="22"/>
      <c r="EV1902" s="22"/>
      <c r="EW1902" s="22"/>
      <c r="EX1902" s="22"/>
      <c r="EY1902" s="22"/>
      <c r="EZ1902" s="22"/>
      <c r="FA1902" s="22"/>
      <c r="FB1902" s="22"/>
      <c r="FC1902" s="22"/>
      <c r="FD1902" s="22"/>
      <c r="FE1902" s="22"/>
      <c r="FF1902" s="22"/>
      <c r="FG1902" s="22"/>
      <c r="FH1902" s="22"/>
      <c r="FI1902" s="22"/>
      <c r="FJ1902" s="22"/>
      <c r="FK1902" s="22"/>
      <c r="FL1902" s="22"/>
      <c r="FM1902" s="22"/>
      <c r="FN1902" s="22"/>
      <c r="FO1902" s="22"/>
      <c r="FP1902" s="22"/>
    </row>
    <row r="1903" spans="1:172" ht="15">
      <c r="A1903" s="22"/>
      <c r="B1903" s="22"/>
      <c r="C1903" s="22"/>
      <c r="D1903" s="22"/>
      <c r="E1903" s="22"/>
      <c r="F1903" s="22"/>
      <c r="G1903" s="22"/>
      <c r="H1903" s="22"/>
      <c r="I1903" s="22"/>
      <c r="J1903" s="22"/>
      <c r="K1903" s="22"/>
      <c r="L1903" s="22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  <c r="AF1903" s="22"/>
      <c r="AG1903" s="22"/>
      <c r="AH1903" s="22"/>
      <c r="AI1903" s="22"/>
      <c r="AJ1903" s="22"/>
      <c r="AK1903" s="22"/>
      <c r="AL1903" s="22"/>
      <c r="AM1903" s="22"/>
      <c r="AN1903" s="22"/>
      <c r="AO1903" s="22"/>
      <c r="AP1903" s="22"/>
      <c r="AQ1903" s="22"/>
      <c r="AR1903" s="22"/>
      <c r="AS1903" s="22"/>
      <c r="AT1903" s="22"/>
      <c r="AU1903" s="22"/>
      <c r="AV1903" s="22"/>
      <c r="AW1903" s="22"/>
      <c r="AX1903" s="22"/>
      <c r="AY1903" s="22"/>
      <c r="AZ1903" s="22"/>
      <c r="BA1903" s="22"/>
      <c r="BB1903" s="22"/>
      <c r="BC1903" s="22"/>
      <c r="BD1903" s="22"/>
      <c r="BE1903" s="22"/>
      <c r="BF1903" s="22"/>
      <c r="BG1903" s="22"/>
      <c r="BH1903" s="22"/>
      <c r="BI1903" s="22"/>
      <c r="BJ1903" s="22"/>
      <c r="BK1903" s="22"/>
      <c r="BL1903" s="22"/>
      <c r="BM1903" s="22"/>
      <c r="BN1903" s="22"/>
      <c r="BO1903" s="22"/>
      <c r="BP1903" s="22"/>
      <c r="BQ1903" s="22"/>
      <c r="BR1903" s="22"/>
      <c r="BS1903" s="22"/>
      <c r="BT1903" s="22"/>
      <c r="BU1903" s="22"/>
      <c r="BV1903" s="22"/>
      <c r="BW1903" s="22"/>
      <c r="BX1903" s="22"/>
      <c r="BY1903" s="22"/>
      <c r="BZ1903" s="22"/>
      <c r="CA1903" s="22"/>
      <c r="CB1903" s="22"/>
      <c r="CC1903" s="22"/>
      <c r="CD1903" s="22"/>
      <c r="CE1903" s="22"/>
      <c r="CF1903" s="22"/>
      <c r="CG1903" s="22"/>
      <c r="CH1903" s="22"/>
      <c r="CI1903" s="22"/>
      <c r="CJ1903" s="22"/>
      <c r="CK1903" s="22"/>
      <c r="CL1903" s="22"/>
      <c r="CM1903" s="22"/>
      <c r="CN1903" s="22"/>
      <c r="CO1903" s="22"/>
      <c r="CP1903" s="22"/>
      <c r="CQ1903" s="22"/>
      <c r="CR1903" s="22"/>
      <c r="CS1903" s="22"/>
      <c r="CT1903" s="22"/>
      <c r="CU1903" s="22"/>
      <c r="CV1903" s="22"/>
      <c r="CW1903" s="22"/>
      <c r="CX1903" s="22"/>
      <c r="CY1903" s="22"/>
      <c r="CZ1903" s="22"/>
      <c r="DA1903" s="22"/>
      <c r="DB1903" s="22"/>
      <c r="DC1903" s="22"/>
      <c r="DD1903" s="22"/>
      <c r="DE1903" s="22"/>
      <c r="DF1903" s="22"/>
      <c r="DG1903" s="22"/>
      <c r="DH1903" s="22"/>
      <c r="DI1903" s="22"/>
      <c r="DJ1903" s="22"/>
      <c r="DK1903" s="22"/>
      <c r="DL1903" s="22"/>
      <c r="DM1903" s="22"/>
      <c r="DN1903" s="22"/>
      <c r="DO1903" s="22"/>
      <c r="DP1903" s="22"/>
      <c r="DQ1903" s="22"/>
      <c r="DR1903" s="22"/>
      <c r="DS1903" s="22"/>
      <c r="DT1903" s="22"/>
      <c r="DU1903" s="22"/>
      <c r="DV1903" s="22"/>
      <c r="DW1903" s="22"/>
      <c r="DX1903" s="22"/>
      <c r="DY1903" s="22"/>
      <c r="DZ1903" s="22"/>
      <c r="EA1903" s="22"/>
      <c r="EB1903" s="22"/>
      <c r="EC1903" s="22"/>
      <c r="ED1903" s="22"/>
      <c r="EE1903" s="22"/>
      <c r="EF1903" s="22"/>
      <c r="EG1903" s="22"/>
      <c r="EH1903" s="22"/>
      <c r="EI1903" s="22"/>
      <c r="EJ1903" s="22"/>
      <c r="EK1903" s="22"/>
      <c r="EL1903" s="22"/>
      <c r="EM1903" s="22"/>
      <c r="EN1903" s="22"/>
      <c r="EO1903" s="22"/>
      <c r="EP1903" s="22"/>
      <c r="EQ1903" s="22"/>
      <c r="ER1903" s="22"/>
      <c r="ES1903" s="22"/>
      <c r="ET1903" s="22"/>
      <c r="EU1903" s="22"/>
      <c r="EV1903" s="22"/>
      <c r="EW1903" s="22"/>
      <c r="EX1903" s="22"/>
      <c r="EY1903" s="22"/>
      <c r="EZ1903" s="22"/>
      <c r="FA1903" s="22"/>
      <c r="FB1903" s="22"/>
      <c r="FC1903" s="22"/>
      <c r="FD1903" s="22"/>
      <c r="FE1903" s="22"/>
      <c r="FF1903" s="22"/>
      <c r="FG1903" s="22"/>
      <c r="FH1903" s="22"/>
      <c r="FI1903" s="22"/>
      <c r="FJ1903" s="22"/>
      <c r="FK1903" s="22"/>
      <c r="FL1903" s="22"/>
      <c r="FM1903" s="22"/>
      <c r="FN1903" s="22"/>
      <c r="FO1903" s="22"/>
      <c r="FP1903" s="22"/>
    </row>
    <row r="1904" spans="1:172" ht="15">
      <c r="A1904" s="22"/>
      <c r="B1904" s="22"/>
      <c r="C1904" s="22"/>
      <c r="D1904" s="22"/>
      <c r="E1904" s="22"/>
      <c r="F1904" s="22"/>
      <c r="G1904" s="22"/>
      <c r="H1904" s="22"/>
      <c r="I1904" s="22"/>
      <c r="J1904" s="22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  <c r="AF1904" s="22"/>
      <c r="AG1904" s="22"/>
      <c r="AH1904" s="22"/>
      <c r="AI1904" s="22"/>
      <c r="AJ1904" s="22"/>
      <c r="AK1904" s="22"/>
      <c r="AL1904" s="22"/>
      <c r="AM1904" s="22"/>
      <c r="AN1904" s="22"/>
      <c r="AO1904" s="22"/>
      <c r="AP1904" s="22"/>
      <c r="AQ1904" s="22"/>
      <c r="AR1904" s="22"/>
      <c r="AS1904" s="22"/>
      <c r="AT1904" s="22"/>
      <c r="AU1904" s="22"/>
      <c r="AV1904" s="22"/>
      <c r="AW1904" s="22"/>
      <c r="AX1904" s="22"/>
      <c r="AY1904" s="22"/>
      <c r="AZ1904" s="22"/>
      <c r="BA1904" s="22"/>
      <c r="BB1904" s="22"/>
      <c r="BC1904" s="22"/>
      <c r="BD1904" s="22"/>
      <c r="BE1904" s="22"/>
      <c r="BF1904" s="22"/>
      <c r="BG1904" s="22"/>
      <c r="BH1904" s="22"/>
      <c r="BI1904" s="22"/>
      <c r="BJ1904" s="22"/>
      <c r="BK1904" s="22"/>
      <c r="BL1904" s="22"/>
      <c r="BM1904" s="22"/>
      <c r="BN1904" s="22"/>
      <c r="BO1904" s="22"/>
      <c r="BP1904" s="22"/>
      <c r="BQ1904" s="22"/>
      <c r="BR1904" s="22"/>
      <c r="BS1904" s="22"/>
      <c r="BT1904" s="22"/>
      <c r="BU1904" s="22"/>
      <c r="BV1904" s="22"/>
      <c r="BW1904" s="22"/>
      <c r="BX1904" s="22"/>
      <c r="BY1904" s="22"/>
      <c r="BZ1904" s="22"/>
      <c r="CA1904" s="22"/>
      <c r="CB1904" s="22"/>
      <c r="CC1904" s="22"/>
      <c r="CD1904" s="22"/>
      <c r="CE1904" s="22"/>
      <c r="CF1904" s="22"/>
      <c r="CG1904" s="22"/>
      <c r="CH1904" s="22"/>
      <c r="CI1904" s="22"/>
      <c r="CJ1904" s="22"/>
      <c r="CK1904" s="22"/>
      <c r="CL1904" s="22"/>
      <c r="CM1904" s="22"/>
      <c r="CN1904" s="22"/>
      <c r="CO1904" s="22"/>
      <c r="CP1904" s="22"/>
      <c r="CQ1904" s="22"/>
      <c r="CR1904" s="22"/>
      <c r="CS1904" s="22"/>
      <c r="CT1904" s="22"/>
      <c r="CU1904" s="22"/>
      <c r="CV1904" s="22"/>
      <c r="CW1904" s="22"/>
      <c r="CX1904" s="22"/>
      <c r="CY1904" s="22"/>
      <c r="CZ1904" s="22"/>
      <c r="DA1904" s="22"/>
      <c r="DB1904" s="22"/>
      <c r="DC1904" s="22"/>
      <c r="DD1904" s="22"/>
      <c r="DE1904" s="22"/>
      <c r="DF1904" s="22"/>
      <c r="DG1904" s="22"/>
      <c r="DH1904" s="22"/>
      <c r="DI1904" s="22"/>
      <c r="DJ1904" s="22"/>
      <c r="DK1904" s="22"/>
      <c r="DL1904" s="22"/>
      <c r="DM1904" s="22"/>
      <c r="DN1904" s="22"/>
      <c r="DO1904" s="22"/>
      <c r="DP1904" s="22"/>
      <c r="DQ1904" s="22"/>
      <c r="DR1904" s="22"/>
      <c r="DS1904" s="22"/>
      <c r="DT1904" s="22"/>
      <c r="DU1904" s="22"/>
      <c r="DV1904" s="22"/>
      <c r="DW1904" s="22"/>
      <c r="DX1904" s="22"/>
      <c r="DY1904" s="22"/>
      <c r="DZ1904" s="22"/>
      <c r="EA1904" s="22"/>
      <c r="EB1904" s="22"/>
      <c r="EC1904" s="22"/>
      <c r="ED1904" s="22"/>
      <c r="EE1904" s="22"/>
      <c r="EF1904" s="22"/>
      <c r="EG1904" s="22"/>
      <c r="EH1904" s="22"/>
      <c r="EI1904" s="22"/>
      <c r="EJ1904" s="22"/>
      <c r="EK1904" s="22"/>
      <c r="EL1904" s="22"/>
      <c r="EM1904" s="22"/>
      <c r="EN1904" s="22"/>
      <c r="EO1904" s="22"/>
      <c r="EP1904" s="22"/>
      <c r="EQ1904" s="22"/>
      <c r="ER1904" s="22"/>
      <c r="ES1904" s="22"/>
      <c r="ET1904" s="22"/>
      <c r="EU1904" s="22"/>
      <c r="EV1904" s="22"/>
      <c r="EW1904" s="22"/>
      <c r="EX1904" s="22"/>
      <c r="EY1904" s="22"/>
      <c r="EZ1904" s="22"/>
      <c r="FA1904" s="22"/>
      <c r="FB1904" s="22"/>
      <c r="FC1904" s="22"/>
      <c r="FD1904" s="22"/>
      <c r="FE1904" s="22"/>
      <c r="FF1904" s="22"/>
      <c r="FG1904" s="22"/>
      <c r="FH1904" s="22"/>
      <c r="FI1904" s="22"/>
      <c r="FJ1904" s="22"/>
      <c r="FK1904" s="22"/>
      <c r="FL1904" s="22"/>
      <c r="FM1904" s="22"/>
      <c r="FN1904" s="22"/>
      <c r="FO1904" s="22"/>
      <c r="FP1904" s="22"/>
    </row>
    <row r="1905" spans="1:172" ht="15">
      <c r="A1905" s="22"/>
      <c r="B1905" s="22"/>
      <c r="C1905" s="22"/>
      <c r="D1905" s="22"/>
      <c r="E1905" s="22"/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  <c r="AF1905" s="22"/>
      <c r="AG1905" s="22"/>
      <c r="AH1905" s="22"/>
      <c r="AI1905" s="22"/>
      <c r="AJ1905" s="22"/>
      <c r="AK1905" s="22"/>
      <c r="AL1905" s="22"/>
      <c r="AM1905" s="22"/>
      <c r="AN1905" s="22"/>
      <c r="AO1905" s="22"/>
      <c r="AP1905" s="22"/>
      <c r="AQ1905" s="22"/>
      <c r="AR1905" s="22"/>
      <c r="AS1905" s="22"/>
      <c r="AT1905" s="22"/>
      <c r="AU1905" s="22"/>
      <c r="AV1905" s="22"/>
      <c r="AW1905" s="22"/>
      <c r="AX1905" s="22"/>
      <c r="AY1905" s="22"/>
      <c r="AZ1905" s="22"/>
      <c r="BA1905" s="22"/>
      <c r="BB1905" s="22"/>
      <c r="BC1905" s="22"/>
      <c r="BD1905" s="22"/>
      <c r="BE1905" s="22"/>
      <c r="BF1905" s="22"/>
      <c r="BG1905" s="22"/>
      <c r="BH1905" s="22"/>
      <c r="BI1905" s="22"/>
      <c r="BJ1905" s="22"/>
      <c r="BK1905" s="22"/>
      <c r="BL1905" s="22"/>
      <c r="BM1905" s="22"/>
      <c r="BN1905" s="22"/>
      <c r="BO1905" s="22"/>
      <c r="BP1905" s="22"/>
      <c r="BQ1905" s="22"/>
      <c r="BR1905" s="22"/>
      <c r="BS1905" s="22"/>
      <c r="BT1905" s="22"/>
      <c r="BU1905" s="22"/>
      <c r="BV1905" s="22"/>
      <c r="BW1905" s="22"/>
      <c r="BX1905" s="22"/>
      <c r="BY1905" s="22"/>
      <c r="BZ1905" s="22"/>
      <c r="CA1905" s="22"/>
      <c r="CB1905" s="22"/>
      <c r="CC1905" s="22"/>
      <c r="CD1905" s="22"/>
      <c r="CE1905" s="22"/>
      <c r="CF1905" s="22"/>
      <c r="CG1905" s="22"/>
      <c r="CH1905" s="22"/>
      <c r="CI1905" s="22"/>
      <c r="CJ1905" s="22"/>
      <c r="CK1905" s="22"/>
      <c r="CL1905" s="22"/>
      <c r="CM1905" s="22"/>
      <c r="CN1905" s="22"/>
      <c r="CO1905" s="22"/>
      <c r="CP1905" s="22"/>
      <c r="CQ1905" s="22"/>
      <c r="CR1905" s="22"/>
      <c r="CS1905" s="22"/>
      <c r="CT1905" s="22"/>
      <c r="CU1905" s="22"/>
      <c r="CV1905" s="22"/>
      <c r="CW1905" s="22"/>
      <c r="CX1905" s="22"/>
      <c r="CY1905" s="22"/>
      <c r="CZ1905" s="22"/>
      <c r="DA1905" s="22"/>
      <c r="DB1905" s="22"/>
      <c r="DC1905" s="22"/>
      <c r="DD1905" s="22"/>
      <c r="DE1905" s="22"/>
      <c r="DF1905" s="22"/>
      <c r="DG1905" s="22"/>
      <c r="DH1905" s="22"/>
      <c r="DI1905" s="22"/>
      <c r="DJ1905" s="22"/>
      <c r="DK1905" s="22"/>
      <c r="DL1905" s="22"/>
      <c r="DM1905" s="22"/>
      <c r="DN1905" s="22"/>
      <c r="DO1905" s="22"/>
      <c r="DP1905" s="22"/>
      <c r="DQ1905" s="22"/>
      <c r="DR1905" s="22"/>
      <c r="DS1905" s="22"/>
      <c r="DT1905" s="22"/>
      <c r="DU1905" s="22"/>
      <c r="DV1905" s="22"/>
      <c r="DW1905" s="22"/>
      <c r="DX1905" s="22"/>
      <c r="DY1905" s="22"/>
      <c r="DZ1905" s="22"/>
      <c r="EA1905" s="22"/>
      <c r="EB1905" s="22"/>
      <c r="EC1905" s="22"/>
      <c r="ED1905" s="22"/>
      <c r="EE1905" s="22"/>
      <c r="EF1905" s="22"/>
      <c r="EG1905" s="22"/>
      <c r="EH1905" s="22"/>
      <c r="EI1905" s="22"/>
      <c r="EJ1905" s="22"/>
      <c r="EK1905" s="22"/>
      <c r="EL1905" s="22"/>
      <c r="EM1905" s="22"/>
      <c r="EN1905" s="22"/>
      <c r="EO1905" s="22"/>
      <c r="EP1905" s="22"/>
      <c r="EQ1905" s="22"/>
      <c r="ER1905" s="22"/>
      <c r="ES1905" s="22"/>
      <c r="ET1905" s="22"/>
      <c r="EU1905" s="22"/>
      <c r="EV1905" s="22"/>
      <c r="EW1905" s="22"/>
      <c r="EX1905" s="22"/>
      <c r="EY1905" s="22"/>
      <c r="EZ1905" s="22"/>
      <c r="FA1905" s="22"/>
      <c r="FB1905" s="22"/>
      <c r="FC1905" s="22"/>
      <c r="FD1905" s="22"/>
      <c r="FE1905" s="22"/>
      <c r="FF1905" s="22"/>
      <c r="FG1905" s="22"/>
      <c r="FH1905" s="22"/>
      <c r="FI1905" s="22"/>
      <c r="FJ1905" s="22"/>
      <c r="FK1905" s="22"/>
      <c r="FL1905" s="22"/>
      <c r="FM1905" s="22"/>
      <c r="FN1905" s="22"/>
      <c r="FO1905" s="22"/>
      <c r="FP1905" s="22"/>
    </row>
    <row r="1906" spans="1:172" ht="15">
      <c r="A1906" s="22"/>
      <c r="B1906" s="22"/>
      <c r="C1906" s="22"/>
      <c r="D1906" s="22"/>
      <c r="E1906" s="22"/>
      <c r="F1906" s="22"/>
      <c r="G1906" s="22"/>
      <c r="H1906" s="22"/>
      <c r="I1906" s="22"/>
      <c r="J1906" s="22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  <c r="AF1906" s="22"/>
      <c r="AG1906" s="22"/>
      <c r="AH1906" s="22"/>
      <c r="AI1906" s="22"/>
      <c r="AJ1906" s="22"/>
      <c r="AK1906" s="22"/>
      <c r="AL1906" s="22"/>
      <c r="AM1906" s="22"/>
      <c r="AN1906" s="22"/>
      <c r="AO1906" s="22"/>
      <c r="AP1906" s="22"/>
      <c r="AQ1906" s="22"/>
      <c r="AR1906" s="22"/>
      <c r="AS1906" s="22"/>
      <c r="AT1906" s="22"/>
      <c r="AU1906" s="22"/>
      <c r="AV1906" s="22"/>
      <c r="AW1906" s="22"/>
      <c r="AX1906" s="22"/>
      <c r="AY1906" s="22"/>
      <c r="AZ1906" s="22"/>
      <c r="BA1906" s="22"/>
      <c r="BB1906" s="22"/>
      <c r="BC1906" s="22"/>
      <c r="BD1906" s="22"/>
      <c r="BE1906" s="22"/>
      <c r="BF1906" s="22"/>
      <c r="BG1906" s="22"/>
      <c r="BH1906" s="22"/>
      <c r="BI1906" s="22"/>
      <c r="BJ1906" s="22"/>
      <c r="BK1906" s="22"/>
      <c r="BL1906" s="22"/>
      <c r="BM1906" s="22"/>
      <c r="BN1906" s="22"/>
      <c r="BO1906" s="22"/>
      <c r="BP1906" s="22"/>
      <c r="BQ1906" s="22"/>
      <c r="BR1906" s="22"/>
      <c r="BS1906" s="22"/>
      <c r="BT1906" s="22"/>
      <c r="BU1906" s="22"/>
      <c r="BV1906" s="22"/>
      <c r="BW1906" s="22"/>
      <c r="BX1906" s="22"/>
      <c r="BY1906" s="22"/>
      <c r="BZ1906" s="22"/>
      <c r="CA1906" s="22"/>
      <c r="CB1906" s="22"/>
      <c r="CC1906" s="22"/>
      <c r="CD1906" s="22"/>
      <c r="CE1906" s="22"/>
      <c r="CF1906" s="22"/>
      <c r="CG1906" s="22"/>
      <c r="CH1906" s="22"/>
      <c r="CI1906" s="22"/>
      <c r="CJ1906" s="22"/>
      <c r="CK1906" s="22"/>
      <c r="CL1906" s="22"/>
      <c r="CM1906" s="22"/>
      <c r="CN1906" s="22"/>
      <c r="CO1906" s="22"/>
      <c r="CP1906" s="22"/>
      <c r="CQ1906" s="22"/>
      <c r="CR1906" s="22"/>
      <c r="CS1906" s="22"/>
      <c r="CT1906" s="22"/>
      <c r="CU1906" s="22"/>
      <c r="CV1906" s="22"/>
      <c r="CW1906" s="22"/>
      <c r="CX1906" s="22"/>
      <c r="CY1906" s="22"/>
      <c r="CZ1906" s="22"/>
      <c r="DA1906" s="22"/>
      <c r="DB1906" s="22"/>
      <c r="DC1906" s="22"/>
      <c r="DD1906" s="22"/>
      <c r="DE1906" s="22"/>
      <c r="DF1906" s="22"/>
      <c r="DG1906" s="22"/>
      <c r="DH1906" s="22"/>
      <c r="DI1906" s="22"/>
      <c r="DJ1906" s="22"/>
      <c r="DK1906" s="22"/>
      <c r="DL1906" s="22"/>
      <c r="DM1906" s="22"/>
      <c r="DN1906" s="22"/>
      <c r="DO1906" s="22"/>
      <c r="DP1906" s="22"/>
      <c r="DQ1906" s="22"/>
      <c r="DR1906" s="22"/>
      <c r="DS1906" s="22"/>
      <c r="DT1906" s="22"/>
      <c r="DU1906" s="22"/>
      <c r="DV1906" s="22"/>
      <c r="DW1906" s="22"/>
      <c r="DX1906" s="22"/>
      <c r="DY1906" s="22"/>
      <c r="DZ1906" s="22"/>
      <c r="EA1906" s="22"/>
      <c r="EB1906" s="22"/>
      <c r="EC1906" s="22"/>
      <c r="ED1906" s="22"/>
      <c r="EE1906" s="22"/>
      <c r="EF1906" s="22"/>
      <c r="EG1906" s="22"/>
      <c r="EH1906" s="22"/>
      <c r="EI1906" s="22"/>
      <c r="EJ1906" s="22"/>
      <c r="EK1906" s="22"/>
      <c r="EL1906" s="22"/>
      <c r="EM1906" s="22"/>
      <c r="EN1906" s="22"/>
      <c r="EO1906" s="22"/>
      <c r="EP1906" s="22"/>
      <c r="EQ1906" s="22"/>
      <c r="ER1906" s="22"/>
      <c r="ES1906" s="22"/>
      <c r="ET1906" s="22"/>
      <c r="EU1906" s="22"/>
      <c r="EV1906" s="22"/>
      <c r="EW1906" s="22"/>
      <c r="EX1906" s="22"/>
      <c r="EY1906" s="22"/>
      <c r="EZ1906" s="22"/>
      <c r="FA1906" s="22"/>
      <c r="FB1906" s="22"/>
      <c r="FC1906" s="22"/>
      <c r="FD1906" s="22"/>
      <c r="FE1906" s="22"/>
      <c r="FF1906" s="22"/>
      <c r="FG1906" s="22"/>
      <c r="FH1906" s="22"/>
      <c r="FI1906" s="22"/>
      <c r="FJ1906" s="22"/>
      <c r="FK1906" s="22"/>
      <c r="FL1906" s="22"/>
      <c r="FM1906" s="22"/>
      <c r="FN1906" s="22"/>
      <c r="FO1906" s="22"/>
      <c r="FP1906" s="22"/>
    </row>
    <row r="1907" spans="1:172" ht="15">
      <c r="A1907" s="22"/>
      <c r="B1907" s="22"/>
      <c r="C1907" s="22"/>
      <c r="D1907" s="22"/>
      <c r="E1907" s="22"/>
      <c r="F1907" s="22"/>
      <c r="G1907" s="22"/>
      <c r="H1907" s="22"/>
      <c r="I1907" s="22"/>
      <c r="J1907" s="22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  <c r="AF1907" s="22"/>
      <c r="AG1907" s="22"/>
      <c r="AH1907" s="22"/>
      <c r="AI1907" s="22"/>
      <c r="AJ1907" s="22"/>
      <c r="AK1907" s="22"/>
      <c r="AL1907" s="22"/>
      <c r="AM1907" s="22"/>
      <c r="AN1907" s="22"/>
      <c r="AO1907" s="22"/>
      <c r="AP1907" s="22"/>
      <c r="AQ1907" s="22"/>
      <c r="AR1907" s="22"/>
      <c r="AS1907" s="22"/>
      <c r="AT1907" s="22"/>
      <c r="AU1907" s="22"/>
      <c r="AV1907" s="22"/>
      <c r="AW1907" s="22"/>
      <c r="AX1907" s="22"/>
      <c r="AY1907" s="22"/>
      <c r="AZ1907" s="22"/>
      <c r="BA1907" s="22"/>
      <c r="BB1907" s="22"/>
      <c r="BC1907" s="22"/>
      <c r="BD1907" s="22"/>
      <c r="BE1907" s="22"/>
      <c r="BF1907" s="22"/>
      <c r="BG1907" s="22"/>
      <c r="BH1907" s="22"/>
      <c r="BI1907" s="22"/>
      <c r="BJ1907" s="22"/>
      <c r="BK1907" s="22"/>
      <c r="BL1907" s="22"/>
      <c r="BM1907" s="22"/>
      <c r="BN1907" s="22"/>
      <c r="BO1907" s="22"/>
      <c r="BP1907" s="22"/>
      <c r="BQ1907" s="22"/>
      <c r="BR1907" s="22"/>
      <c r="BS1907" s="22"/>
      <c r="BT1907" s="22"/>
      <c r="BU1907" s="22"/>
      <c r="BV1907" s="22"/>
      <c r="BW1907" s="22"/>
      <c r="BX1907" s="22"/>
      <c r="BY1907" s="22"/>
      <c r="BZ1907" s="22"/>
      <c r="CA1907" s="22"/>
      <c r="CB1907" s="22"/>
      <c r="CC1907" s="22"/>
      <c r="CD1907" s="22"/>
      <c r="CE1907" s="22"/>
      <c r="CF1907" s="22"/>
      <c r="CG1907" s="22"/>
      <c r="CH1907" s="22"/>
      <c r="CI1907" s="22"/>
      <c r="CJ1907" s="22"/>
      <c r="CK1907" s="22"/>
      <c r="CL1907" s="22"/>
      <c r="CM1907" s="22"/>
      <c r="CN1907" s="22"/>
      <c r="CO1907" s="22"/>
      <c r="CP1907" s="22"/>
      <c r="CQ1907" s="22"/>
      <c r="CR1907" s="22"/>
      <c r="CS1907" s="22"/>
      <c r="CT1907" s="22"/>
      <c r="CU1907" s="22"/>
      <c r="CV1907" s="22"/>
      <c r="CW1907" s="22"/>
      <c r="CX1907" s="22"/>
      <c r="CY1907" s="22"/>
      <c r="CZ1907" s="22"/>
      <c r="DA1907" s="22"/>
      <c r="DB1907" s="22"/>
      <c r="DC1907" s="22"/>
      <c r="DD1907" s="22"/>
      <c r="DE1907" s="22"/>
      <c r="DF1907" s="22"/>
      <c r="DG1907" s="22"/>
      <c r="DH1907" s="22"/>
      <c r="DI1907" s="22"/>
      <c r="DJ1907" s="22"/>
      <c r="DK1907" s="22"/>
      <c r="DL1907" s="22"/>
      <c r="DM1907" s="22"/>
      <c r="DN1907" s="22"/>
      <c r="DO1907" s="22"/>
      <c r="DP1907" s="22"/>
      <c r="DQ1907" s="22"/>
      <c r="DR1907" s="22"/>
      <c r="DS1907" s="22"/>
      <c r="DT1907" s="22"/>
      <c r="DU1907" s="22"/>
      <c r="DV1907" s="22"/>
      <c r="DW1907" s="22"/>
      <c r="DX1907" s="22"/>
      <c r="DY1907" s="22"/>
      <c r="DZ1907" s="22"/>
      <c r="EA1907" s="22"/>
      <c r="EB1907" s="22"/>
      <c r="EC1907" s="22"/>
      <c r="ED1907" s="22"/>
      <c r="EE1907" s="22"/>
      <c r="EF1907" s="22"/>
      <c r="EG1907" s="22"/>
      <c r="EH1907" s="22"/>
      <c r="EI1907" s="22"/>
      <c r="EJ1907" s="22"/>
      <c r="EK1907" s="22"/>
      <c r="EL1907" s="22"/>
      <c r="EM1907" s="22"/>
      <c r="EN1907" s="22"/>
      <c r="EO1907" s="22"/>
      <c r="EP1907" s="22"/>
      <c r="EQ1907" s="22"/>
      <c r="ER1907" s="22"/>
      <c r="ES1907" s="22"/>
      <c r="ET1907" s="22"/>
      <c r="EU1907" s="22"/>
      <c r="EV1907" s="22"/>
      <c r="EW1907" s="22"/>
      <c r="EX1907" s="22"/>
      <c r="EY1907" s="22"/>
      <c r="EZ1907" s="22"/>
      <c r="FA1907" s="22"/>
      <c r="FB1907" s="22"/>
      <c r="FC1907" s="22"/>
      <c r="FD1907" s="22"/>
      <c r="FE1907" s="22"/>
      <c r="FF1907" s="22"/>
      <c r="FG1907" s="22"/>
      <c r="FH1907" s="22"/>
      <c r="FI1907" s="22"/>
      <c r="FJ1907" s="22"/>
      <c r="FK1907" s="22"/>
      <c r="FL1907" s="22"/>
      <c r="FM1907" s="22"/>
      <c r="FN1907" s="22"/>
      <c r="FO1907" s="22"/>
      <c r="FP1907" s="22"/>
    </row>
    <row r="1908" spans="1:172" ht="15">
      <c r="A1908" s="22"/>
      <c r="B1908" s="22"/>
      <c r="C1908" s="22"/>
      <c r="D1908" s="22"/>
      <c r="E1908" s="22"/>
      <c r="F1908" s="22"/>
      <c r="G1908" s="22"/>
      <c r="H1908" s="22"/>
      <c r="I1908" s="22"/>
      <c r="J1908" s="22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  <c r="AF1908" s="22"/>
      <c r="AG1908" s="22"/>
      <c r="AH1908" s="22"/>
      <c r="AI1908" s="22"/>
      <c r="AJ1908" s="22"/>
      <c r="AK1908" s="22"/>
      <c r="AL1908" s="22"/>
      <c r="AM1908" s="22"/>
      <c r="AN1908" s="22"/>
      <c r="AO1908" s="22"/>
      <c r="AP1908" s="22"/>
      <c r="AQ1908" s="22"/>
      <c r="AR1908" s="22"/>
      <c r="AS1908" s="22"/>
      <c r="AT1908" s="22"/>
      <c r="AU1908" s="22"/>
      <c r="AV1908" s="22"/>
      <c r="AW1908" s="22"/>
      <c r="AX1908" s="22"/>
      <c r="AY1908" s="22"/>
      <c r="AZ1908" s="22"/>
      <c r="BA1908" s="22"/>
      <c r="BB1908" s="22"/>
      <c r="BC1908" s="22"/>
      <c r="BD1908" s="22"/>
      <c r="BE1908" s="22"/>
      <c r="BF1908" s="22"/>
      <c r="BG1908" s="22"/>
      <c r="BH1908" s="22"/>
      <c r="BI1908" s="22"/>
      <c r="BJ1908" s="22"/>
      <c r="BK1908" s="22"/>
      <c r="BL1908" s="22"/>
      <c r="BM1908" s="22"/>
      <c r="BN1908" s="22"/>
      <c r="BO1908" s="22"/>
      <c r="BP1908" s="22"/>
      <c r="BQ1908" s="22"/>
      <c r="BR1908" s="22"/>
      <c r="BS1908" s="22"/>
      <c r="BT1908" s="22"/>
      <c r="BU1908" s="22"/>
      <c r="BV1908" s="22"/>
      <c r="BW1908" s="22"/>
      <c r="BX1908" s="22"/>
      <c r="BY1908" s="22"/>
      <c r="BZ1908" s="22"/>
      <c r="CA1908" s="22"/>
      <c r="CB1908" s="22"/>
      <c r="CC1908" s="22"/>
      <c r="CD1908" s="22"/>
      <c r="CE1908" s="22"/>
      <c r="CF1908" s="22"/>
      <c r="CG1908" s="22"/>
      <c r="CH1908" s="22"/>
      <c r="CI1908" s="22"/>
      <c r="CJ1908" s="22"/>
      <c r="CK1908" s="22"/>
      <c r="CL1908" s="22"/>
      <c r="CM1908" s="22"/>
      <c r="CN1908" s="22"/>
      <c r="CO1908" s="22"/>
      <c r="CP1908" s="22"/>
      <c r="CQ1908" s="22"/>
      <c r="CR1908" s="22"/>
      <c r="CS1908" s="22"/>
      <c r="CT1908" s="22"/>
      <c r="CU1908" s="22"/>
      <c r="CV1908" s="22"/>
      <c r="CW1908" s="22"/>
      <c r="CX1908" s="22"/>
      <c r="CY1908" s="22"/>
      <c r="CZ1908" s="22"/>
      <c r="DA1908" s="22"/>
      <c r="DB1908" s="22"/>
      <c r="DC1908" s="22"/>
      <c r="DD1908" s="22"/>
      <c r="DE1908" s="22"/>
      <c r="DF1908" s="22"/>
      <c r="DG1908" s="22"/>
      <c r="DH1908" s="22"/>
      <c r="DI1908" s="22"/>
      <c r="DJ1908" s="22"/>
      <c r="DK1908" s="22"/>
      <c r="DL1908" s="22"/>
      <c r="DM1908" s="22"/>
      <c r="DN1908" s="22"/>
      <c r="DO1908" s="22"/>
      <c r="DP1908" s="22"/>
      <c r="DQ1908" s="22"/>
      <c r="DR1908" s="22"/>
      <c r="DS1908" s="22"/>
      <c r="DT1908" s="22"/>
      <c r="DU1908" s="22"/>
      <c r="DV1908" s="22"/>
      <c r="DW1908" s="22"/>
      <c r="DX1908" s="22"/>
      <c r="DY1908" s="22"/>
      <c r="DZ1908" s="22"/>
      <c r="EA1908" s="22"/>
      <c r="EB1908" s="22"/>
      <c r="EC1908" s="22"/>
      <c r="ED1908" s="22"/>
      <c r="EE1908" s="22"/>
      <c r="EF1908" s="22"/>
      <c r="EG1908" s="22"/>
      <c r="EH1908" s="22"/>
      <c r="EI1908" s="22"/>
      <c r="EJ1908" s="22"/>
      <c r="EK1908" s="22"/>
      <c r="EL1908" s="22"/>
      <c r="EM1908" s="22"/>
      <c r="EN1908" s="22"/>
      <c r="EO1908" s="22"/>
      <c r="EP1908" s="22"/>
      <c r="EQ1908" s="22"/>
      <c r="ER1908" s="22"/>
      <c r="ES1908" s="22"/>
      <c r="ET1908" s="22"/>
      <c r="EU1908" s="22"/>
      <c r="EV1908" s="22"/>
      <c r="EW1908" s="22"/>
      <c r="EX1908" s="22"/>
      <c r="EY1908" s="22"/>
      <c r="EZ1908" s="22"/>
      <c r="FA1908" s="22"/>
      <c r="FB1908" s="22"/>
      <c r="FC1908" s="22"/>
      <c r="FD1908" s="22"/>
      <c r="FE1908" s="22"/>
      <c r="FF1908" s="22"/>
      <c r="FG1908" s="22"/>
      <c r="FH1908" s="22"/>
      <c r="FI1908" s="22"/>
      <c r="FJ1908" s="22"/>
      <c r="FK1908" s="22"/>
      <c r="FL1908" s="22"/>
      <c r="FM1908" s="22"/>
      <c r="FN1908" s="22"/>
      <c r="FO1908" s="22"/>
      <c r="FP1908" s="22"/>
    </row>
    <row r="1909" spans="1:172" ht="15">
      <c r="A1909" s="22"/>
      <c r="B1909" s="22"/>
      <c r="C1909" s="22"/>
      <c r="D1909" s="22"/>
      <c r="E1909" s="22"/>
      <c r="F1909" s="22"/>
      <c r="G1909" s="22"/>
      <c r="H1909" s="22"/>
      <c r="I1909" s="22"/>
      <c r="J1909" s="22"/>
      <c r="K1909" s="22"/>
      <c r="L1909" s="22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  <c r="AF1909" s="22"/>
      <c r="AG1909" s="22"/>
      <c r="AH1909" s="22"/>
      <c r="AI1909" s="22"/>
      <c r="AJ1909" s="22"/>
      <c r="AK1909" s="22"/>
      <c r="AL1909" s="22"/>
      <c r="AM1909" s="22"/>
      <c r="AN1909" s="22"/>
      <c r="AO1909" s="22"/>
      <c r="AP1909" s="22"/>
      <c r="AQ1909" s="22"/>
      <c r="AR1909" s="22"/>
      <c r="AS1909" s="22"/>
      <c r="AT1909" s="22"/>
      <c r="AU1909" s="22"/>
      <c r="AV1909" s="22"/>
      <c r="AW1909" s="22"/>
      <c r="AX1909" s="22"/>
      <c r="AY1909" s="22"/>
      <c r="AZ1909" s="22"/>
      <c r="BA1909" s="22"/>
      <c r="BB1909" s="22"/>
      <c r="BC1909" s="22"/>
      <c r="BD1909" s="22"/>
      <c r="BE1909" s="22"/>
      <c r="BF1909" s="22"/>
      <c r="BG1909" s="22"/>
      <c r="BH1909" s="22"/>
      <c r="BI1909" s="22"/>
      <c r="BJ1909" s="22"/>
      <c r="BK1909" s="22"/>
      <c r="BL1909" s="22"/>
      <c r="BM1909" s="22"/>
      <c r="BN1909" s="22"/>
      <c r="BO1909" s="22"/>
      <c r="BP1909" s="22"/>
      <c r="BQ1909" s="22"/>
      <c r="BR1909" s="22"/>
      <c r="BS1909" s="22"/>
      <c r="BT1909" s="22"/>
      <c r="BU1909" s="22"/>
      <c r="BV1909" s="22"/>
      <c r="BW1909" s="22"/>
      <c r="BX1909" s="22"/>
      <c r="BY1909" s="22"/>
      <c r="BZ1909" s="22"/>
      <c r="CA1909" s="22"/>
      <c r="CB1909" s="22"/>
      <c r="CC1909" s="22"/>
      <c r="CD1909" s="22"/>
      <c r="CE1909" s="22"/>
      <c r="CF1909" s="22"/>
      <c r="CG1909" s="22"/>
      <c r="CH1909" s="22"/>
      <c r="CI1909" s="22"/>
      <c r="CJ1909" s="22"/>
      <c r="CK1909" s="22"/>
      <c r="CL1909" s="22"/>
      <c r="CM1909" s="22"/>
      <c r="CN1909" s="22"/>
      <c r="CO1909" s="22"/>
      <c r="CP1909" s="22"/>
      <c r="CQ1909" s="22"/>
      <c r="CR1909" s="22"/>
      <c r="CS1909" s="22"/>
      <c r="CT1909" s="22"/>
      <c r="CU1909" s="22"/>
      <c r="CV1909" s="22"/>
      <c r="CW1909" s="22"/>
      <c r="CX1909" s="22"/>
      <c r="CY1909" s="22"/>
      <c r="CZ1909" s="22"/>
      <c r="DA1909" s="22"/>
      <c r="DB1909" s="22"/>
      <c r="DC1909" s="22"/>
      <c r="DD1909" s="22"/>
      <c r="DE1909" s="22"/>
      <c r="DF1909" s="22"/>
      <c r="DG1909" s="22"/>
      <c r="DH1909" s="22"/>
      <c r="DI1909" s="22"/>
      <c r="DJ1909" s="22"/>
      <c r="DK1909" s="22"/>
      <c r="DL1909" s="22"/>
      <c r="DM1909" s="22"/>
      <c r="DN1909" s="22"/>
      <c r="DO1909" s="22"/>
      <c r="DP1909" s="22"/>
      <c r="DQ1909" s="22"/>
      <c r="DR1909" s="22"/>
      <c r="DS1909" s="22"/>
      <c r="DT1909" s="22"/>
      <c r="DU1909" s="22"/>
      <c r="DV1909" s="22"/>
      <c r="DW1909" s="22"/>
      <c r="DX1909" s="22"/>
      <c r="DY1909" s="22"/>
      <c r="DZ1909" s="22"/>
      <c r="EA1909" s="22"/>
      <c r="EB1909" s="22"/>
      <c r="EC1909" s="22"/>
      <c r="ED1909" s="22"/>
      <c r="EE1909" s="22"/>
      <c r="EF1909" s="22"/>
      <c r="EG1909" s="22"/>
      <c r="EH1909" s="22"/>
      <c r="EI1909" s="22"/>
      <c r="EJ1909" s="22"/>
      <c r="EK1909" s="22"/>
      <c r="EL1909" s="22"/>
      <c r="EM1909" s="22"/>
      <c r="EN1909" s="22"/>
      <c r="EO1909" s="22"/>
      <c r="EP1909" s="22"/>
      <c r="EQ1909" s="22"/>
      <c r="ER1909" s="22"/>
      <c r="ES1909" s="22"/>
      <c r="ET1909" s="22"/>
      <c r="EU1909" s="22"/>
      <c r="EV1909" s="22"/>
      <c r="EW1909" s="22"/>
      <c r="EX1909" s="22"/>
      <c r="EY1909" s="22"/>
      <c r="EZ1909" s="22"/>
      <c r="FA1909" s="22"/>
      <c r="FB1909" s="22"/>
      <c r="FC1909" s="22"/>
      <c r="FD1909" s="22"/>
      <c r="FE1909" s="22"/>
      <c r="FF1909" s="22"/>
      <c r="FG1909" s="22"/>
      <c r="FH1909" s="22"/>
      <c r="FI1909" s="22"/>
      <c r="FJ1909" s="22"/>
      <c r="FK1909" s="22"/>
      <c r="FL1909" s="22"/>
      <c r="FM1909" s="22"/>
      <c r="FN1909" s="22"/>
      <c r="FO1909" s="22"/>
      <c r="FP1909" s="22"/>
    </row>
    <row r="1910" spans="1:172" ht="15">
      <c r="A1910" s="22"/>
      <c r="B1910" s="22"/>
      <c r="C1910" s="22"/>
      <c r="D1910" s="22"/>
      <c r="E1910" s="22"/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  <c r="AF1910" s="22"/>
      <c r="AG1910" s="22"/>
      <c r="AH1910" s="22"/>
      <c r="AI1910" s="22"/>
      <c r="AJ1910" s="22"/>
      <c r="AK1910" s="22"/>
      <c r="AL1910" s="22"/>
      <c r="AM1910" s="22"/>
      <c r="AN1910" s="22"/>
      <c r="AO1910" s="22"/>
      <c r="AP1910" s="22"/>
      <c r="AQ1910" s="22"/>
      <c r="AR1910" s="22"/>
      <c r="AS1910" s="22"/>
      <c r="AT1910" s="22"/>
      <c r="AU1910" s="22"/>
      <c r="AV1910" s="22"/>
      <c r="AW1910" s="22"/>
      <c r="AX1910" s="22"/>
      <c r="AY1910" s="22"/>
      <c r="AZ1910" s="22"/>
      <c r="BA1910" s="22"/>
      <c r="BB1910" s="22"/>
      <c r="BC1910" s="22"/>
      <c r="BD1910" s="22"/>
      <c r="BE1910" s="22"/>
      <c r="BF1910" s="22"/>
      <c r="BG1910" s="22"/>
      <c r="BH1910" s="22"/>
      <c r="BI1910" s="22"/>
      <c r="BJ1910" s="22"/>
      <c r="BK1910" s="22"/>
      <c r="BL1910" s="22"/>
      <c r="BM1910" s="22"/>
      <c r="BN1910" s="22"/>
      <c r="BO1910" s="22"/>
      <c r="BP1910" s="22"/>
      <c r="BQ1910" s="22"/>
      <c r="BR1910" s="22"/>
      <c r="BS1910" s="22"/>
      <c r="BT1910" s="22"/>
      <c r="BU1910" s="22"/>
      <c r="BV1910" s="22"/>
      <c r="BW1910" s="22"/>
      <c r="BX1910" s="22"/>
      <c r="BY1910" s="22"/>
      <c r="BZ1910" s="22"/>
      <c r="CA1910" s="22"/>
      <c r="CB1910" s="22"/>
      <c r="CC1910" s="22"/>
      <c r="CD1910" s="22"/>
      <c r="CE1910" s="22"/>
      <c r="CF1910" s="22"/>
      <c r="CG1910" s="22"/>
      <c r="CH1910" s="22"/>
      <c r="CI1910" s="22"/>
      <c r="CJ1910" s="22"/>
      <c r="CK1910" s="22"/>
      <c r="CL1910" s="22"/>
      <c r="CM1910" s="22"/>
      <c r="CN1910" s="22"/>
      <c r="CO1910" s="22"/>
      <c r="CP1910" s="22"/>
      <c r="CQ1910" s="22"/>
      <c r="CR1910" s="22"/>
      <c r="CS1910" s="22"/>
      <c r="CT1910" s="22"/>
      <c r="CU1910" s="22"/>
      <c r="CV1910" s="22"/>
      <c r="CW1910" s="22"/>
      <c r="CX1910" s="22"/>
      <c r="CY1910" s="22"/>
      <c r="CZ1910" s="22"/>
      <c r="DA1910" s="22"/>
      <c r="DB1910" s="22"/>
      <c r="DC1910" s="22"/>
      <c r="DD1910" s="22"/>
      <c r="DE1910" s="22"/>
      <c r="DF1910" s="22"/>
      <c r="DG1910" s="22"/>
      <c r="DH1910" s="22"/>
      <c r="DI1910" s="22"/>
      <c r="DJ1910" s="22"/>
      <c r="DK1910" s="22"/>
      <c r="DL1910" s="22"/>
      <c r="DM1910" s="22"/>
      <c r="DN1910" s="22"/>
      <c r="DO1910" s="22"/>
      <c r="DP1910" s="22"/>
      <c r="DQ1910" s="22"/>
      <c r="DR1910" s="22"/>
      <c r="DS1910" s="22"/>
      <c r="DT1910" s="22"/>
      <c r="DU1910" s="22"/>
      <c r="DV1910" s="22"/>
      <c r="DW1910" s="22"/>
      <c r="DX1910" s="22"/>
      <c r="DY1910" s="22"/>
      <c r="DZ1910" s="22"/>
      <c r="EA1910" s="22"/>
      <c r="EB1910" s="22"/>
      <c r="EC1910" s="22"/>
      <c r="ED1910" s="22"/>
      <c r="EE1910" s="22"/>
      <c r="EF1910" s="22"/>
      <c r="EG1910" s="22"/>
      <c r="EH1910" s="22"/>
      <c r="EI1910" s="22"/>
      <c r="EJ1910" s="22"/>
      <c r="EK1910" s="22"/>
      <c r="EL1910" s="22"/>
      <c r="EM1910" s="22"/>
      <c r="EN1910" s="22"/>
      <c r="EO1910" s="22"/>
      <c r="EP1910" s="22"/>
      <c r="EQ1910" s="22"/>
      <c r="ER1910" s="22"/>
      <c r="ES1910" s="22"/>
      <c r="ET1910" s="22"/>
      <c r="EU1910" s="22"/>
      <c r="EV1910" s="22"/>
      <c r="EW1910" s="22"/>
      <c r="EX1910" s="22"/>
      <c r="EY1910" s="22"/>
      <c r="EZ1910" s="22"/>
      <c r="FA1910" s="22"/>
      <c r="FB1910" s="22"/>
      <c r="FC1910" s="22"/>
      <c r="FD1910" s="22"/>
      <c r="FE1910" s="22"/>
      <c r="FF1910" s="22"/>
      <c r="FG1910" s="22"/>
      <c r="FH1910" s="22"/>
      <c r="FI1910" s="22"/>
      <c r="FJ1910" s="22"/>
      <c r="FK1910" s="22"/>
      <c r="FL1910" s="22"/>
      <c r="FM1910" s="22"/>
      <c r="FN1910" s="22"/>
      <c r="FO1910" s="22"/>
      <c r="FP1910" s="22"/>
    </row>
    <row r="1911" spans="1:172" ht="15">
      <c r="A1911" s="22"/>
      <c r="B1911" s="22"/>
      <c r="C1911" s="22"/>
      <c r="D1911" s="22"/>
      <c r="E1911" s="22"/>
      <c r="F1911" s="22"/>
      <c r="G1911" s="22"/>
      <c r="H1911" s="22"/>
      <c r="I1911" s="22"/>
      <c r="J1911" s="22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  <c r="AF1911" s="22"/>
      <c r="AG1911" s="22"/>
      <c r="AH1911" s="22"/>
      <c r="AI1911" s="22"/>
      <c r="AJ1911" s="22"/>
      <c r="AK1911" s="22"/>
      <c r="AL1911" s="22"/>
      <c r="AM1911" s="22"/>
      <c r="AN1911" s="22"/>
      <c r="AO1911" s="22"/>
      <c r="AP1911" s="22"/>
      <c r="AQ1911" s="22"/>
      <c r="AR1911" s="22"/>
      <c r="AS1911" s="22"/>
      <c r="AT1911" s="22"/>
      <c r="AU1911" s="22"/>
      <c r="AV1911" s="22"/>
      <c r="AW1911" s="22"/>
      <c r="AX1911" s="22"/>
      <c r="AY1911" s="22"/>
      <c r="AZ1911" s="22"/>
      <c r="BA1911" s="22"/>
      <c r="BB1911" s="22"/>
      <c r="BC1911" s="22"/>
      <c r="BD1911" s="22"/>
      <c r="BE1911" s="22"/>
      <c r="BF1911" s="22"/>
      <c r="BG1911" s="22"/>
      <c r="BH1911" s="22"/>
      <c r="BI1911" s="22"/>
      <c r="BJ1911" s="22"/>
      <c r="BK1911" s="22"/>
      <c r="BL1911" s="22"/>
      <c r="BM1911" s="22"/>
      <c r="BN1911" s="22"/>
      <c r="BO1911" s="22"/>
      <c r="BP1911" s="22"/>
      <c r="BQ1911" s="22"/>
      <c r="BR1911" s="22"/>
      <c r="BS1911" s="22"/>
      <c r="BT1911" s="22"/>
      <c r="BU1911" s="22"/>
      <c r="BV1911" s="22"/>
      <c r="BW1911" s="22"/>
      <c r="BX1911" s="22"/>
      <c r="BY1911" s="22"/>
      <c r="BZ1911" s="22"/>
      <c r="CA1911" s="22"/>
      <c r="CB1911" s="22"/>
      <c r="CC1911" s="22"/>
      <c r="CD1911" s="22"/>
      <c r="CE1911" s="22"/>
      <c r="CF1911" s="22"/>
      <c r="CG1911" s="22"/>
      <c r="CH1911" s="22"/>
      <c r="CI1911" s="22"/>
      <c r="CJ1911" s="22"/>
      <c r="CK1911" s="22"/>
      <c r="CL1911" s="22"/>
      <c r="CM1911" s="22"/>
      <c r="CN1911" s="22"/>
      <c r="CO1911" s="22"/>
      <c r="CP1911" s="22"/>
      <c r="CQ1911" s="22"/>
      <c r="CR1911" s="22"/>
      <c r="CS1911" s="22"/>
      <c r="CT1911" s="22"/>
      <c r="CU1911" s="22"/>
      <c r="CV1911" s="22"/>
      <c r="CW1911" s="22"/>
      <c r="CX1911" s="22"/>
      <c r="CY1911" s="22"/>
      <c r="CZ1911" s="22"/>
      <c r="DA1911" s="22"/>
      <c r="DB1911" s="22"/>
      <c r="DC1911" s="22"/>
      <c r="DD1911" s="22"/>
      <c r="DE1911" s="22"/>
      <c r="DF1911" s="22"/>
      <c r="DG1911" s="22"/>
      <c r="DH1911" s="22"/>
      <c r="DI1911" s="22"/>
      <c r="DJ1911" s="22"/>
      <c r="DK1911" s="22"/>
      <c r="DL1911" s="22"/>
      <c r="DM1911" s="22"/>
      <c r="DN1911" s="22"/>
      <c r="DO1911" s="22"/>
      <c r="DP1911" s="22"/>
      <c r="DQ1911" s="22"/>
      <c r="DR1911" s="22"/>
      <c r="DS1911" s="22"/>
      <c r="DT1911" s="22"/>
      <c r="DU1911" s="22"/>
      <c r="DV1911" s="22"/>
      <c r="DW1911" s="22"/>
      <c r="DX1911" s="22"/>
      <c r="DY1911" s="22"/>
      <c r="DZ1911" s="22"/>
      <c r="EA1911" s="22"/>
      <c r="EB1911" s="22"/>
      <c r="EC1911" s="22"/>
      <c r="ED1911" s="22"/>
      <c r="EE1911" s="22"/>
      <c r="EF1911" s="22"/>
      <c r="EG1911" s="22"/>
      <c r="EH1911" s="22"/>
      <c r="EI1911" s="22"/>
      <c r="EJ1911" s="22"/>
      <c r="EK1911" s="22"/>
      <c r="EL1911" s="22"/>
      <c r="EM1911" s="22"/>
      <c r="EN1911" s="22"/>
      <c r="EO1911" s="22"/>
      <c r="EP1911" s="22"/>
      <c r="EQ1911" s="22"/>
      <c r="ER1911" s="22"/>
      <c r="ES1911" s="22"/>
      <c r="ET1911" s="22"/>
      <c r="EU1911" s="22"/>
      <c r="EV1911" s="22"/>
      <c r="EW1911" s="22"/>
      <c r="EX1911" s="22"/>
      <c r="EY1911" s="22"/>
      <c r="EZ1911" s="22"/>
      <c r="FA1911" s="22"/>
      <c r="FB1911" s="22"/>
      <c r="FC1911" s="22"/>
      <c r="FD1911" s="22"/>
      <c r="FE1911" s="22"/>
      <c r="FF1911" s="22"/>
      <c r="FG1911" s="22"/>
      <c r="FH1911" s="22"/>
      <c r="FI1911" s="22"/>
      <c r="FJ1911" s="22"/>
      <c r="FK1911" s="22"/>
      <c r="FL1911" s="22"/>
      <c r="FM1911" s="22"/>
      <c r="FN1911" s="22"/>
      <c r="FO1911" s="22"/>
      <c r="FP1911" s="22"/>
    </row>
    <row r="1912" spans="1:172" ht="15">
      <c r="A1912" s="22"/>
      <c r="B1912" s="22"/>
      <c r="C1912" s="22"/>
      <c r="D1912" s="22"/>
      <c r="E1912" s="22"/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  <c r="AF1912" s="22"/>
      <c r="AG1912" s="22"/>
      <c r="AH1912" s="22"/>
      <c r="AI1912" s="22"/>
      <c r="AJ1912" s="22"/>
      <c r="AK1912" s="22"/>
      <c r="AL1912" s="22"/>
      <c r="AM1912" s="22"/>
      <c r="AN1912" s="22"/>
      <c r="AO1912" s="22"/>
      <c r="AP1912" s="22"/>
      <c r="AQ1912" s="22"/>
      <c r="AR1912" s="22"/>
      <c r="AS1912" s="22"/>
      <c r="AT1912" s="22"/>
      <c r="AU1912" s="22"/>
      <c r="AV1912" s="22"/>
      <c r="AW1912" s="22"/>
      <c r="AX1912" s="22"/>
      <c r="AY1912" s="22"/>
      <c r="AZ1912" s="22"/>
      <c r="BA1912" s="22"/>
      <c r="BB1912" s="22"/>
      <c r="BC1912" s="22"/>
      <c r="BD1912" s="22"/>
      <c r="BE1912" s="22"/>
      <c r="BF1912" s="22"/>
      <c r="BG1912" s="22"/>
      <c r="BH1912" s="22"/>
      <c r="BI1912" s="22"/>
      <c r="BJ1912" s="22"/>
      <c r="BK1912" s="22"/>
      <c r="BL1912" s="22"/>
      <c r="BM1912" s="22"/>
      <c r="BN1912" s="22"/>
      <c r="BO1912" s="22"/>
      <c r="BP1912" s="22"/>
      <c r="BQ1912" s="22"/>
      <c r="BR1912" s="22"/>
      <c r="BS1912" s="22"/>
      <c r="BT1912" s="22"/>
      <c r="BU1912" s="22"/>
      <c r="BV1912" s="22"/>
      <c r="BW1912" s="22"/>
      <c r="BX1912" s="22"/>
      <c r="BY1912" s="22"/>
      <c r="BZ1912" s="22"/>
      <c r="CA1912" s="22"/>
      <c r="CB1912" s="22"/>
      <c r="CC1912" s="22"/>
      <c r="CD1912" s="22"/>
      <c r="CE1912" s="22"/>
      <c r="CF1912" s="22"/>
      <c r="CG1912" s="22"/>
      <c r="CH1912" s="22"/>
      <c r="CI1912" s="22"/>
      <c r="CJ1912" s="22"/>
      <c r="CK1912" s="22"/>
      <c r="CL1912" s="22"/>
      <c r="CM1912" s="22"/>
      <c r="CN1912" s="22"/>
      <c r="CO1912" s="22"/>
      <c r="CP1912" s="22"/>
      <c r="CQ1912" s="22"/>
      <c r="CR1912" s="22"/>
      <c r="CS1912" s="22"/>
      <c r="CT1912" s="22"/>
      <c r="CU1912" s="22"/>
      <c r="CV1912" s="22"/>
      <c r="CW1912" s="22"/>
      <c r="CX1912" s="22"/>
      <c r="CY1912" s="22"/>
      <c r="CZ1912" s="22"/>
      <c r="DA1912" s="22"/>
      <c r="DB1912" s="22"/>
      <c r="DC1912" s="22"/>
      <c r="DD1912" s="22"/>
      <c r="DE1912" s="22"/>
      <c r="DF1912" s="22"/>
      <c r="DG1912" s="22"/>
      <c r="DH1912" s="22"/>
      <c r="DI1912" s="22"/>
      <c r="DJ1912" s="22"/>
      <c r="DK1912" s="22"/>
      <c r="DL1912" s="22"/>
      <c r="DM1912" s="22"/>
      <c r="DN1912" s="22"/>
      <c r="DO1912" s="22"/>
      <c r="DP1912" s="22"/>
      <c r="DQ1912" s="22"/>
      <c r="DR1912" s="22"/>
      <c r="DS1912" s="22"/>
      <c r="DT1912" s="22"/>
      <c r="DU1912" s="22"/>
      <c r="DV1912" s="22"/>
      <c r="DW1912" s="22"/>
      <c r="DX1912" s="22"/>
      <c r="DY1912" s="22"/>
      <c r="DZ1912" s="22"/>
      <c r="EA1912" s="22"/>
      <c r="EB1912" s="22"/>
      <c r="EC1912" s="22"/>
      <c r="ED1912" s="22"/>
      <c r="EE1912" s="22"/>
      <c r="EF1912" s="22"/>
      <c r="EG1912" s="22"/>
      <c r="EH1912" s="22"/>
      <c r="EI1912" s="22"/>
      <c r="EJ1912" s="22"/>
      <c r="EK1912" s="22"/>
      <c r="EL1912" s="22"/>
      <c r="EM1912" s="22"/>
      <c r="EN1912" s="22"/>
      <c r="EO1912" s="22"/>
      <c r="EP1912" s="22"/>
      <c r="EQ1912" s="22"/>
      <c r="ER1912" s="22"/>
      <c r="ES1912" s="22"/>
      <c r="ET1912" s="22"/>
      <c r="EU1912" s="22"/>
      <c r="EV1912" s="22"/>
      <c r="EW1912" s="22"/>
      <c r="EX1912" s="22"/>
      <c r="EY1912" s="22"/>
      <c r="EZ1912" s="22"/>
      <c r="FA1912" s="22"/>
      <c r="FB1912" s="22"/>
      <c r="FC1912" s="22"/>
      <c r="FD1912" s="22"/>
      <c r="FE1912" s="22"/>
      <c r="FF1912" s="22"/>
      <c r="FG1912" s="22"/>
      <c r="FH1912" s="22"/>
      <c r="FI1912" s="22"/>
      <c r="FJ1912" s="22"/>
      <c r="FK1912" s="22"/>
      <c r="FL1912" s="22"/>
      <c r="FM1912" s="22"/>
      <c r="FN1912" s="22"/>
      <c r="FO1912" s="22"/>
      <c r="FP1912" s="22"/>
    </row>
    <row r="1913" spans="1:172" ht="15">
      <c r="A1913" s="22"/>
      <c r="B1913" s="22"/>
      <c r="C1913" s="22"/>
      <c r="D1913" s="22"/>
      <c r="E1913" s="22"/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  <c r="AF1913" s="22"/>
      <c r="AG1913" s="22"/>
      <c r="AH1913" s="22"/>
      <c r="AI1913" s="22"/>
      <c r="AJ1913" s="22"/>
      <c r="AK1913" s="22"/>
      <c r="AL1913" s="22"/>
      <c r="AM1913" s="22"/>
      <c r="AN1913" s="22"/>
      <c r="AO1913" s="22"/>
      <c r="AP1913" s="22"/>
      <c r="AQ1913" s="22"/>
      <c r="AR1913" s="22"/>
      <c r="AS1913" s="22"/>
      <c r="AT1913" s="22"/>
      <c r="AU1913" s="22"/>
      <c r="AV1913" s="22"/>
      <c r="AW1913" s="22"/>
      <c r="AX1913" s="22"/>
      <c r="AY1913" s="22"/>
      <c r="AZ1913" s="22"/>
      <c r="BA1913" s="22"/>
      <c r="BB1913" s="22"/>
      <c r="BC1913" s="22"/>
      <c r="BD1913" s="22"/>
      <c r="BE1913" s="22"/>
      <c r="BF1913" s="22"/>
      <c r="BG1913" s="22"/>
      <c r="BH1913" s="22"/>
      <c r="BI1913" s="22"/>
      <c r="BJ1913" s="22"/>
      <c r="BK1913" s="22"/>
      <c r="BL1913" s="22"/>
      <c r="BM1913" s="22"/>
      <c r="BN1913" s="22"/>
      <c r="BO1913" s="22"/>
      <c r="BP1913" s="22"/>
      <c r="BQ1913" s="22"/>
      <c r="BR1913" s="22"/>
      <c r="BS1913" s="22"/>
      <c r="BT1913" s="22"/>
      <c r="BU1913" s="22"/>
      <c r="BV1913" s="22"/>
      <c r="BW1913" s="22"/>
      <c r="BX1913" s="22"/>
      <c r="BY1913" s="22"/>
      <c r="BZ1913" s="22"/>
      <c r="CA1913" s="22"/>
      <c r="CB1913" s="22"/>
      <c r="CC1913" s="22"/>
      <c r="CD1913" s="22"/>
      <c r="CE1913" s="22"/>
      <c r="CF1913" s="22"/>
      <c r="CG1913" s="22"/>
      <c r="CH1913" s="22"/>
      <c r="CI1913" s="22"/>
      <c r="CJ1913" s="22"/>
      <c r="CK1913" s="22"/>
      <c r="CL1913" s="22"/>
      <c r="CM1913" s="22"/>
      <c r="CN1913" s="22"/>
      <c r="CO1913" s="22"/>
      <c r="CP1913" s="22"/>
      <c r="CQ1913" s="22"/>
      <c r="CR1913" s="22"/>
      <c r="CS1913" s="22"/>
      <c r="CT1913" s="22"/>
      <c r="CU1913" s="22"/>
      <c r="CV1913" s="22"/>
      <c r="CW1913" s="22"/>
      <c r="CX1913" s="22"/>
      <c r="CY1913" s="22"/>
      <c r="CZ1913" s="22"/>
      <c r="DA1913" s="22"/>
      <c r="DB1913" s="22"/>
      <c r="DC1913" s="22"/>
      <c r="DD1913" s="22"/>
      <c r="DE1913" s="22"/>
      <c r="DF1913" s="22"/>
      <c r="DG1913" s="22"/>
      <c r="DH1913" s="22"/>
      <c r="DI1913" s="22"/>
      <c r="DJ1913" s="22"/>
      <c r="DK1913" s="22"/>
      <c r="DL1913" s="22"/>
      <c r="DM1913" s="22"/>
      <c r="DN1913" s="22"/>
      <c r="DO1913" s="22"/>
      <c r="DP1913" s="22"/>
      <c r="DQ1913" s="22"/>
      <c r="DR1913" s="22"/>
      <c r="DS1913" s="22"/>
      <c r="DT1913" s="22"/>
      <c r="DU1913" s="22"/>
      <c r="DV1913" s="22"/>
      <c r="DW1913" s="22"/>
      <c r="DX1913" s="22"/>
      <c r="DY1913" s="22"/>
      <c r="DZ1913" s="22"/>
      <c r="EA1913" s="22"/>
      <c r="EB1913" s="22"/>
      <c r="EC1913" s="22"/>
      <c r="ED1913" s="22"/>
      <c r="EE1913" s="22"/>
      <c r="EF1913" s="22"/>
      <c r="EG1913" s="22"/>
      <c r="EH1913" s="22"/>
      <c r="EI1913" s="22"/>
      <c r="EJ1913" s="22"/>
      <c r="EK1913" s="22"/>
      <c r="EL1913" s="22"/>
      <c r="EM1913" s="22"/>
      <c r="EN1913" s="22"/>
      <c r="EO1913" s="22"/>
      <c r="EP1913" s="22"/>
      <c r="EQ1913" s="22"/>
      <c r="ER1913" s="22"/>
      <c r="ES1913" s="22"/>
      <c r="ET1913" s="22"/>
      <c r="EU1913" s="22"/>
      <c r="EV1913" s="22"/>
      <c r="EW1913" s="22"/>
      <c r="EX1913" s="22"/>
      <c r="EY1913" s="22"/>
      <c r="EZ1913" s="22"/>
      <c r="FA1913" s="22"/>
      <c r="FB1913" s="22"/>
      <c r="FC1913" s="22"/>
      <c r="FD1913" s="22"/>
      <c r="FE1913" s="22"/>
      <c r="FF1913" s="22"/>
      <c r="FG1913" s="22"/>
      <c r="FH1913" s="22"/>
      <c r="FI1913" s="22"/>
      <c r="FJ1913" s="22"/>
      <c r="FK1913" s="22"/>
      <c r="FL1913" s="22"/>
      <c r="FM1913" s="22"/>
      <c r="FN1913" s="22"/>
      <c r="FO1913" s="22"/>
      <c r="FP1913" s="22"/>
    </row>
    <row r="1914" spans="1:172" ht="15">
      <c r="A1914" s="22"/>
      <c r="B1914" s="22"/>
      <c r="C1914" s="22"/>
      <c r="D1914" s="22"/>
      <c r="E1914" s="22"/>
      <c r="F1914" s="22"/>
      <c r="G1914" s="22"/>
      <c r="H1914" s="22"/>
      <c r="I1914" s="22"/>
      <c r="J1914" s="22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  <c r="AF1914" s="22"/>
      <c r="AG1914" s="22"/>
      <c r="AH1914" s="22"/>
      <c r="AI1914" s="22"/>
      <c r="AJ1914" s="22"/>
      <c r="AK1914" s="22"/>
      <c r="AL1914" s="22"/>
      <c r="AM1914" s="22"/>
      <c r="AN1914" s="22"/>
      <c r="AO1914" s="22"/>
      <c r="AP1914" s="22"/>
      <c r="AQ1914" s="22"/>
      <c r="AR1914" s="22"/>
      <c r="AS1914" s="22"/>
      <c r="AT1914" s="22"/>
      <c r="AU1914" s="22"/>
      <c r="AV1914" s="22"/>
      <c r="AW1914" s="22"/>
      <c r="AX1914" s="22"/>
      <c r="AY1914" s="22"/>
      <c r="AZ1914" s="22"/>
      <c r="BA1914" s="22"/>
      <c r="BB1914" s="22"/>
      <c r="BC1914" s="22"/>
      <c r="BD1914" s="22"/>
      <c r="BE1914" s="22"/>
      <c r="BF1914" s="22"/>
      <c r="BG1914" s="22"/>
      <c r="BH1914" s="22"/>
      <c r="BI1914" s="22"/>
      <c r="BJ1914" s="22"/>
      <c r="BK1914" s="22"/>
      <c r="BL1914" s="22"/>
      <c r="BM1914" s="22"/>
      <c r="BN1914" s="22"/>
      <c r="BO1914" s="22"/>
      <c r="BP1914" s="22"/>
      <c r="BQ1914" s="22"/>
      <c r="BR1914" s="22"/>
      <c r="BS1914" s="22"/>
      <c r="BT1914" s="22"/>
      <c r="BU1914" s="22"/>
      <c r="BV1914" s="22"/>
      <c r="BW1914" s="22"/>
      <c r="BX1914" s="22"/>
      <c r="BY1914" s="22"/>
      <c r="BZ1914" s="22"/>
      <c r="CA1914" s="22"/>
      <c r="CB1914" s="22"/>
      <c r="CC1914" s="22"/>
      <c r="CD1914" s="22"/>
      <c r="CE1914" s="22"/>
      <c r="CF1914" s="22"/>
      <c r="CG1914" s="22"/>
      <c r="CH1914" s="22"/>
      <c r="CI1914" s="22"/>
      <c r="CJ1914" s="22"/>
      <c r="CK1914" s="22"/>
      <c r="CL1914" s="22"/>
      <c r="CM1914" s="22"/>
      <c r="CN1914" s="22"/>
      <c r="CO1914" s="22"/>
      <c r="CP1914" s="22"/>
      <c r="CQ1914" s="22"/>
      <c r="CR1914" s="22"/>
      <c r="CS1914" s="22"/>
      <c r="CT1914" s="22"/>
      <c r="CU1914" s="22"/>
      <c r="CV1914" s="22"/>
      <c r="CW1914" s="22"/>
      <c r="CX1914" s="22"/>
      <c r="CY1914" s="22"/>
      <c r="CZ1914" s="22"/>
      <c r="DA1914" s="22"/>
      <c r="DB1914" s="22"/>
      <c r="DC1914" s="22"/>
      <c r="DD1914" s="22"/>
      <c r="DE1914" s="22"/>
      <c r="DF1914" s="22"/>
      <c r="DG1914" s="22"/>
      <c r="DH1914" s="22"/>
      <c r="DI1914" s="22"/>
      <c r="DJ1914" s="22"/>
      <c r="DK1914" s="22"/>
      <c r="DL1914" s="22"/>
      <c r="DM1914" s="22"/>
      <c r="DN1914" s="22"/>
      <c r="DO1914" s="22"/>
      <c r="DP1914" s="22"/>
      <c r="DQ1914" s="22"/>
      <c r="DR1914" s="22"/>
      <c r="DS1914" s="22"/>
      <c r="DT1914" s="22"/>
      <c r="DU1914" s="22"/>
      <c r="DV1914" s="22"/>
      <c r="DW1914" s="22"/>
      <c r="DX1914" s="22"/>
      <c r="DY1914" s="22"/>
      <c r="DZ1914" s="22"/>
      <c r="EA1914" s="22"/>
      <c r="EB1914" s="22"/>
      <c r="EC1914" s="22"/>
      <c r="ED1914" s="22"/>
      <c r="EE1914" s="22"/>
      <c r="EF1914" s="22"/>
      <c r="EG1914" s="22"/>
      <c r="EH1914" s="22"/>
      <c r="EI1914" s="22"/>
      <c r="EJ1914" s="22"/>
      <c r="EK1914" s="22"/>
      <c r="EL1914" s="22"/>
      <c r="EM1914" s="22"/>
      <c r="EN1914" s="22"/>
      <c r="EO1914" s="22"/>
      <c r="EP1914" s="22"/>
      <c r="EQ1914" s="22"/>
      <c r="ER1914" s="22"/>
      <c r="ES1914" s="22"/>
      <c r="ET1914" s="22"/>
      <c r="EU1914" s="22"/>
      <c r="EV1914" s="22"/>
      <c r="EW1914" s="22"/>
      <c r="EX1914" s="22"/>
      <c r="EY1914" s="22"/>
      <c r="EZ1914" s="22"/>
      <c r="FA1914" s="22"/>
      <c r="FB1914" s="22"/>
      <c r="FC1914" s="22"/>
      <c r="FD1914" s="22"/>
      <c r="FE1914" s="22"/>
      <c r="FF1914" s="22"/>
      <c r="FG1914" s="22"/>
      <c r="FH1914" s="22"/>
      <c r="FI1914" s="22"/>
      <c r="FJ1914" s="22"/>
      <c r="FK1914" s="22"/>
      <c r="FL1914" s="22"/>
      <c r="FM1914" s="22"/>
      <c r="FN1914" s="22"/>
      <c r="FO1914" s="22"/>
      <c r="FP1914" s="22"/>
    </row>
    <row r="1915" spans="1:172" ht="15">
      <c r="A1915" s="22"/>
      <c r="B1915" s="22"/>
      <c r="C1915" s="22"/>
      <c r="D1915" s="22"/>
      <c r="E1915" s="22"/>
      <c r="F1915" s="22"/>
      <c r="G1915" s="22"/>
      <c r="H1915" s="22"/>
      <c r="I1915" s="22"/>
      <c r="J1915" s="22"/>
      <c r="K1915" s="22"/>
      <c r="L1915" s="22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  <c r="AF1915" s="22"/>
      <c r="AG1915" s="22"/>
      <c r="AH1915" s="22"/>
      <c r="AI1915" s="22"/>
      <c r="AJ1915" s="22"/>
      <c r="AK1915" s="22"/>
      <c r="AL1915" s="22"/>
      <c r="AM1915" s="22"/>
      <c r="AN1915" s="22"/>
      <c r="AO1915" s="22"/>
      <c r="AP1915" s="22"/>
      <c r="AQ1915" s="22"/>
      <c r="AR1915" s="22"/>
      <c r="AS1915" s="22"/>
      <c r="AT1915" s="22"/>
      <c r="AU1915" s="22"/>
      <c r="AV1915" s="22"/>
      <c r="AW1915" s="22"/>
      <c r="AX1915" s="22"/>
      <c r="AY1915" s="22"/>
      <c r="AZ1915" s="22"/>
      <c r="BA1915" s="22"/>
      <c r="BB1915" s="22"/>
      <c r="BC1915" s="22"/>
      <c r="BD1915" s="22"/>
      <c r="BE1915" s="22"/>
      <c r="BF1915" s="22"/>
      <c r="BG1915" s="22"/>
      <c r="BH1915" s="22"/>
      <c r="BI1915" s="22"/>
      <c r="BJ1915" s="22"/>
      <c r="BK1915" s="22"/>
      <c r="BL1915" s="22"/>
      <c r="BM1915" s="22"/>
      <c r="BN1915" s="22"/>
      <c r="BO1915" s="22"/>
      <c r="BP1915" s="22"/>
      <c r="BQ1915" s="22"/>
      <c r="BR1915" s="22"/>
      <c r="BS1915" s="22"/>
      <c r="BT1915" s="22"/>
      <c r="BU1915" s="22"/>
      <c r="BV1915" s="22"/>
      <c r="BW1915" s="22"/>
      <c r="BX1915" s="22"/>
      <c r="BY1915" s="22"/>
      <c r="BZ1915" s="22"/>
      <c r="CA1915" s="22"/>
      <c r="CB1915" s="22"/>
      <c r="CC1915" s="22"/>
      <c r="CD1915" s="22"/>
      <c r="CE1915" s="22"/>
      <c r="CF1915" s="22"/>
      <c r="CG1915" s="22"/>
      <c r="CH1915" s="22"/>
      <c r="CI1915" s="22"/>
      <c r="CJ1915" s="22"/>
      <c r="CK1915" s="22"/>
      <c r="CL1915" s="22"/>
      <c r="CM1915" s="22"/>
      <c r="CN1915" s="22"/>
      <c r="CO1915" s="22"/>
      <c r="CP1915" s="22"/>
      <c r="CQ1915" s="22"/>
      <c r="CR1915" s="22"/>
      <c r="CS1915" s="22"/>
      <c r="CT1915" s="22"/>
      <c r="CU1915" s="22"/>
      <c r="CV1915" s="22"/>
      <c r="CW1915" s="22"/>
      <c r="CX1915" s="22"/>
      <c r="CY1915" s="22"/>
      <c r="CZ1915" s="22"/>
      <c r="DA1915" s="22"/>
      <c r="DB1915" s="22"/>
      <c r="DC1915" s="22"/>
      <c r="DD1915" s="22"/>
      <c r="DE1915" s="22"/>
      <c r="DF1915" s="22"/>
      <c r="DG1915" s="22"/>
      <c r="DH1915" s="22"/>
      <c r="DI1915" s="22"/>
      <c r="DJ1915" s="22"/>
      <c r="DK1915" s="22"/>
      <c r="DL1915" s="22"/>
      <c r="DM1915" s="22"/>
      <c r="DN1915" s="22"/>
      <c r="DO1915" s="22"/>
      <c r="DP1915" s="22"/>
      <c r="DQ1915" s="22"/>
      <c r="DR1915" s="22"/>
      <c r="DS1915" s="22"/>
      <c r="DT1915" s="22"/>
      <c r="DU1915" s="22"/>
      <c r="DV1915" s="22"/>
      <c r="DW1915" s="22"/>
      <c r="DX1915" s="22"/>
      <c r="DY1915" s="22"/>
      <c r="DZ1915" s="22"/>
      <c r="EA1915" s="22"/>
      <c r="EB1915" s="22"/>
      <c r="EC1915" s="22"/>
      <c r="ED1915" s="22"/>
      <c r="EE1915" s="22"/>
      <c r="EF1915" s="22"/>
      <c r="EG1915" s="22"/>
      <c r="EH1915" s="22"/>
      <c r="EI1915" s="22"/>
      <c r="EJ1915" s="22"/>
      <c r="EK1915" s="22"/>
      <c r="EL1915" s="22"/>
      <c r="EM1915" s="22"/>
      <c r="EN1915" s="22"/>
      <c r="EO1915" s="22"/>
      <c r="EP1915" s="22"/>
      <c r="EQ1915" s="22"/>
      <c r="ER1915" s="22"/>
      <c r="ES1915" s="22"/>
      <c r="ET1915" s="22"/>
      <c r="EU1915" s="22"/>
      <c r="EV1915" s="22"/>
      <c r="EW1915" s="22"/>
      <c r="EX1915" s="22"/>
      <c r="EY1915" s="22"/>
      <c r="EZ1915" s="22"/>
      <c r="FA1915" s="22"/>
      <c r="FB1915" s="22"/>
      <c r="FC1915" s="22"/>
      <c r="FD1915" s="22"/>
      <c r="FE1915" s="22"/>
      <c r="FF1915" s="22"/>
      <c r="FG1915" s="22"/>
      <c r="FH1915" s="22"/>
      <c r="FI1915" s="22"/>
      <c r="FJ1915" s="22"/>
      <c r="FK1915" s="22"/>
      <c r="FL1915" s="22"/>
      <c r="FM1915" s="22"/>
      <c r="FN1915" s="22"/>
      <c r="FO1915" s="22"/>
      <c r="FP1915" s="22"/>
    </row>
    <row r="1916" spans="1:172" ht="15">
      <c r="A1916" s="22"/>
      <c r="B1916" s="22"/>
      <c r="C1916" s="22"/>
      <c r="D1916" s="22"/>
      <c r="E1916" s="22"/>
      <c r="F1916" s="22"/>
      <c r="G1916" s="22"/>
      <c r="H1916" s="22"/>
      <c r="I1916" s="22"/>
      <c r="J1916" s="22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  <c r="AF1916" s="22"/>
      <c r="AG1916" s="22"/>
      <c r="AH1916" s="22"/>
      <c r="AI1916" s="22"/>
      <c r="AJ1916" s="22"/>
      <c r="AK1916" s="22"/>
      <c r="AL1916" s="22"/>
      <c r="AM1916" s="22"/>
      <c r="AN1916" s="22"/>
      <c r="AO1916" s="22"/>
      <c r="AP1916" s="22"/>
      <c r="AQ1916" s="22"/>
      <c r="AR1916" s="22"/>
      <c r="AS1916" s="22"/>
      <c r="AT1916" s="22"/>
      <c r="AU1916" s="22"/>
      <c r="AV1916" s="22"/>
      <c r="AW1916" s="22"/>
      <c r="AX1916" s="22"/>
      <c r="AY1916" s="22"/>
      <c r="AZ1916" s="22"/>
      <c r="BA1916" s="22"/>
      <c r="BB1916" s="22"/>
      <c r="BC1916" s="22"/>
      <c r="BD1916" s="22"/>
      <c r="BE1916" s="22"/>
      <c r="BF1916" s="22"/>
      <c r="BG1916" s="22"/>
      <c r="BH1916" s="22"/>
      <c r="BI1916" s="22"/>
      <c r="BJ1916" s="22"/>
      <c r="BK1916" s="22"/>
      <c r="BL1916" s="22"/>
      <c r="BM1916" s="22"/>
      <c r="BN1916" s="22"/>
      <c r="BO1916" s="22"/>
      <c r="BP1916" s="22"/>
      <c r="BQ1916" s="22"/>
      <c r="BR1916" s="22"/>
      <c r="BS1916" s="22"/>
      <c r="BT1916" s="22"/>
      <c r="BU1916" s="22"/>
      <c r="BV1916" s="22"/>
      <c r="BW1916" s="22"/>
      <c r="BX1916" s="22"/>
      <c r="BY1916" s="22"/>
      <c r="BZ1916" s="22"/>
      <c r="CA1916" s="22"/>
      <c r="CB1916" s="22"/>
      <c r="CC1916" s="22"/>
      <c r="CD1916" s="22"/>
      <c r="CE1916" s="22"/>
      <c r="CF1916" s="22"/>
      <c r="CG1916" s="22"/>
      <c r="CH1916" s="22"/>
      <c r="CI1916" s="22"/>
      <c r="CJ1916" s="22"/>
      <c r="CK1916" s="22"/>
      <c r="CL1916" s="22"/>
      <c r="CM1916" s="22"/>
      <c r="CN1916" s="22"/>
      <c r="CO1916" s="22"/>
      <c r="CP1916" s="22"/>
      <c r="CQ1916" s="22"/>
      <c r="CR1916" s="22"/>
      <c r="CS1916" s="22"/>
      <c r="CT1916" s="22"/>
      <c r="CU1916" s="22"/>
      <c r="CV1916" s="22"/>
      <c r="CW1916" s="22"/>
      <c r="CX1916" s="22"/>
      <c r="CY1916" s="22"/>
      <c r="CZ1916" s="22"/>
      <c r="DA1916" s="22"/>
      <c r="DB1916" s="22"/>
      <c r="DC1916" s="22"/>
      <c r="DD1916" s="22"/>
      <c r="DE1916" s="22"/>
      <c r="DF1916" s="22"/>
      <c r="DG1916" s="22"/>
      <c r="DH1916" s="22"/>
      <c r="DI1916" s="22"/>
      <c r="DJ1916" s="22"/>
      <c r="DK1916" s="22"/>
      <c r="DL1916" s="22"/>
      <c r="DM1916" s="22"/>
      <c r="DN1916" s="22"/>
      <c r="DO1916" s="22"/>
      <c r="DP1916" s="22"/>
      <c r="DQ1916" s="22"/>
      <c r="DR1916" s="22"/>
      <c r="DS1916" s="22"/>
      <c r="DT1916" s="22"/>
      <c r="DU1916" s="22"/>
      <c r="DV1916" s="22"/>
      <c r="DW1916" s="22"/>
      <c r="DX1916" s="22"/>
      <c r="DY1916" s="22"/>
      <c r="DZ1916" s="22"/>
      <c r="EA1916" s="22"/>
      <c r="EB1916" s="22"/>
      <c r="EC1916" s="22"/>
      <c r="ED1916" s="22"/>
      <c r="EE1916" s="22"/>
      <c r="EF1916" s="22"/>
      <c r="EG1916" s="22"/>
      <c r="EH1916" s="22"/>
      <c r="EI1916" s="22"/>
      <c r="EJ1916" s="22"/>
      <c r="EK1916" s="22"/>
      <c r="EL1916" s="22"/>
      <c r="EM1916" s="22"/>
      <c r="EN1916" s="22"/>
      <c r="EO1916" s="22"/>
      <c r="EP1916" s="22"/>
      <c r="EQ1916" s="22"/>
      <c r="ER1916" s="22"/>
      <c r="ES1916" s="22"/>
      <c r="ET1916" s="22"/>
      <c r="EU1916" s="22"/>
      <c r="EV1916" s="22"/>
      <c r="EW1916" s="22"/>
      <c r="EX1916" s="22"/>
      <c r="EY1916" s="22"/>
      <c r="EZ1916" s="22"/>
      <c r="FA1916" s="22"/>
      <c r="FB1916" s="22"/>
      <c r="FC1916" s="22"/>
      <c r="FD1916" s="22"/>
      <c r="FE1916" s="22"/>
      <c r="FF1916" s="22"/>
      <c r="FG1916" s="22"/>
      <c r="FH1916" s="22"/>
      <c r="FI1916" s="22"/>
      <c r="FJ1916" s="22"/>
      <c r="FK1916" s="22"/>
      <c r="FL1916" s="22"/>
      <c r="FM1916" s="22"/>
      <c r="FN1916" s="22"/>
      <c r="FO1916" s="22"/>
      <c r="FP1916" s="22"/>
    </row>
    <row r="1917" spans="1:172" ht="15">
      <c r="A1917" s="22"/>
      <c r="B1917" s="22"/>
      <c r="C1917" s="22"/>
      <c r="D1917" s="22"/>
      <c r="E1917" s="22"/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  <c r="AF1917" s="22"/>
      <c r="AG1917" s="22"/>
      <c r="AH1917" s="22"/>
      <c r="AI1917" s="22"/>
      <c r="AJ1917" s="22"/>
      <c r="AK1917" s="22"/>
      <c r="AL1917" s="22"/>
      <c r="AM1917" s="22"/>
      <c r="AN1917" s="22"/>
      <c r="AO1917" s="22"/>
      <c r="AP1917" s="22"/>
      <c r="AQ1917" s="22"/>
      <c r="AR1917" s="22"/>
      <c r="AS1917" s="22"/>
      <c r="AT1917" s="22"/>
      <c r="AU1917" s="22"/>
      <c r="AV1917" s="22"/>
      <c r="AW1917" s="22"/>
      <c r="AX1917" s="22"/>
      <c r="AY1917" s="22"/>
      <c r="AZ1917" s="22"/>
      <c r="BA1917" s="22"/>
      <c r="BB1917" s="22"/>
      <c r="BC1917" s="22"/>
      <c r="BD1917" s="22"/>
      <c r="BE1917" s="22"/>
      <c r="BF1917" s="22"/>
      <c r="BG1917" s="22"/>
      <c r="BH1917" s="22"/>
      <c r="BI1917" s="22"/>
      <c r="BJ1917" s="22"/>
      <c r="BK1917" s="22"/>
      <c r="BL1917" s="22"/>
      <c r="BM1917" s="22"/>
      <c r="BN1917" s="22"/>
      <c r="BO1917" s="22"/>
      <c r="BP1917" s="22"/>
      <c r="BQ1917" s="22"/>
      <c r="BR1917" s="22"/>
      <c r="BS1917" s="22"/>
      <c r="BT1917" s="22"/>
      <c r="BU1917" s="22"/>
      <c r="BV1917" s="22"/>
      <c r="BW1917" s="22"/>
      <c r="BX1917" s="22"/>
      <c r="BY1917" s="22"/>
      <c r="BZ1917" s="22"/>
      <c r="CA1917" s="22"/>
      <c r="CB1917" s="22"/>
      <c r="CC1917" s="22"/>
      <c r="CD1917" s="22"/>
      <c r="CE1917" s="22"/>
      <c r="CF1917" s="22"/>
      <c r="CG1917" s="22"/>
      <c r="CH1917" s="22"/>
      <c r="CI1917" s="22"/>
      <c r="CJ1917" s="22"/>
      <c r="CK1917" s="22"/>
      <c r="CL1917" s="22"/>
      <c r="CM1917" s="22"/>
      <c r="CN1917" s="22"/>
      <c r="CO1917" s="22"/>
      <c r="CP1917" s="22"/>
      <c r="CQ1917" s="22"/>
      <c r="CR1917" s="22"/>
      <c r="CS1917" s="22"/>
      <c r="CT1917" s="22"/>
      <c r="CU1917" s="22"/>
      <c r="CV1917" s="22"/>
      <c r="CW1917" s="22"/>
      <c r="CX1917" s="22"/>
      <c r="CY1917" s="22"/>
      <c r="CZ1917" s="22"/>
      <c r="DA1917" s="22"/>
      <c r="DB1917" s="22"/>
      <c r="DC1917" s="22"/>
      <c r="DD1917" s="22"/>
      <c r="DE1917" s="22"/>
      <c r="DF1917" s="22"/>
      <c r="DG1917" s="22"/>
      <c r="DH1917" s="22"/>
      <c r="DI1917" s="22"/>
      <c r="DJ1917" s="22"/>
      <c r="DK1917" s="22"/>
      <c r="DL1917" s="22"/>
      <c r="DM1917" s="22"/>
      <c r="DN1917" s="22"/>
      <c r="DO1917" s="22"/>
      <c r="DP1917" s="22"/>
      <c r="DQ1917" s="22"/>
      <c r="DR1917" s="22"/>
      <c r="DS1917" s="22"/>
      <c r="DT1917" s="22"/>
      <c r="DU1917" s="22"/>
      <c r="DV1917" s="22"/>
      <c r="DW1917" s="22"/>
      <c r="DX1917" s="22"/>
      <c r="DY1917" s="22"/>
      <c r="DZ1917" s="22"/>
      <c r="EA1917" s="22"/>
      <c r="EB1917" s="22"/>
      <c r="EC1917" s="22"/>
      <c r="ED1917" s="22"/>
      <c r="EE1917" s="22"/>
      <c r="EF1917" s="22"/>
      <c r="EG1917" s="22"/>
      <c r="EH1917" s="22"/>
      <c r="EI1917" s="22"/>
      <c r="EJ1917" s="22"/>
      <c r="EK1917" s="22"/>
      <c r="EL1917" s="22"/>
      <c r="EM1917" s="22"/>
      <c r="EN1917" s="22"/>
      <c r="EO1917" s="22"/>
      <c r="EP1917" s="22"/>
      <c r="EQ1917" s="22"/>
      <c r="ER1917" s="22"/>
      <c r="ES1917" s="22"/>
      <c r="ET1917" s="22"/>
      <c r="EU1917" s="22"/>
      <c r="EV1917" s="22"/>
      <c r="EW1917" s="22"/>
      <c r="EX1917" s="22"/>
      <c r="EY1917" s="22"/>
      <c r="EZ1917" s="22"/>
      <c r="FA1917" s="22"/>
      <c r="FB1917" s="22"/>
      <c r="FC1917" s="22"/>
      <c r="FD1917" s="22"/>
      <c r="FE1917" s="22"/>
      <c r="FF1917" s="22"/>
      <c r="FG1917" s="22"/>
      <c r="FH1917" s="22"/>
      <c r="FI1917" s="22"/>
      <c r="FJ1917" s="22"/>
      <c r="FK1917" s="22"/>
      <c r="FL1917" s="22"/>
      <c r="FM1917" s="22"/>
      <c r="FN1917" s="22"/>
      <c r="FO1917" s="22"/>
      <c r="FP1917" s="22"/>
    </row>
    <row r="1918" spans="1:172" ht="15">
      <c r="A1918" s="22"/>
      <c r="B1918" s="22"/>
      <c r="C1918" s="22"/>
      <c r="D1918" s="22"/>
      <c r="E1918" s="22"/>
      <c r="F1918" s="22"/>
      <c r="G1918" s="22"/>
      <c r="H1918" s="22"/>
      <c r="I1918" s="22"/>
      <c r="J1918" s="22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  <c r="AF1918" s="22"/>
      <c r="AG1918" s="22"/>
      <c r="AH1918" s="22"/>
      <c r="AI1918" s="22"/>
      <c r="AJ1918" s="22"/>
      <c r="AK1918" s="22"/>
      <c r="AL1918" s="22"/>
      <c r="AM1918" s="22"/>
      <c r="AN1918" s="22"/>
      <c r="AO1918" s="22"/>
      <c r="AP1918" s="22"/>
      <c r="AQ1918" s="22"/>
      <c r="AR1918" s="22"/>
      <c r="AS1918" s="22"/>
      <c r="AT1918" s="22"/>
      <c r="AU1918" s="22"/>
      <c r="AV1918" s="22"/>
      <c r="AW1918" s="22"/>
      <c r="AX1918" s="22"/>
      <c r="AY1918" s="22"/>
      <c r="AZ1918" s="22"/>
      <c r="BA1918" s="22"/>
      <c r="BB1918" s="22"/>
      <c r="BC1918" s="22"/>
      <c r="BD1918" s="22"/>
      <c r="BE1918" s="22"/>
      <c r="BF1918" s="22"/>
      <c r="BG1918" s="22"/>
      <c r="BH1918" s="22"/>
      <c r="BI1918" s="22"/>
      <c r="BJ1918" s="22"/>
      <c r="BK1918" s="22"/>
      <c r="BL1918" s="22"/>
      <c r="BM1918" s="22"/>
      <c r="BN1918" s="22"/>
      <c r="BO1918" s="22"/>
      <c r="BP1918" s="22"/>
      <c r="BQ1918" s="22"/>
      <c r="BR1918" s="22"/>
      <c r="BS1918" s="22"/>
      <c r="BT1918" s="22"/>
      <c r="BU1918" s="22"/>
      <c r="BV1918" s="22"/>
      <c r="BW1918" s="22"/>
      <c r="BX1918" s="22"/>
      <c r="BY1918" s="22"/>
      <c r="BZ1918" s="22"/>
      <c r="CA1918" s="22"/>
      <c r="CB1918" s="22"/>
      <c r="CC1918" s="22"/>
      <c r="CD1918" s="22"/>
      <c r="CE1918" s="22"/>
      <c r="CF1918" s="22"/>
      <c r="CG1918" s="22"/>
      <c r="CH1918" s="22"/>
      <c r="CI1918" s="22"/>
      <c r="CJ1918" s="22"/>
      <c r="CK1918" s="22"/>
      <c r="CL1918" s="22"/>
      <c r="CM1918" s="22"/>
      <c r="CN1918" s="22"/>
      <c r="CO1918" s="22"/>
      <c r="CP1918" s="22"/>
      <c r="CQ1918" s="22"/>
      <c r="CR1918" s="22"/>
      <c r="CS1918" s="22"/>
      <c r="CT1918" s="22"/>
      <c r="CU1918" s="22"/>
      <c r="CV1918" s="22"/>
      <c r="CW1918" s="22"/>
      <c r="CX1918" s="22"/>
      <c r="CY1918" s="22"/>
      <c r="CZ1918" s="22"/>
      <c r="DA1918" s="22"/>
      <c r="DB1918" s="22"/>
      <c r="DC1918" s="22"/>
      <c r="DD1918" s="22"/>
      <c r="DE1918" s="22"/>
      <c r="DF1918" s="22"/>
      <c r="DG1918" s="22"/>
      <c r="DH1918" s="22"/>
      <c r="DI1918" s="22"/>
      <c r="DJ1918" s="22"/>
      <c r="DK1918" s="22"/>
      <c r="DL1918" s="22"/>
      <c r="DM1918" s="22"/>
      <c r="DN1918" s="22"/>
      <c r="DO1918" s="22"/>
      <c r="DP1918" s="22"/>
      <c r="DQ1918" s="22"/>
      <c r="DR1918" s="22"/>
      <c r="DS1918" s="22"/>
      <c r="DT1918" s="22"/>
      <c r="DU1918" s="22"/>
      <c r="DV1918" s="22"/>
      <c r="DW1918" s="22"/>
      <c r="DX1918" s="22"/>
      <c r="DY1918" s="22"/>
      <c r="DZ1918" s="22"/>
      <c r="EA1918" s="22"/>
      <c r="EB1918" s="22"/>
      <c r="EC1918" s="22"/>
      <c r="ED1918" s="22"/>
      <c r="EE1918" s="22"/>
      <c r="EF1918" s="22"/>
      <c r="EG1918" s="22"/>
      <c r="EH1918" s="22"/>
      <c r="EI1918" s="22"/>
      <c r="EJ1918" s="22"/>
      <c r="EK1918" s="22"/>
      <c r="EL1918" s="22"/>
      <c r="EM1918" s="22"/>
      <c r="EN1918" s="22"/>
      <c r="EO1918" s="22"/>
      <c r="EP1918" s="22"/>
      <c r="EQ1918" s="22"/>
      <c r="ER1918" s="22"/>
      <c r="ES1918" s="22"/>
      <c r="ET1918" s="22"/>
      <c r="EU1918" s="22"/>
      <c r="EV1918" s="22"/>
      <c r="EW1918" s="22"/>
      <c r="EX1918" s="22"/>
      <c r="EY1918" s="22"/>
      <c r="EZ1918" s="22"/>
      <c r="FA1918" s="22"/>
      <c r="FB1918" s="22"/>
      <c r="FC1918" s="22"/>
      <c r="FD1918" s="22"/>
      <c r="FE1918" s="22"/>
      <c r="FF1918" s="22"/>
      <c r="FG1918" s="22"/>
      <c r="FH1918" s="22"/>
      <c r="FI1918" s="22"/>
      <c r="FJ1918" s="22"/>
      <c r="FK1918" s="22"/>
      <c r="FL1918" s="22"/>
      <c r="FM1918" s="22"/>
      <c r="FN1918" s="22"/>
      <c r="FO1918" s="22"/>
      <c r="FP1918" s="22"/>
    </row>
    <row r="1919" spans="1:172" ht="15">
      <c r="A1919" s="22"/>
      <c r="B1919" s="22"/>
      <c r="C1919" s="22"/>
      <c r="D1919" s="22"/>
      <c r="E1919" s="22"/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2"/>
      <c r="AI1919" s="22"/>
      <c r="AJ1919" s="22"/>
      <c r="AK1919" s="22"/>
      <c r="AL1919" s="22"/>
      <c r="AM1919" s="22"/>
      <c r="AN1919" s="22"/>
      <c r="AO1919" s="22"/>
      <c r="AP1919" s="22"/>
      <c r="AQ1919" s="22"/>
      <c r="AR1919" s="22"/>
      <c r="AS1919" s="22"/>
      <c r="AT1919" s="22"/>
      <c r="AU1919" s="22"/>
      <c r="AV1919" s="22"/>
      <c r="AW1919" s="22"/>
      <c r="AX1919" s="22"/>
      <c r="AY1919" s="22"/>
      <c r="AZ1919" s="22"/>
      <c r="BA1919" s="22"/>
      <c r="BB1919" s="22"/>
      <c r="BC1919" s="22"/>
      <c r="BD1919" s="22"/>
      <c r="BE1919" s="22"/>
      <c r="BF1919" s="22"/>
      <c r="BG1919" s="22"/>
      <c r="BH1919" s="22"/>
      <c r="BI1919" s="22"/>
      <c r="BJ1919" s="22"/>
      <c r="BK1919" s="22"/>
      <c r="BL1919" s="22"/>
      <c r="BM1919" s="22"/>
      <c r="BN1919" s="22"/>
      <c r="BO1919" s="22"/>
      <c r="BP1919" s="22"/>
      <c r="BQ1919" s="22"/>
      <c r="BR1919" s="22"/>
      <c r="BS1919" s="22"/>
      <c r="BT1919" s="22"/>
      <c r="BU1919" s="22"/>
      <c r="BV1919" s="22"/>
      <c r="BW1919" s="22"/>
      <c r="BX1919" s="22"/>
      <c r="BY1919" s="22"/>
      <c r="BZ1919" s="22"/>
      <c r="CA1919" s="22"/>
      <c r="CB1919" s="22"/>
      <c r="CC1919" s="22"/>
      <c r="CD1919" s="22"/>
      <c r="CE1919" s="22"/>
      <c r="CF1919" s="22"/>
      <c r="CG1919" s="22"/>
      <c r="CH1919" s="22"/>
      <c r="CI1919" s="22"/>
      <c r="CJ1919" s="22"/>
      <c r="CK1919" s="22"/>
      <c r="CL1919" s="22"/>
      <c r="CM1919" s="22"/>
      <c r="CN1919" s="22"/>
      <c r="CO1919" s="22"/>
      <c r="CP1919" s="22"/>
      <c r="CQ1919" s="22"/>
      <c r="CR1919" s="22"/>
      <c r="CS1919" s="22"/>
      <c r="CT1919" s="22"/>
      <c r="CU1919" s="22"/>
      <c r="CV1919" s="22"/>
      <c r="CW1919" s="22"/>
      <c r="CX1919" s="22"/>
      <c r="CY1919" s="22"/>
      <c r="CZ1919" s="22"/>
      <c r="DA1919" s="22"/>
      <c r="DB1919" s="22"/>
      <c r="DC1919" s="22"/>
      <c r="DD1919" s="22"/>
      <c r="DE1919" s="22"/>
      <c r="DF1919" s="22"/>
      <c r="DG1919" s="22"/>
      <c r="DH1919" s="22"/>
      <c r="DI1919" s="22"/>
      <c r="DJ1919" s="22"/>
      <c r="DK1919" s="22"/>
      <c r="DL1919" s="22"/>
      <c r="DM1919" s="22"/>
      <c r="DN1919" s="22"/>
      <c r="DO1919" s="22"/>
      <c r="DP1919" s="22"/>
      <c r="DQ1919" s="22"/>
      <c r="DR1919" s="22"/>
      <c r="DS1919" s="22"/>
      <c r="DT1919" s="22"/>
      <c r="DU1919" s="22"/>
      <c r="DV1919" s="22"/>
      <c r="DW1919" s="22"/>
      <c r="DX1919" s="22"/>
      <c r="DY1919" s="22"/>
      <c r="DZ1919" s="22"/>
      <c r="EA1919" s="22"/>
      <c r="EB1919" s="22"/>
      <c r="EC1919" s="22"/>
      <c r="ED1919" s="22"/>
      <c r="EE1919" s="22"/>
      <c r="EF1919" s="22"/>
      <c r="EG1919" s="22"/>
      <c r="EH1919" s="22"/>
      <c r="EI1919" s="22"/>
      <c r="EJ1919" s="22"/>
      <c r="EK1919" s="22"/>
      <c r="EL1919" s="22"/>
      <c r="EM1919" s="22"/>
      <c r="EN1919" s="22"/>
      <c r="EO1919" s="22"/>
      <c r="EP1919" s="22"/>
      <c r="EQ1919" s="22"/>
      <c r="ER1919" s="22"/>
      <c r="ES1919" s="22"/>
      <c r="ET1919" s="22"/>
      <c r="EU1919" s="22"/>
      <c r="EV1919" s="22"/>
      <c r="EW1919" s="22"/>
      <c r="EX1919" s="22"/>
      <c r="EY1919" s="22"/>
      <c r="EZ1919" s="22"/>
      <c r="FA1919" s="22"/>
      <c r="FB1919" s="22"/>
      <c r="FC1919" s="22"/>
      <c r="FD1919" s="22"/>
      <c r="FE1919" s="22"/>
      <c r="FF1919" s="22"/>
      <c r="FG1919" s="22"/>
      <c r="FH1919" s="22"/>
      <c r="FI1919" s="22"/>
      <c r="FJ1919" s="22"/>
      <c r="FK1919" s="22"/>
      <c r="FL1919" s="22"/>
      <c r="FM1919" s="22"/>
      <c r="FN1919" s="22"/>
      <c r="FO1919" s="22"/>
      <c r="FP1919" s="22"/>
    </row>
    <row r="1920" spans="1:172" ht="15">
      <c r="A1920" s="22"/>
      <c r="B1920" s="22"/>
      <c r="C1920" s="22"/>
      <c r="D1920" s="22"/>
      <c r="E1920" s="22"/>
      <c r="F1920" s="22"/>
      <c r="G1920" s="22"/>
      <c r="H1920" s="22"/>
      <c r="I1920" s="22"/>
      <c r="J1920" s="22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  <c r="AF1920" s="22"/>
      <c r="AG1920" s="22"/>
      <c r="AH1920" s="22"/>
      <c r="AI1920" s="22"/>
      <c r="AJ1920" s="22"/>
      <c r="AK1920" s="22"/>
      <c r="AL1920" s="22"/>
      <c r="AM1920" s="22"/>
      <c r="AN1920" s="22"/>
      <c r="AO1920" s="22"/>
      <c r="AP1920" s="22"/>
      <c r="AQ1920" s="22"/>
      <c r="AR1920" s="22"/>
      <c r="AS1920" s="22"/>
      <c r="AT1920" s="22"/>
      <c r="AU1920" s="22"/>
      <c r="AV1920" s="22"/>
      <c r="AW1920" s="22"/>
      <c r="AX1920" s="22"/>
      <c r="AY1920" s="22"/>
      <c r="AZ1920" s="22"/>
      <c r="BA1920" s="22"/>
      <c r="BB1920" s="22"/>
      <c r="BC1920" s="22"/>
      <c r="BD1920" s="22"/>
      <c r="BE1920" s="22"/>
      <c r="BF1920" s="22"/>
      <c r="BG1920" s="22"/>
      <c r="BH1920" s="22"/>
      <c r="BI1920" s="22"/>
      <c r="BJ1920" s="22"/>
      <c r="BK1920" s="22"/>
      <c r="BL1920" s="22"/>
      <c r="BM1920" s="22"/>
      <c r="BN1920" s="22"/>
      <c r="BO1920" s="22"/>
      <c r="BP1920" s="22"/>
      <c r="BQ1920" s="22"/>
      <c r="BR1920" s="22"/>
      <c r="BS1920" s="22"/>
      <c r="BT1920" s="22"/>
      <c r="BU1920" s="22"/>
      <c r="BV1920" s="22"/>
      <c r="BW1920" s="22"/>
      <c r="BX1920" s="22"/>
      <c r="BY1920" s="22"/>
      <c r="BZ1920" s="22"/>
      <c r="CA1920" s="22"/>
      <c r="CB1920" s="22"/>
      <c r="CC1920" s="22"/>
      <c r="CD1920" s="22"/>
      <c r="CE1920" s="22"/>
      <c r="CF1920" s="22"/>
      <c r="CG1920" s="22"/>
      <c r="CH1920" s="22"/>
      <c r="CI1920" s="22"/>
      <c r="CJ1920" s="22"/>
      <c r="CK1920" s="22"/>
      <c r="CL1920" s="22"/>
      <c r="CM1920" s="22"/>
      <c r="CN1920" s="22"/>
      <c r="CO1920" s="22"/>
      <c r="CP1920" s="22"/>
      <c r="CQ1920" s="22"/>
      <c r="CR1920" s="22"/>
      <c r="CS1920" s="22"/>
      <c r="CT1920" s="22"/>
      <c r="CU1920" s="22"/>
      <c r="CV1920" s="22"/>
      <c r="CW1920" s="22"/>
      <c r="CX1920" s="22"/>
      <c r="CY1920" s="22"/>
      <c r="CZ1920" s="22"/>
      <c r="DA1920" s="22"/>
      <c r="DB1920" s="22"/>
      <c r="DC1920" s="22"/>
      <c r="DD1920" s="22"/>
      <c r="DE1920" s="22"/>
      <c r="DF1920" s="22"/>
      <c r="DG1920" s="22"/>
      <c r="DH1920" s="22"/>
      <c r="DI1920" s="22"/>
      <c r="DJ1920" s="22"/>
      <c r="DK1920" s="22"/>
      <c r="DL1920" s="22"/>
      <c r="DM1920" s="22"/>
      <c r="DN1920" s="22"/>
      <c r="DO1920" s="22"/>
      <c r="DP1920" s="22"/>
      <c r="DQ1920" s="22"/>
      <c r="DR1920" s="22"/>
      <c r="DS1920" s="22"/>
      <c r="DT1920" s="22"/>
      <c r="DU1920" s="22"/>
      <c r="DV1920" s="22"/>
      <c r="DW1920" s="22"/>
      <c r="DX1920" s="22"/>
      <c r="DY1920" s="22"/>
      <c r="DZ1920" s="22"/>
      <c r="EA1920" s="22"/>
      <c r="EB1920" s="22"/>
      <c r="EC1920" s="22"/>
      <c r="ED1920" s="22"/>
      <c r="EE1920" s="22"/>
      <c r="EF1920" s="22"/>
      <c r="EG1920" s="22"/>
      <c r="EH1920" s="22"/>
      <c r="EI1920" s="22"/>
      <c r="EJ1920" s="22"/>
      <c r="EK1920" s="22"/>
      <c r="EL1920" s="22"/>
      <c r="EM1920" s="22"/>
      <c r="EN1920" s="22"/>
      <c r="EO1920" s="22"/>
      <c r="EP1920" s="22"/>
      <c r="EQ1920" s="22"/>
      <c r="ER1920" s="22"/>
      <c r="ES1920" s="22"/>
      <c r="ET1920" s="22"/>
      <c r="EU1920" s="22"/>
      <c r="EV1920" s="22"/>
      <c r="EW1920" s="22"/>
      <c r="EX1920" s="22"/>
      <c r="EY1920" s="22"/>
      <c r="EZ1920" s="22"/>
      <c r="FA1920" s="22"/>
      <c r="FB1920" s="22"/>
      <c r="FC1920" s="22"/>
      <c r="FD1920" s="22"/>
      <c r="FE1920" s="22"/>
      <c r="FF1920" s="22"/>
      <c r="FG1920" s="22"/>
      <c r="FH1920" s="22"/>
      <c r="FI1920" s="22"/>
      <c r="FJ1920" s="22"/>
      <c r="FK1920" s="22"/>
      <c r="FL1920" s="22"/>
      <c r="FM1920" s="22"/>
      <c r="FN1920" s="22"/>
      <c r="FO1920" s="22"/>
      <c r="FP1920" s="22"/>
    </row>
    <row r="1921" spans="1:172" ht="15">
      <c r="A1921" s="22"/>
      <c r="B1921" s="22"/>
      <c r="C1921" s="22"/>
      <c r="D1921" s="22"/>
      <c r="E1921" s="22"/>
      <c r="F1921" s="22"/>
      <c r="G1921" s="22"/>
      <c r="H1921" s="22"/>
      <c r="I1921" s="22"/>
      <c r="J1921" s="22"/>
      <c r="K1921" s="22"/>
      <c r="L1921" s="22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  <c r="AF1921" s="22"/>
      <c r="AG1921" s="22"/>
      <c r="AH1921" s="22"/>
      <c r="AI1921" s="22"/>
      <c r="AJ1921" s="22"/>
      <c r="AK1921" s="22"/>
      <c r="AL1921" s="22"/>
      <c r="AM1921" s="22"/>
      <c r="AN1921" s="22"/>
      <c r="AO1921" s="22"/>
      <c r="AP1921" s="22"/>
      <c r="AQ1921" s="22"/>
      <c r="AR1921" s="22"/>
      <c r="AS1921" s="22"/>
      <c r="AT1921" s="22"/>
      <c r="AU1921" s="22"/>
      <c r="AV1921" s="22"/>
      <c r="AW1921" s="22"/>
      <c r="AX1921" s="22"/>
      <c r="AY1921" s="22"/>
      <c r="AZ1921" s="22"/>
      <c r="BA1921" s="22"/>
      <c r="BB1921" s="22"/>
      <c r="BC1921" s="22"/>
      <c r="BD1921" s="22"/>
      <c r="BE1921" s="22"/>
      <c r="BF1921" s="22"/>
      <c r="BG1921" s="22"/>
      <c r="BH1921" s="22"/>
      <c r="BI1921" s="22"/>
      <c r="BJ1921" s="22"/>
      <c r="BK1921" s="22"/>
      <c r="BL1921" s="22"/>
      <c r="BM1921" s="22"/>
      <c r="BN1921" s="22"/>
      <c r="BO1921" s="22"/>
      <c r="BP1921" s="22"/>
      <c r="BQ1921" s="22"/>
      <c r="BR1921" s="22"/>
      <c r="BS1921" s="22"/>
      <c r="BT1921" s="22"/>
      <c r="BU1921" s="22"/>
      <c r="BV1921" s="22"/>
      <c r="BW1921" s="22"/>
      <c r="BX1921" s="22"/>
      <c r="BY1921" s="22"/>
      <c r="BZ1921" s="22"/>
      <c r="CA1921" s="22"/>
      <c r="CB1921" s="22"/>
      <c r="CC1921" s="22"/>
      <c r="CD1921" s="22"/>
      <c r="CE1921" s="22"/>
      <c r="CF1921" s="22"/>
      <c r="CG1921" s="22"/>
      <c r="CH1921" s="22"/>
      <c r="CI1921" s="22"/>
      <c r="CJ1921" s="22"/>
      <c r="CK1921" s="22"/>
      <c r="CL1921" s="22"/>
      <c r="CM1921" s="22"/>
      <c r="CN1921" s="22"/>
      <c r="CO1921" s="22"/>
      <c r="CP1921" s="22"/>
      <c r="CQ1921" s="22"/>
      <c r="CR1921" s="22"/>
      <c r="CS1921" s="22"/>
      <c r="CT1921" s="22"/>
      <c r="CU1921" s="22"/>
      <c r="CV1921" s="22"/>
      <c r="CW1921" s="22"/>
      <c r="CX1921" s="22"/>
      <c r="CY1921" s="22"/>
      <c r="CZ1921" s="22"/>
      <c r="DA1921" s="22"/>
      <c r="DB1921" s="22"/>
      <c r="DC1921" s="22"/>
      <c r="DD1921" s="22"/>
      <c r="DE1921" s="22"/>
      <c r="DF1921" s="22"/>
      <c r="DG1921" s="22"/>
      <c r="DH1921" s="22"/>
      <c r="DI1921" s="22"/>
      <c r="DJ1921" s="22"/>
      <c r="DK1921" s="22"/>
      <c r="DL1921" s="22"/>
      <c r="DM1921" s="22"/>
      <c r="DN1921" s="22"/>
      <c r="DO1921" s="22"/>
      <c r="DP1921" s="22"/>
      <c r="DQ1921" s="22"/>
      <c r="DR1921" s="22"/>
      <c r="DS1921" s="22"/>
      <c r="DT1921" s="22"/>
      <c r="DU1921" s="22"/>
      <c r="DV1921" s="22"/>
      <c r="DW1921" s="22"/>
      <c r="DX1921" s="22"/>
      <c r="DY1921" s="22"/>
      <c r="DZ1921" s="22"/>
      <c r="EA1921" s="22"/>
      <c r="EB1921" s="22"/>
      <c r="EC1921" s="22"/>
      <c r="ED1921" s="22"/>
      <c r="EE1921" s="22"/>
      <c r="EF1921" s="22"/>
      <c r="EG1921" s="22"/>
      <c r="EH1921" s="22"/>
      <c r="EI1921" s="22"/>
      <c r="EJ1921" s="22"/>
      <c r="EK1921" s="22"/>
      <c r="EL1921" s="22"/>
      <c r="EM1921" s="22"/>
      <c r="EN1921" s="22"/>
      <c r="EO1921" s="22"/>
      <c r="EP1921" s="22"/>
      <c r="EQ1921" s="22"/>
      <c r="ER1921" s="22"/>
      <c r="ES1921" s="22"/>
      <c r="ET1921" s="22"/>
      <c r="EU1921" s="22"/>
      <c r="EV1921" s="22"/>
      <c r="EW1921" s="22"/>
      <c r="EX1921" s="22"/>
      <c r="EY1921" s="22"/>
      <c r="EZ1921" s="22"/>
      <c r="FA1921" s="22"/>
      <c r="FB1921" s="22"/>
      <c r="FC1921" s="22"/>
      <c r="FD1921" s="22"/>
      <c r="FE1921" s="22"/>
      <c r="FF1921" s="22"/>
      <c r="FG1921" s="22"/>
      <c r="FH1921" s="22"/>
      <c r="FI1921" s="22"/>
      <c r="FJ1921" s="22"/>
      <c r="FK1921" s="22"/>
      <c r="FL1921" s="22"/>
      <c r="FM1921" s="22"/>
      <c r="FN1921" s="22"/>
      <c r="FO1921" s="22"/>
      <c r="FP1921" s="22"/>
    </row>
    <row r="1922" spans="1:172" ht="15">
      <c r="A1922" s="22"/>
      <c r="B1922" s="22"/>
      <c r="C1922" s="22"/>
      <c r="D1922" s="22"/>
      <c r="E1922" s="22"/>
      <c r="F1922" s="22"/>
      <c r="G1922" s="22"/>
      <c r="H1922" s="22"/>
      <c r="I1922" s="22"/>
      <c r="J1922" s="22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  <c r="AF1922" s="22"/>
      <c r="AG1922" s="22"/>
      <c r="AH1922" s="22"/>
      <c r="AI1922" s="22"/>
      <c r="AJ1922" s="22"/>
      <c r="AK1922" s="22"/>
      <c r="AL1922" s="22"/>
      <c r="AM1922" s="22"/>
      <c r="AN1922" s="22"/>
      <c r="AO1922" s="22"/>
      <c r="AP1922" s="22"/>
      <c r="AQ1922" s="22"/>
      <c r="AR1922" s="22"/>
      <c r="AS1922" s="22"/>
      <c r="AT1922" s="22"/>
      <c r="AU1922" s="22"/>
      <c r="AV1922" s="22"/>
      <c r="AW1922" s="22"/>
      <c r="AX1922" s="22"/>
      <c r="AY1922" s="22"/>
      <c r="AZ1922" s="22"/>
      <c r="BA1922" s="22"/>
      <c r="BB1922" s="22"/>
      <c r="BC1922" s="22"/>
      <c r="BD1922" s="22"/>
      <c r="BE1922" s="22"/>
      <c r="BF1922" s="22"/>
      <c r="BG1922" s="22"/>
      <c r="BH1922" s="22"/>
      <c r="BI1922" s="22"/>
      <c r="BJ1922" s="22"/>
      <c r="BK1922" s="22"/>
      <c r="BL1922" s="22"/>
      <c r="BM1922" s="22"/>
      <c r="BN1922" s="22"/>
      <c r="BO1922" s="22"/>
      <c r="BP1922" s="22"/>
      <c r="BQ1922" s="22"/>
      <c r="BR1922" s="22"/>
      <c r="BS1922" s="22"/>
      <c r="BT1922" s="22"/>
      <c r="BU1922" s="22"/>
      <c r="BV1922" s="22"/>
      <c r="BW1922" s="22"/>
      <c r="BX1922" s="22"/>
      <c r="BY1922" s="22"/>
      <c r="BZ1922" s="22"/>
      <c r="CA1922" s="22"/>
      <c r="CB1922" s="22"/>
      <c r="CC1922" s="22"/>
      <c r="CD1922" s="22"/>
      <c r="CE1922" s="22"/>
      <c r="CF1922" s="22"/>
      <c r="CG1922" s="22"/>
      <c r="CH1922" s="22"/>
      <c r="CI1922" s="22"/>
      <c r="CJ1922" s="22"/>
      <c r="CK1922" s="22"/>
      <c r="CL1922" s="22"/>
      <c r="CM1922" s="22"/>
      <c r="CN1922" s="22"/>
      <c r="CO1922" s="22"/>
      <c r="CP1922" s="22"/>
      <c r="CQ1922" s="22"/>
      <c r="CR1922" s="22"/>
      <c r="CS1922" s="22"/>
      <c r="CT1922" s="22"/>
      <c r="CU1922" s="22"/>
      <c r="CV1922" s="22"/>
      <c r="CW1922" s="22"/>
      <c r="CX1922" s="22"/>
      <c r="CY1922" s="22"/>
      <c r="CZ1922" s="22"/>
      <c r="DA1922" s="22"/>
      <c r="DB1922" s="22"/>
      <c r="DC1922" s="22"/>
      <c r="DD1922" s="22"/>
      <c r="DE1922" s="22"/>
      <c r="DF1922" s="22"/>
      <c r="DG1922" s="22"/>
      <c r="DH1922" s="22"/>
      <c r="DI1922" s="22"/>
      <c r="DJ1922" s="22"/>
      <c r="DK1922" s="22"/>
      <c r="DL1922" s="22"/>
      <c r="DM1922" s="22"/>
      <c r="DN1922" s="22"/>
      <c r="DO1922" s="22"/>
      <c r="DP1922" s="22"/>
      <c r="DQ1922" s="22"/>
      <c r="DR1922" s="22"/>
      <c r="DS1922" s="22"/>
      <c r="DT1922" s="22"/>
      <c r="DU1922" s="22"/>
      <c r="DV1922" s="22"/>
      <c r="DW1922" s="22"/>
      <c r="DX1922" s="22"/>
      <c r="DY1922" s="22"/>
      <c r="DZ1922" s="22"/>
      <c r="EA1922" s="22"/>
      <c r="EB1922" s="22"/>
      <c r="EC1922" s="22"/>
      <c r="ED1922" s="22"/>
      <c r="EE1922" s="22"/>
      <c r="EF1922" s="22"/>
      <c r="EG1922" s="22"/>
      <c r="EH1922" s="22"/>
      <c r="EI1922" s="22"/>
      <c r="EJ1922" s="22"/>
      <c r="EK1922" s="22"/>
      <c r="EL1922" s="22"/>
      <c r="EM1922" s="22"/>
      <c r="EN1922" s="22"/>
      <c r="EO1922" s="22"/>
      <c r="EP1922" s="22"/>
      <c r="EQ1922" s="22"/>
      <c r="ER1922" s="22"/>
      <c r="ES1922" s="22"/>
      <c r="ET1922" s="22"/>
      <c r="EU1922" s="22"/>
      <c r="EV1922" s="22"/>
      <c r="EW1922" s="22"/>
      <c r="EX1922" s="22"/>
      <c r="EY1922" s="22"/>
      <c r="EZ1922" s="22"/>
      <c r="FA1922" s="22"/>
      <c r="FB1922" s="22"/>
      <c r="FC1922" s="22"/>
      <c r="FD1922" s="22"/>
      <c r="FE1922" s="22"/>
      <c r="FF1922" s="22"/>
      <c r="FG1922" s="22"/>
      <c r="FH1922" s="22"/>
      <c r="FI1922" s="22"/>
      <c r="FJ1922" s="22"/>
      <c r="FK1922" s="22"/>
      <c r="FL1922" s="22"/>
      <c r="FM1922" s="22"/>
      <c r="FN1922" s="22"/>
      <c r="FO1922" s="22"/>
      <c r="FP1922" s="22"/>
    </row>
    <row r="1923" spans="1:172" ht="15">
      <c r="A1923" s="22"/>
      <c r="B1923" s="22"/>
      <c r="C1923" s="22"/>
      <c r="D1923" s="22"/>
      <c r="E1923" s="22"/>
      <c r="F1923" s="22"/>
      <c r="G1923" s="22"/>
      <c r="H1923" s="22"/>
      <c r="I1923" s="22"/>
      <c r="J1923" s="22"/>
      <c r="K1923" s="22"/>
      <c r="L1923" s="22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  <c r="AF1923" s="22"/>
      <c r="AG1923" s="22"/>
      <c r="AH1923" s="22"/>
      <c r="AI1923" s="22"/>
      <c r="AJ1923" s="22"/>
      <c r="AK1923" s="22"/>
      <c r="AL1923" s="22"/>
      <c r="AM1923" s="22"/>
      <c r="AN1923" s="22"/>
      <c r="AO1923" s="22"/>
      <c r="AP1923" s="22"/>
      <c r="AQ1923" s="22"/>
      <c r="AR1923" s="22"/>
      <c r="AS1923" s="22"/>
      <c r="AT1923" s="22"/>
      <c r="AU1923" s="22"/>
      <c r="AV1923" s="22"/>
      <c r="AW1923" s="22"/>
      <c r="AX1923" s="22"/>
      <c r="AY1923" s="22"/>
      <c r="AZ1923" s="22"/>
      <c r="BA1923" s="22"/>
      <c r="BB1923" s="22"/>
      <c r="BC1923" s="22"/>
      <c r="BD1923" s="22"/>
      <c r="BE1923" s="22"/>
      <c r="BF1923" s="22"/>
      <c r="BG1923" s="22"/>
      <c r="BH1923" s="22"/>
      <c r="BI1923" s="22"/>
      <c r="BJ1923" s="22"/>
      <c r="BK1923" s="22"/>
      <c r="BL1923" s="22"/>
      <c r="BM1923" s="22"/>
      <c r="BN1923" s="22"/>
      <c r="BO1923" s="22"/>
      <c r="BP1923" s="22"/>
      <c r="BQ1923" s="22"/>
      <c r="BR1923" s="22"/>
      <c r="BS1923" s="22"/>
      <c r="BT1923" s="22"/>
      <c r="BU1923" s="22"/>
      <c r="BV1923" s="22"/>
      <c r="BW1923" s="22"/>
      <c r="BX1923" s="22"/>
      <c r="BY1923" s="22"/>
      <c r="BZ1923" s="22"/>
      <c r="CA1923" s="22"/>
      <c r="CB1923" s="22"/>
      <c r="CC1923" s="22"/>
      <c r="CD1923" s="22"/>
      <c r="CE1923" s="22"/>
      <c r="CF1923" s="22"/>
      <c r="CG1923" s="22"/>
      <c r="CH1923" s="22"/>
      <c r="CI1923" s="22"/>
      <c r="CJ1923" s="22"/>
      <c r="CK1923" s="22"/>
      <c r="CL1923" s="22"/>
      <c r="CM1923" s="22"/>
      <c r="CN1923" s="22"/>
      <c r="CO1923" s="22"/>
      <c r="CP1923" s="22"/>
      <c r="CQ1923" s="22"/>
      <c r="CR1923" s="22"/>
      <c r="CS1923" s="22"/>
      <c r="CT1923" s="22"/>
      <c r="CU1923" s="22"/>
      <c r="CV1923" s="22"/>
      <c r="CW1923" s="22"/>
      <c r="CX1923" s="22"/>
      <c r="CY1923" s="22"/>
      <c r="CZ1923" s="22"/>
      <c r="DA1923" s="22"/>
      <c r="DB1923" s="22"/>
      <c r="DC1923" s="22"/>
      <c r="DD1923" s="22"/>
      <c r="DE1923" s="22"/>
      <c r="DF1923" s="22"/>
      <c r="DG1923" s="22"/>
      <c r="DH1923" s="22"/>
      <c r="DI1923" s="22"/>
      <c r="DJ1923" s="22"/>
      <c r="DK1923" s="22"/>
      <c r="DL1923" s="22"/>
      <c r="DM1923" s="22"/>
      <c r="DN1923" s="22"/>
      <c r="DO1923" s="22"/>
      <c r="DP1923" s="22"/>
      <c r="DQ1923" s="22"/>
      <c r="DR1923" s="22"/>
      <c r="DS1923" s="22"/>
      <c r="DT1923" s="22"/>
      <c r="DU1923" s="22"/>
      <c r="DV1923" s="22"/>
      <c r="DW1923" s="22"/>
      <c r="DX1923" s="22"/>
      <c r="DY1923" s="22"/>
      <c r="DZ1923" s="22"/>
      <c r="EA1923" s="22"/>
      <c r="EB1923" s="22"/>
      <c r="EC1923" s="22"/>
      <c r="ED1923" s="22"/>
      <c r="EE1923" s="22"/>
      <c r="EF1923" s="22"/>
      <c r="EG1923" s="22"/>
      <c r="EH1923" s="22"/>
      <c r="EI1923" s="22"/>
      <c r="EJ1923" s="22"/>
      <c r="EK1923" s="22"/>
      <c r="EL1923" s="22"/>
      <c r="EM1923" s="22"/>
      <c r="EN1923" s="22"/>
      <c r="EO1923" s="22"/>
      <c r="EP1923" s="22"/>
      <c r="EQ1923" s="22"/>
      <c r="ER1923" s="22"/>
      <c r="ES1923" s="22"/>
      <c r="ET1923" s="22"/>
      <c r="EU1923" s="22"/>
      <c r="EV1923" s="22"/>
      <c r="EW1923" s="22"/>
      <c r="EX1923" s="22"/>
      <c r="EY1923" s="22"/>
      <c r="EZ1923" s="22"/>
      <c r="FA1923" s="22"/>
      <c r="FB1923" s="22"/>
      <c r="FC1923" s="22"/>
      <c r="FD1923" s="22"/>
      <c r="FE1923" s="22"/>
      <c r="FF1923" s="22"/>
      <c r="FG1923" s="22"/>
      <c r="FH1923" s="22"/>
      <c r="FI1923" s="22"/>
      <c r="FJ1923" s="22"/>
      <c r="FK1923" s="22"/>
      <c r="FL1923" s="22"/>
      <c r="FM1923" s="22"/>
      <c r="FN1923" s="22"/>
      <c r="FO1923" s="22"/>
      <c r="FP1923" s="22"/>
    </row>
    <row r="1924" spans="1:172" ht="15">
      <c r="A1924" s="22"/>
      <c r="B1924" s="22"/>
      <c r="C1924" s="22"/>
      <c r="D1924" s="22"/>
      <c r="E1924" s="22"/>
      <c r="F1924" s="22"/>
      <c r="G1924" s="22"/>
      <c r="H1924" s="22"/>
      <c r="I1924" s="22"/>
      <c r="J1924" s="22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  <c r="AF1924" s="22"/>
      <c r="AG1924" s="22"/>
      <c r="AH1924" s="22"/>
      <c r="AI1924" s="22"/>
      <c r="AJ1924" s="22"/>
      <c r="AK1924" s="22"/>
      <c r="AL1924" s="22"/>
      <c r="AM1924" s="22"/>
      <c r="AN1924" s="22"/>
      <c r="AO1924" s="22"/>
      <c r="AP1924" s="22"/>
      <c r="AQ1924" s="22"/>
      <c r="AR1924" s="22"/>
      <c r="AS1924" s="22"/>
      <c r="AT1924" s="22"/>
      <c r="AU1924" s="22"/>
      <c r="AV1924" s="22"/>
      <c r="AW1924" s="22"/>
      <c r="AX1924" s="22"/>
      <c r="AY1924" s="22"/>
      <c r="AZ1924" s="22"/>
      <c r="BA1924" s="22"/>
      <c r="BB1924" s="22"/>
      <c r="BC1924" s="22"/>
      <c r="BD1924" s="22"/>
      <c r="BE1924" s="22"/>
      <c r="BF1924" s="22"/>
      <c r="BG1924" s="22"/>
      <c r="BH1924" s="22"/>
      <c r="BI1924" s="22"/>
      <c r="BJ1924" s="22"/>
      <c r="BK1924" s="22"/>
      <c r="BL1924" s="22"/>
      <c r="BM1924" s="22"/>
      <c r="BN1924" s="22"/>
      <c r="BO1924" s="22"/>
      <c r="BP1924" s="22"/>
      <c r="BQ1924" s="22"/>
      <c r="BR1924" s="22"/>
      <c r="BS1924" s="22"/>
      <c r="BT1924" s="22"/>
      <c r="BU1924" s="22"/>
      <c r="BV1924" s="22"/>
      <c r="BW1924" s="22"/>
      <c r="BX1924" s="22"/>
      <c r="BY1924" s="22"/>
      <c r="BZ1924" s="22"/>
      <c r="CA1924" s="22"/>
      <c r="CB1924" s="22"/>
      <c r="CC1924" s="22"/>
      <c r="CD1924" s="22"/>
      <c r="CE1924" s="22"/>
      <c r="CF1924" s="22"/>
      <c r="CG1924" s="22"/>
      <c r="CH1924" s="22"/>
      <c r="CI1924" s="22"/>
      <c r="CJ1924" s="22"/>
      <c r="CK1924" s="22"/>
      <c r="CL1924" s="22"/>
      <c r="CM1924" s="22"/>
      <c r="CN1924" s="22"/>
      <c r="CO1924" s="22"/>
      <c r="CP1924" s="22"/>
      <c r="CQ1924" s="22"/>
      <c r="CR1924" s="22"/>
      <c r="CS1924" s="22"/>
      <c r="CT1924" s="22"/>
      <c r="CU1924" s="22"/>
      <c r="CV1924" s="22"/>
      <c r="CW1924" s="22"/>
      <c r="CX1924" s="22"/>
      <c r="CY1924" s="22"/>
      <c r="CZ1924" s="22"/>
      <c r="DA1924" s="22"/>
      <c r="DB1924" s="22"/>
      <c r="DC1924" s="22"/>
      <c r="DD1924" s="22"/>
      <c r="DE1924" s="22"/>
      <c r="DF1924" s="22"/>
      <c r="DG1924" s="22"/>
      <c r="DH1924" s="22"/>
      <c r="DI1924" s="22"/>
      <c r="DJ1924" s="22"/>
      <c r="DK1924" s="22"/>
      <c r="DL1924" s="22"/>
      <c r="DM1924" s="22"/>
      <c r="DN1924" s="22"/>
      <c r="DO1924" s="22"/>
      <c r="DP1924" s="22"/>
      <c r="DQ1924" s="22"/>
      <c r="DR1924" s="22"/>
      <c r="DS1924" s="22"/>
      <c r="DT1924" s="22"/>
      <c r="DU1924" s="22"/>
      <c r="DV1924" s="22"/>
      <c r="DW1924" s="22"/>
      <c r="DX1924" s="22"/>
      <c r="DY1924" s="22"/>
      <c r="DZ1924" s="22"/>
      <c r="EA1924" s="22"/>
      <c r="EB1924" s="22"/>
      <c r="EC1924" s="22"/>
      <c r="ED1924" s="22"/>
      <c r="EE1924" s="22"/>
      <c r="EF1924" s="22"/>
      <c r="EG1924" s="22"/>
      <c r="EH1924" s="22"/>
      <c r="EI1924" s="22"/>
      <c r="EJ1924" s="22"/>
      <c r="EK1924" s="22"/>
      <c r="EL1924" s="22"/>
      <c r="EM1924" s="22"/>
      <c r="EN1924" s="22"/>
      <c r="EO1924" s="22"/>
      <c r="EP1924" s="22"/>
      <c r="EQ1924" s="22"/>
      <c r="ER1924" s="22"/>
      <c r="ES1924" s="22"/>
      <c r="ET1924" s="22"/>
      <c r="EU1924" s="22"/>
      <c r="EV1924" s="22"/>
      <c r="EW1924" s="22"/>
      <c r="EX1924" s="22"/>
      <c r="EY1924" s="22"/>
      <c r="EZ1924" s="22"/>
      <c r="FA1924" s="22"/>
      <c r="FB1924" s="22"/>
      <c r="FC1924" s="22"/>
      <c r="FD1924" s="22"/>
      <c r="FE1924" s="22"/>
      <c r="FF1924" s="22"/>
      <c r="FG1924" s="22"/>
      <c r="FH1924" s="22"/>
      <c r="FI1924" s="22"/>
      <c r="FJ1924" s="22"/>
      <c r="FK1924" s="22"/>
      <c r="FL1924" s="22"/>
      <c r="FM1924" s="22"/>
      <c r="FN1924" s="22"/>
      <c r="FO1924" s="22"/>
      <c r="FP1924" s="22"/>
    </row>
    <row r="1925" spans="1:172" ht="15">
      <c r="A1925" s="22"/>
      <c r="B1925" s="22"/>
      <c r="C1925" s="22"/>
      <c r="D1925" s="22"/>
      <c r="E1925" s="22"/>
      <c r="F1925" s="22"/>
      <c r="G1925" s="22"/>
      <c r="H1925" s="22"/>
      <c r="I1925" s="22"/>
      <c r="J1925" s="22"/>
      <c r="K1925" s="22"/>
      <c r="L1925" s="22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  <c r="AF1925" s="22"/>
      <c r="AG1925" s="22"/>
      <c r="AH1925" s="22"/>
      <c r="AI1925" s="22"/>
      <c r="AJ1925" s="22"/>
      <c r="AK1925" s="22"/>
      <c r="AL1925" s="22"/>
      <c r="AM1925" s="22"/>
      <c r="AN1925" s="22"/>
      <c r="AO1925" s="22"/>
      <c r="AP1925" s="22"/>
      <c r="AQ1925" s="22"/>
      <c r="AR1925" s="22"/>
      <c r="AS1925" s="22"/>
      <c r="AT1925" s="22"/>
      <c r="AU1925" s="22"/>
      <c r="AV1925" s="22"/>
      <c r="AW1925" s="22"/>
      <c r="AX1925" s="22"/>
      <c r="AY1925" s="22"/>
      <c r="AZ1925" s="22"/>
      <c r="BA1925" s="22"/>
      <c r="BB1925" s="22"/>
      <c r="BC1925" s="22"/>
      <c r="BD1925" s="22"/>
      <c r="BE1925" s="22"/>
      <c r="BF1925" s="22"/>
      <c r="BG1925" s="22"/>
      <c r="BH1925" s="22"/>
      <c r="BI1925" s="22"/>
      <c r="BJ1925" s="22"/>
      <c r="BK1925" s="22"/>
      <c r="BL1925" s="22"/>
      <c r="BM1925" s="22"/>
      <c r="BN1925" s="22"/>
      <c r="BO1925" s="22"/>
      <c r="BP1925" s="22"/>
      <c r="BQ1925" s="22"/>
      <c r="BR1925" s="22"/>
      <c r="BS1925" s="22"/>
      <c r="BT1925" s="22"/>
      <c r="BU1925" s="22"/>
      <c r="BV1925" s="22"/>
      <c r="BW1925" s="22"/>
      <c r="BX1925" s="22"/>
      <c r="BY1925" s="22"/>
      <c r="BZ1925" s="22"/>
      <c r="CA1925" s="22"/>
      <c r="CB1925" s="22"/>
      <c r="CC1925" s="22"/>
      <c r="CD1925" s="22"/>
      <c r="CE1925" s="22"/>
      <c r="CF1925" s="22"/>
      <c r="CG1925" s="22"/>
      <c r="CH1925" s="22"/>
      <c r="CI1925" s="22"/>
      <c r="CJ1925" s="22"/>
      <c r="CK1925" s="22"/>
      <c r="CL1925" s="22"/>
      <c r="CM1925" s="22"/>
      <c r="CN1925" s="22"/>
      <c r="CO1925" s="22"/>
      <c r="CP1925" s="22"/>
      <c r="CQ1925" s="22"/>
      <c r="CR1925" s="22"/>
      <c r="CS1925" s="22"/>
      <c r="CT1925" s="22"/>
      <c r="CU1925" s="22"/>
      <c r="CV1925" s="22"/>
      <c r="CW1925" s="22"/>
      <c r="CX1925" s="22"/>
      <c r="CY1925" s="22"/>
      <c r="CZ1925" s="22"/>
      <c r="DA1925" s="22"/>
      <c r="DB1925" s="22"/>
      <c r="DC1925" s="22"/>
      <c r="DD1925" s="22"/>
      <c r="DE1925" s="22"/>
      <c r="DF1925" s="22"/>
      <c r="DG1925" s="22"/>
      <c r="DH1925" s="22"/>
      <c r="DI1925" s="22"/>
      <c r="DJ1925" s="22"/>
      <c r="DK1925" s="22"/>
      <c r="DL1925" s="22"/>
      <c r="DM1925" s="22"/>
      <c r="DN1925" s="22"/>
      <c r="DO1925" s="22"/>
      <c r="DP1925" s="22"/>
      <c r="DQ1925" s="22"/>
      <c r="DR1925" s="22"/>
      <c r="DS1925" s="22"/>
      <c r="DT1925" s="22"/>
      <c r="DU1925" s="22"/>
      <c r="DV1925" s="22"/>
      <c r="DW1925" s="22"/>
      <c r="DX1925" s="22"/>
      <c r="DY1925" s="22"/>
      <c r="DZ1925" s="22"/>
      <c r="EA1925" s="22"/>
      <c r="EB1925" s="22"/>
      <c r="EC1925" s="22"/>
      <c r="ED1925" s="22"/>
      <c r="EE1925" s="22"/>
      <c r="EF1925" s="22"/>
      <c r="EG1925" s="22"/>
      <c r="EH1925" s="22"/>
      <c r="EI1925" s="22"/>
      <c r="EJ1925" s="22"/>
      <c r="EK1925" s="22"/>
      <c r="EL1925" s="22"/>
      <c r="EM1925" s="22"/>
      <c r="EN1925" s="22"/>
      <c r="EO1925" s="22"/>
      <c r="EP1925" s="22"/>
      <c r="EQ1925" s="22"/>
      <c r="ER1925" s="22"/>
      <c r="ES1925" s="22"/>
      <c r="ET1925" s="22"/>
      <c r="EU1925" s="22"/>
      <c r="EV1925" s="22"/>
      <c r="EW1925" s="22"/>
      <c r="EX1925" s="22"/>
      <c r="EY1925" s="22"/>
      <c r="EZ1925" s="22"/>
      <c r="FA1925" s="22"/>
      <c r="FB1925" s="22"/>
      <c r="FC1925" s="22"/>
      <c r="FD1925" s="22"/>
      <c r="FE1925" s="22"/>
      <c r="FF1925" s="22"/>
      <c r="FG1925" s="22"/>
      <c r="FH1925" s="22"/>
      <c r="FI1925" s="22"/>
      <c r="FJ1925" s="22"/>
      <c r="FK1925" s="22"/>
      <c r="FL1925" s="22"/>
      <c r="FM1925" s="22"/>
      <c r="FN1925" s="22"/>
      <c r="FO1925" s="22"/>
      <c r="FP1925" s="22"/>
    </row>
    <row r="1926" spans="1:172" ht="15">
      <c r="A1926" s="22"/>
      <c r="B1926" s="22"/>
      <c r="C1926" s="22"/>
      <c r="D1926" s="22"/>
      <c r="E1926" s="22"/>
      <c r="F1926" s="22"/>
      <c r="G1926" s="22"/>
      <c r="H1926" s="22"/>
      <c r="I1926" s="22"/>
      <c r="J1926" s="22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2"/>
      <c r="BC1926" s="22"/>
      <c r="BD1926" s="22"/>
      <c r="BE1926" s="22"/>
      <c r="BF1926" s="22"/>
      <c r="BG1926" s="22"/>
      <c r="BH1926" s="22"/>
      <c r="BI1926" s="22"/>
      <c r="BJ1926" s="22"/>
      <c r="BK1926" s="22"/>
      <c r="BL1926" s="22"/>
      <c r="BM1926" s="22"/>
      <c r="BN1926" s="22"/>
      <c r="BO1926" s="22"/>
      <c r="BP1926" s="22"/>
      <c r="BQ1926" s="22"/>
      <c r="BR1926" s="22"/>
      <c r="BS1926" s="22"/>
      <c r="BT1926" s="22"/>
      <c r="BU1926" s="22"/>
      <c r="BV1926" s="22"/>
      <c r="BW1926" s="22"/>
      <c r="BX1926" s="22"/>
      <c r="BY1926" s="22"/>
      <c r="BZ1926" s="22"/>
      <c r="CA1926" s="22"/>
      <c r="CB1926" s="22"/>
      <c r="CC1926" s="22"/>
      <c r="CD1926" s="22"/>
      <c r="CE1926" s="22"/>
      <c r="CF1926" s="22"/>
      <c r="CG1926" s="22"/>
      <c r="CH1926" s="22"/>
      <c r="CI1926" s="22"/>
      <c r="CJ1926" s="22"/>
      <c r="CK1926" s="22"/>
      <c r="CL1926" s="22"/>
      <c r="CM1926" s="22"/>
      <c r="CN1926" s="22"/>
      <c r="CO1926" s="22"/>
      <c r="CP1926" s="22"/>
      <c r="CQ1926" s="22"/>
      <c r="CR1926" s="22"/>
      <c r="CS1926" s="22"/>
      <c r="CT1926" s="22"/>
      <c r="CU1926" s="22"/>
      <c r="CV1926" s="22"/>
      <c r="CW1926" s="22"/>
      <c r="CX1926" s="22"/>
      <c r="CY1926" s="22"/>
      <c r="CZ1926" s="22"/>
      <c r="DA1926" s="22"/>
      <c r="DB1926" s="22"/>
      <c r="DC1926" s="22"/>
      <c r="DD1926" s="22"/>
      <c r="DE1926" s="22"/>
      <c r="DF1926" s="22"/>
      <c r="DG1926" s="22"/>
      <c r="DH1926" s="22"/>
      <c r="DI1926" s="22"/>
      <c r="DJ1926" s="22"/>
      <c r="DK1926" s="22"/>
      <c r="DL1926" s="22"/>
      <c r="DM1926" s="22"/>
      <c r="DN1926" s="22"/>
      <c r="DO1926" s="22"/>
      <c r="DP1926" s="22"/>
      <c r="DQ1926" s="22"/>
      <c r="DR1926" s="22"/>
      <c r="DS1926" s="22"/>
      <c r="DT1926" s="22"/>
      <c r="DU1926" s="22"/>
      <c r="DV1926" s="22"/>
      <c r="DW1926" s="22"/>
      <c r="DX1926" s="22"/>
      <c r="DY1926" s="22"/>
      <c r="DZ1926" s="22"/>
      <c r="EA1926" s="22"/>
      <c r="EB1926" s="22"/>
      <c r="EC1926" s="22"/>
      <c r="ED1926" s="22"/>
      <c r="EE1926" s="22"/>
      <c r="EF1926" s="22"/>
      <c r="EG1926" s="22"/>
      <c r="EH1926" s="22"/>
      <c r="EI1926" s="22"/>
      <c r="EJ1926" s="22"/>
      <c r="EK1926" s="22"/>
      <c r="EL1926" s="22"/>
      <c r="EM1926" s="22"/>
      <c r="EN1926" s="22"/>
      <c r="EO1926" s="22"/>
      <c r="EP1926" s="22"/>
      <c r="EQ1926" s="22"/>
      <c r="ER1926" s="22"/>
      <c r="ES1926" s="22"/>
      <c r="ET1926" s="22"/>
      <c r="EU1926" s="22"/>
      <c r="EV1926" s="22"/>
      <c r="EW1926" s="22"/>
      <c r="EX1926" s="22"/>
      <c r="EY1926" s="22"/>
      <c r="EZ1926" s="22"/>
      <c r="FA1926" s="22"/>
      <c r="FB1926" s="22"/>
      <c r="FC1926" s="22"/>
      <c r="FD1926" s="22"/>
      <c r="FE1926" s="22"/>
      <c r="FF1926" s="22"/>
      <c r="FG1926" s="22"/>
      <c r="FH1926" s="22"/>
      <c r="FI1926" s="22"/>
      <c r="FJ1926" s="22"/>
      <c r="FK1926" s="22"/>
      <c r="FL1926" s="22"/>
      <c r="FM1926" s="22"/>
      <c r="FN1926" s="22"/>
      <c r="FO1926" s="22"/>
      <c r="FP1926" s="22"/>
    </row>
    <row r="1927" spans="1:172" ht="15">
      <c r="A1927" s="22"/>
      <c r="B1927" s="22"/>
      <c r="C1927" s="22"/>
      <c r="D1927" s="22"/>
      <c r="E1927" s="22"/>
      <c r="F1927" s="22"/>
      <c r="G1927" s="22"/>
      <c r="H1927" s="22"/>
      <c r="I1927" s="22"/>
      <c r="J1927" s="22"/>
      <c r="K1927" s="22"/>
      <c r="L1927" s="22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  <c r="AF1927" s="22"/>
      <c r="AG1927" s="22"/>
      <c r="AH1927" s="22"/>
      <c r="AI1927" s="22"/>
      <c r="AJ1927" s="22"/>
      <c r="AK1927" s="22"/>
      <c r="AL1927" s="22"/>
      <c r="AM1927" s="22"/>
      <c r="AN1927" s="22"/>
      <c r="AO1927" s="22"/>
      <c r="AP1927" s="22"/>
      <c r="AQ1927" s="22"/>
      <c r="AR1927" s="22"/>
      <c r="AS1927" s="22"/>
      <c r="AT1927" s="22"/>
      <c r="AU1927" s="22"/>
      <c r="AV1927" s="22"/>
      <c r="AW1927" s="22"/>
      <c r="AX1927" s="22"/>
      <c r="AY1927" s="22"/>
      <c r="AZ1927" s="22"/>
      <c r="BA1927" s="22"/>
      <c r="BB1927" s="22"/>
      <c r="BC1927" s="22"/>
      <c r="BD1927" s="22"/>
      <c r="BE1927" s="22"/>
      <c r="BF1927" s="22"/>
      <c r="BG1927" s="22"/>
      <c r="BH1927" s="22"/>
      <c r="BI1927" s="22"/>
      <c r="BJ1927" s="22"/>
      <c r="BK1927" s="22"/>
      <c r="BL1927" s="22"/>
      <c r="BM1927" s="22"/>
      <c r="BN1927" s="22"/>
      <c r="BO1927" s="22"/>
      <c r="BP1927" s="22"/>
      <c r="BQ1927" s="22"/>
      <c r="BR1927" s="22"/>
      <c r="BS1927" s="22"/>
      <c r="BT1927" s="22"/>
      <c r="BU1927" s="22"/>
      <c r="BV1927" s="22"/>
      <c r="BW1927" s="22"/>
      <c r="BX1927" s="22"/>
      <c r="BY1927" s="22"/>
      <c r="BZ1927" s="22"/>
      <c r="CA1927" s="22"/>
      <c r="CB1927" s="22"/>
      <c r="CC1927" s="22"/>
      <c r="CD1927" s="22"/>
      <c r="CE1927" s="22"/>
      <c r="CF1927" s="22"/>
      <c r="CG1927" s="22"/>
      <c r="CH1927" s="22"/>
      <c r="CI1927" s="22"/>
      <c r="CJ1927" s="22"/>
      <c r="CK1927" s="22"/>
      <c r="CL1927" s="22"/>
      <c r="CM1927" s="22"/>
      <c r="CN1927" s="22"/>
      <c r="CO1927" s="22"/>
      <c r="CP1927" s="22"/>
      <c r="CQ1927" s="22"/>
      <c r="CR1927" s="22"/>
      <c r="CS1927" s="22"/>
      <c r="CT1927" s="22"/>
      <c r="CU1927" s="22"/>
      <c r="CV1927" s="22"/>
      <c r="CW1927" s="22"/>
      <c r="CX1927" s="22"/>
      <c r="CY1927" s="22"/>
      <c r="CZ1927" s="22"/>
      <c r="DA1927" s="22"/>
      <c r="DB1927" s="22"/>
      <c r="DC1927" s="22"/>
      <c r="DD1927" s="22"/>
      <c r="DE1927" s="22"/>
      <c r="DF1927" s="22"/>
      <c r="DG1927" s="22"/>
      <c r="DH1927" s="22"/>
      <c r="DI1927" s="22"/>
      <c r="DJ1927" s="22"/>
      <c r="DK1927" s="22"/>
      <c r="DL1927" s="22"/>
      <c r="DM1927" s="22"/>
      <c r="DN1927" s="22"/>
      <c r="DO1927" s="22"/>
      <c r="DP1927" s="22"/>
      <c r="DQ1927" s="22"/>
      <c r="DR1927" s="22"/>
      <c r="DS1927" s="22"/>
      <c r="DT1927" s="22"/>
      <c r="DU1927" s="22"/>
      <c r="DV1927" s="22"/>
      <c r="DW1927" s="22"/>
      <c r="DX1927" s="22"/>
      <c r="DY1927" s="22"/>
      <c r="DZ1927" s="22"/>
      <c r="EA1927" s="22"/>
      <c r="EB1927" s="22"/>
      <c r="EC1927" s="22"/>
      <c r="ED1927" s="22"/>
      <c r="EE1927" s="22"/>
      <c r="EF1927" s="22"/>
      <c r="EG1927" s="22"/>
      <c r="EH1927" s="22"/>
      <c r="EI1927" s="22"/>
      <c r="EJ1927" s="22"/>
      <c r="EK1927" s="22"/>
      <c r="EL1927" s="22"/>
      <c r="EM1927" s="22"/>
      <c r="EN1927" s="22"/>
      <c r="EO1927" s="22"/>
      <c r="EP1927" s="22"/>
      <c r="EQ1927" s="22"/>
      <c r="ER1927" s="22"/>
      <c r="ES1927" s="22"/>
      <c r="ET1927" s="22"/>
      <c r="EU1927" s="22"/>
      <c r="EV1927" s="22"/>
      <c r="EW1927" s="22"/>
      <c r="EX1927" s="22"/>
      <c r="EY1927" s="22"/>
      <c r="EZ1927" s="22"/>
      <c r="FA1927" s="22"/>
      <c r="FB1927" s="22"/>
      <c r="FC1927" s="22"/>
      <c r="FD1927" s="22"/>
      <c r="FE1927" s="22"/>
      <c r="FF1927" s="22"/>
      <c r="FG1927" s="22"/>
      <c r="FH1927" s="22"/>
      <c r="FI1927" s="22"/>
      <c r="FJ1927" s="22"/>
      <c r="FK1927" s="22"/>
      <c r="FL1927" s="22"/>
      <c r="FM1927" s="22"/>
      <c r="FN1927" s="22"/>
      <c r="FO1927" s="22"/>
      <c r="FP1927" s="22"/>
    </row>
    <row r="1928" spans="1:172" ht="15">
      <c r="A1928" s="22"/>
      <c r="B1928" s="22"/>
      <c r="C1928" s="22"/>
      <c r="D1928" s="22"/>
      <c r="E1928" s="22"/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  <c r="AF1928" s="22"/>
      <c r="AG1928" s="22"/>
      <c r="AH1928" s="22"/>
      <c r="AI1928" s="22"/>
      <c r="AJ1928" s="22"/>
      <c r="AK1928" s="22"/>
      <c r="AL1928" s="22"/>
      <c r="AM1928" s="22"/>
      <c r="AN1928" s="22"/>
      <c r="AO1928" s="22"/>
      <c r="AP1928" s="22"/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2"/>
      <c r="BC1928" s="22"/>
      <c r="BD1928" s="22"/>
      <c r="BE1928" s="22"/>
      <c r="BF1928" s="22"/>
      <c r="BG1928" s="22"/>
      <c r="BH1928" s="22"/>
      <c r="BI1928" s="22"/>
      <c r="BJ1928" s="22"/>
      <c r="BK1928" s="22"/>
      <c r="BL1928" s="22"/>
      <c r="BM1928" s="22"/>
      <c r="BN1928" s="22"/>
      <c r="BO1928" s="22"/>
      <c r="BP1928" s="22"/>
      <c r="BQ1928" s="22"/>
      <c r="BR1928" s="22"/>
      <c r="BS1928" s="22"/>
      <c r="BT1928" s="22"/>
      <c r="BU1928" s="22"/>
      <c r="BV1928" s="22"/>
      <c r="BW1928" s="22"/>
      <c r="BX1928" s="22"/>
      <c r="BY1928" s="22"/>
      <c r="BZ1928" s="22"/>
      <c r="CA1928" s="22"/>
      <c r="CB1928" s="22"/>
      <c r="CC1928" s="22"/>
      <c r="CD1928" s="22"/>
      <c r="CE1928" s="22"/>
      <c r="CF1928" s="22"/>
      <c r="CG1928" s="22"/>
      <c r="CH1928" s="22"/>
      <c r="CI1928" s="22"/>
      <c r="CJ1928" s="22"/>
      <c r="CK1928" s="22"/>
      <c r="CL1928" s="22"/>
      <c r="CM1928" s="22"/>
      <c r="CN1928" s="22"/>
      <c r="CO1928" s="22"/>
      <c r="CP1928" s="22"/>
      <c r="CQ1928" s="22"/>
      <c r="CR1928" s="22"/>
      <c r="CS1928" s="22"/>
      <c r="CT1928" s="22"/>
      <c r="CU1928" s="22"/>
      <c r="CV1928" s="22"/>
      <c r="CW1928" s="22"/>
      <c r="CX1928" s="22"/>
      <c r="CY1928" s="22"/>
      <c r="CZ1928" s="22"/>
      <c r="DA1928" s="22"/>
      <c r="DB1928" s="22"/>
      <c r="DC1928" s="22"/>
      <c r="DD1928" s="22"/>
      <c r="DE1928" s="22"/>
      <c r="DF1928" s="22"/>
      <c r="DG1928" s="22"/>
      <c r="DH1928" s="22"/>
      <c r="DI1928" s="22"/>
      <c r="DJ1928" s="22"/>
      <c r="DK1928" s="22"/>
      <c r="DL1928" s="22"/>
      <c r="DM1928" s="22"/>
      <c r="DN1928" s="22"/>
      <c r="DO1928" s="22"/>
      <c r="DP1928" s="22"/>
      <c r="DQ1928" s="22"/>
      <c r="DR1928" s="22"/>
      <c r="DS1928" s="22"/>
      <c r="DT1928" s="22"/>
      <c r="DU1928" s="22"/>
      <c r="DV1928" s="22"/>
      <c r="DW1928" s="22"/>
      <c r="DX1928" s="22"/>
      <c r="DY1928" s="22"/>
      <c r="DZ1928" s="22"/>
      <c r="EA1928" s="22"/>
      <c r="EB1928" s="22"/>
      <c r="EC1928" s="22"/>
      <c r="ED1928" s="22"/>
      <c r="EE1928" s="22"/>
      <c r="EF1928" s="22"/>
      <c r="EG1928" s="22"/>
      <c r="EH1928" s="22"/>
      <c r="EI1928" s="22"/>
      <c r="EJ1928" s="22"/>
      <c r="EK1928" s="22"/>
      <c r="EL1928" s="22"/>
      <c r="EM1928" s="22"/>
      <c r="EN1928" s="22"/>
      <c r="EO1928" s="22"/>
      <c r="EP1928" s="22"/>
      <c r="EQ1928" s="22"/>
      <c r="ER1928" s="22"/>
      <c r="ES1928" s="22"/>
      <c r="ET1928" s="22"/>
      <c r="EU1928" s="22"/>
      <c r="EV1928" s="22"/>
      <c r="EW1928" s="22"/>
      <c r="EX1928" s="22"/>
      <c r="EY1928" s="22"/>
      <c r="EZ1928" s="22"/>
      <c r="FA1928" s="22"/>
      <c r="FB1928" s="22"/>
      <c r="FC1928" s="22"/>
      <c r="FD1928" s="22"/>
      <c r="FE1928" s="22"/>
      <c r="FF1928" s="22"/>
      <c r="FG1928" s="22"/>
      <c r="FH1928" s="22"/>
      <c r="FI1928" s="22"/>
      <c r="FJ1928" s="22"/>
      <c r="FK1928" s="22"/>
      <c r="FL1928" s="22"/>
      <c r="FM1928" s="22"/>
      <c r="FN1928" s="22"/>
      <c r="FO1928" s="22"/>
      <c r="FP1928" s="22"/>
    </row>
    <row r="1929" spans="1:172" ht="15">
      <c r="A1929" s="22"/>
      <c r="B1929" s="22"/>
      <c r="C1929" s="22"/>
      <c r="D1929" s="22"/>
      <c r="E1929" s="22"/>
      <c r="F1929" s="22"/>
      <c r="G1929" s="22"/>
      <c r="H1929" s="22"/>
      <c r="I1929" s="22"/>
      <c r="J1929" s="22"/>
      <c r="K1929" s="22"/>
      <c r="L1929" s="22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  <c r="AF1929" s="22"/>
      <c r="AG1929" s="22"/>
      <c r="AH1929" s="22"/>
      <c r="AI1929" s="22"/>
      <c r="AJ1929" s="22"/>
      <c r="AK1929" s="22"/>
      <c r="AL1929" s="22"/>
      <c r="AM1929" s="22"/>
      <c r="AN1929" s="22"/>
      <c r="AO1929" s="22"/>
      <c r="AP1929" s="22"/>
      <c r="AQ1929" s="22"/>
      <c r="AR1929" s="22"/>
      <c r="AS1929" s="22"/>
      <c r="AT1929" s="22"/>
      <c r="AU1929" s="22"/>
      <c r="AV1929" s="22"/>
      <c r="AW1929" s="22"/>
      <c r="AX1929" s="22"/>
      <c r="AY1929" s="22"/>
      <c r="AZ1929" s="22"/>
      <c r="BA1929" s="22"/>
      <c r="BB1929" s="22"/>
      <c r="BC1929" s="22"/>
      <c r="BD1929" s="22"/>
      <c r="BE1929" s="22"/>
      <c r="BF1929" s="22"/>
      <c r="BG1929" s="22"/>
      <c r="BH1929" s="22"/>
      <c r="BI1929" s="22"/>
      <c r="BJ1929" s="22"/>
      <c r="BK1929" s="22"/>
      <c r="BL1929" s="22"/>
      <c r="BM1929" s="22"/>
      <c r="BN1929" s="22"/>
      <c r="BO1929" s="22"/>
      <c r="BP1929" s="22"/>
      <c r="BQ1929" s="22"/>
      <c r="BR1929" s="22"/>
      <c r="BS1929" s="22"/>
      <c r="BT1929" s="22"/>
      <c r="BU1929" s="22"/>
      <c r="BV1929" s="22"/>
      <c r="BW1929" s="22"/>
      <c r="BX1929" s="22"/>
      <c r="BY1929" s="22"/>
      <c r="BZ1929" s="22"/>
      <c r="CA1929" s="22"/>
      <c r="CB1929" s="22"/>
      <c r="CC1929" s="22"/>
      <c r="CD1929" s="22"/>
      <c r="CE1929" s="22"/>
      <c r="CF1929" s="22"/>
      <c r="CG1929" s="22"/>
      <c r="CH1929" s="22"/>
      <c r="CI1929" s="22"/>
      <c r="CJ1929" s="22"/>
      <c r="CK1929" s="22"/>
      <c r="CL1929" s="22"/>
      <c r="CM1929" s="22"/>
      <c r="CN1929" s="22"/>
      <c r="CO1929" s="22"/>
      <c r="CP1929" s="22"/>
      <c r="CQ1929" s="22"/>
      <c r="CR1929" s="22"/>
      <c r="CS1929" s="22"/>
      <c r="CT1929" s="22"/>
      <c r="CU1929" s="22"/>
      <c r="CV1929" s="22"/>
      <c r="CW1929" s="22"/>
      <c r="CX1929" s="22"/>
      <c r="CY1929" s="22"/>
      <c r="CZ1929" s="22"/>
      <c r="DA1929" s="22"/>
      <c r="DB1929" s="22"/>
      <c r="DC1929" s="22"/>
      <c r="DD1929" s="22"/>
      <c r="DE1929" s="22"/>
      <c r="DF1929" s="22"/>
      <c r="DG1929" s="22"/>
      <c r="DH1929" s="22"/>
      <c r="DI1929" s="22"/>
      <c r="DJ1929" s="22"/>
      <c r="DK1929" s="22"/>
      <c r="DL1929" s="22"/>
      <c r="DM1929" s="22"/>
      <c r="DN1929" s="22"/>
      <c r="DO1929" s="22"/>
      <c r="DP1929" s="22"/>
      <c r="DQ1929" s="22"/>
      <c r="DR1929" s="22"/>
      <c r="DS1929" s="22"/>
      <c r="DT1929" s="22"/>
      <c r="DU1929" s="22"/>
      <c r="DV1929" s="22"/>
      <c r="DW1929" s="22"/>
      <c r="DX1929" s="22"/>
      <c r="DY1929" s="22"/>
      <c r="DZ1929" s="22"/>
      <c r="EA1929" s="22"/>
      <c r="EB1929" s="22"/>
      <c r="EC1929" s="22"/>
      <c r="ED1929" s="22"/>
      <c r="EE1929" s="22"/>
      <c r="EF1929" s="22"/>
      <c r="EG1929" s="22"/>
      <c r="EH1929" s="22"/>
      <c r="EI1929" s="22"/>
      <c r="EJ1929" s="22"/>
      <c r="EK1929" s="22"/>
      <c r="EL1929" s="22"/>
      <c r="EM1929" s="22"/>
      <c r="EN1929" s="22"/>
      <c r="EO1929" s="22"/>
      <c r="EP1929" s="22"/>
      <c r="EQ1929" s="22"/>
      <c r="ER1929" s="22"/>
      <c r="ES1929" s="22"/>
      <c r="ET1929" s="22"/>
      <c r="EU1929" s="22"/>
      <c r="EV1929" s="22"/>
      <c r="EW1929" s="22"/>
      <c r="EX1929" s="22"/>
      <c r="EY1929" s="22"/>
      <c r="EZ1929" s="22"/>
      <c r="FA1929" s="22"/>
      <c r="FB1929" s="22"/>
      <c r="FC1929" s="22"/>
      <c r="FD1929" s="22"/>
      <c r="FE1929" s="22"/>
      <c r="FF1929" s="22"/>
      <c r="FG1929" s="22"/>
      <c r="FH1929" s="22"/>
      <c r="FI1929" s="22"/>
      <c r="FJ1929" s="22"/>
      <c r="FK1929" s="22"/>
      <c r="FL1929" s="22"/>
      <c r="FM1929" s="22"/>
      <c r="FN1929" s="22"/>
      <c r="FO1929" s="22"/>
      <c r="FP1929" s="22"/>
    </row>
    <row r="1930" spans="1:172" ht="15">
      <c r="A1930" s="22"/>
      <c r="B1930" s="22"/>
      <c r="C1930" s="22"/>
      <c r="D1930" s="22"/>
      <c r="E1930" s="22"/>
      <c r="F1930" s="22"/>
      <c r="G1930" s="22"/>
      <c r="H1930" s="22"/>
      <c r="I1930" s="22"/>
      <c r="J1930" s="22"/>
      <c r="K1930" s="22"/>
      <c r="L1930" s="22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  <c r="AF1930" s="22"/>
      <c r="AG1930" s="22"/>
      <c r="AH1930" s="22"/>
      <c r="AI1930" s="22"/>
      <c r="AJ1930" s="22"/>
      <c r="AK1930" s="22"/>
      <c r="AL1930" s="22"/>
      <c r="AM1930" s="22"/>
      <c r="AN1930" s="22"/>
      <c r="AO1930" s="22"/>
      <c r="AP1930" s="22"/>
      <c r="AQ1930" s="22"/>
      <c r="AR1930" s="22"/>
      <c r="AS1930" s="22"/>
      <c r="AT1930" s="22"/>
      <c r="AU1930" s="22"/>
      <c r="AV1930" s="22"/>
      <c r="AW1930" s="22"/>
      <c r="AX1930" s="22"/>
      <c r="AY1930" s="22"/>
      <c r="AZ1930" s="22"/>
      <c r="BA1930" s="22"/>
      <c r="BB1930" s="22"/>
      <c r="BC1930" s="22"/>
      <c r="BD1930" s="22"/>
      <c r="BE1930" s="22"/>
      <c r="BF1930" s="22"/>
      <c r="BG1930" s="22"/>
      <c r="BH1930" s="22"/>
      <c r="BI1930" s="22"/>
      <c r="BJ1930" s="22"/>
      <c r="BK1930" s="22"/>
      <c r="BL1930" s="22"/>
      <c r="BM1930" s="22"/>
      <c r="BN1930" s="22"/>
      <c r="BO1930" s="22"/>
      <c r="BP1930" s="22"/>
      <c r="BQ1930" s="22"/>
      <c r="BR1930" s="22"/>
      <c r="BS1930" s="22"/>
      <c r="BT1930" s="22"/>
      <c r="BU1930" s="22"/>
      <c r="BV1930" s="22"/>
      <c r="BW1930" s="22"/>
      <c r="BX1930" s="22"/>
      <c r="BY1930" s="22"/>
      <c r="BZ1930" s="22"/>
      <c r="CA1930" s="22"/>
      <c r="CB1930" s="22"/>
      <c r="CC1930" s="22"/>
      <c r="CD1930" s="22"/>
      <c r="CE1930" s="22"/>
      <c r="CF1930" s="22"/>
      <c r="CG1930" s="22"/>
      <c r="CH1930" s="22"/>
      <c r="CI1930" s="22"/>
      <c r="CJ1930" s="22"/>
      <c r="CK1930" s="22"/>
      <c r="CL1930" s="22"/>
      <c r="CM1930" s="22"/>
      <c r="CN1930" s="22"/>
      <c r="CO1930" s="22"/>
      <c r="CP1930" s="22"/>
      <c r="CQ1930" s="22"/>
      <c r="CR1930" s="22"/>
      <c r="CS1930" s="22"/>
      <c r="CT1930" s="22"/>
      <c r="CU1930" s="22"/>
      <c r="CV1930" s="22"/>
      <c r="CW1930" s="22"/>
      <c r="CX1930" s="22"/>
      <c r="CY1930" s="22"/>
      <c r="CZ1930" s="22"/>
      <c r="DA1930" s="22"/>
      <c r="DB1930" s="22"/>
      <c r="DC1930" s="22"/>
      <c r="DD1930" s="22"/>
      <c r="DE1930" s="22"/>
      <c r="DF1930" s="22"/>
      <c r="DG1930" s="22"/>
      <c r="DH1930" s="22"/>
      <c r="DI1930" s="22"/>
      <c r="DJ1930" s="22"/>
      <c r="DK1930" s="22"/>
      <c r="DL1930" s="22"/>
      <c r="DM1930" s="22"/>
      <c r="DN1930" s="22"/>
      <c r="DO1930" s="22"/>
      <c r="DP1930" s="22"/>
      <c r="DQ1930" s="22"/>
      <c r="DR1930" s="22"/>
      <c r="DS1930" s="22"/>
      <c r="DT1930" s="22"/>
      <c r="DU1930" s="22"/>
      <c r="DV1930" s="22"/>
      <c r="DW1930" s="22"/>
      <c r="DX1930" s="22"/>
      <c r="DY1930" s="22"/>
      <c r="DZ1930" s="22"/>
      <c r="EA1930" s="22"/>
      <c r="EB1930" s="22"/>
      <c r="EC1930" s="22"/>
      <c r="ED1930" s="22"/>
      <c r="EE1930" s="22"/>
      <c r="EF1930" s="22"/>
      <c r="EG1930" s="22"/>
      <c r="EH1930" s="22"/>
      <c r="EI1930" s="22"/>
      <c r="EJ1930" s="22"/>
      <c r="EK1930" s="22"/>
      <c r="EL1930" s="22"/>
      <c r="EM1930" s="22"/>
      <c r="EN1930" s="22"/>
      <c r="EO1930" s="22"/>
      <c r="EP1930" s="22"/>
      <c r="EQ1930" s="22"/>
      <c r="ER1930" s="22"/>
      <c r="ES1930" s="22"/>
      <c r="ET1930" s="22"/>
      <c r="EU1930" s="22"/>
      <c r="EV1930" s="22"/>
      <c r="EW1930" s="22"/>
      <c r="EX1930" s="22"/>
      <c r="EY1930" s="22"/>
      <c r="EZ1930" s="22"/>
      <c r="FA1930" s="22"/>
      <c r="FB1930" s="22"/>
      <c r="FC1930" s="22"/>
      <c r="FD1930" s="22"/>
      <c r="FE1930" s="22"/>
      <c r="FF1930" s="22"/>
      <c r="FG1930" s="22"/>
      <c r="FH1930" s="22"/>
      <c r="FI1930" s="22"/>
      <c r="FJ1930" s="22"/>
      <c r="FK1930" s="22"/>
      <c r="FL1930" s="22"/>
      <c r="FM1930" s="22"/>
      <c r="FN1930" s="22"/>
      <c r="FO1930" s="22"/>
      <c r="FP1930" s="22"/>
    </row>
    <row r="1931" spans="1:172" ht="15">
      <c r="A1931" s="22"/>
      <c r="B1931" s="22"/>
      <c r="C1931" s="22"/>
      <c r="D1931" s="22"/>
      <c r="E1931" s="22"/>
      <c r="F1931" s="22"/>
      <c r="G1931" s="22"/>
      <c r="H1931" s="22"/>
      <c r="I1931" s="22"/>
      <c r="J1931" s="22"/>
      <c r="K1931" s="22"/>
      <c r="L1931" s="22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  <c r="AF1931" s="22"/>
      <c r="AG1931" s="22"/>
      <c r="AH1931" s="22"/>
      <c r="AI1931" s="22"/>
      <c r="AJ1931" s="22"/>
      <c r="AK1931" s="22"/>
      <c r="AL1931" s="22"/>
      <c r="AM1931" s="22"/>
      <c r="AN1931" s="22"/>
      <c r="AO1931" s="22"/>
      <c r="AP1931" s="22"/>
      <c r="AQ1931" s="22"/>
      <c r="AR1931" s="22"/>
      <c r="AS1931" s="22"/>
      <c r="AT1931" s="22"/>
      <c r="AU1931" s="22"/>
      <c r="AV1931" s="22"/>
      <c r="AW1931" s="22"/>
      <c r="AX1931" s="22"/>
      <c r="AY1931" s="22"/>
      <c r="AZ1931" s="22"/>
      <c r="BA1931" s="22"/>
      <c r="BB1931" s="22"/>
      <c r="BC1931" s="22"/>
      <c r="BD1931" s="22"/>
      <c r="BE1931" s="22"/>
      <c r="BF1931" s="22"/>
      <c r="BG1931" s="22"/>
      <c r="BH1931" s="22"/>
      <c r="BI1931" s="22"/>
      <c r="BJ1931" s="22"/>
      <c r="BK1931" s="22"/>
      <c r="BL1931" s="22"/>
      <c r="BM1931" s="22"/>
      <c r="BN1931" s="22"/>
      <c r="BO1931" s="22"/>
      <c r="BP1931" s="22"/>
      <c r="BQ1931" s="22"/>
      <c r="BR1931" s="22"/>
      <c r="BS1931" s="22"/>
      <c r="BT1931" s="22"/>
      <c r="BU1931" s="22"/>
      <c r="BV1931" s="22"/>
      <c r="BW1931" s="22"/>
      <c r="BX1931" s="22"/>
      <c r="BY1931" s="22"/>
      <c r="BZ1931" s="22"/>
      <c r="CA1931" s="22"/>
      <c r="CB1931" s="22"/>
      <c r="CC1931" s="22"/>
      <c r="CD1931" s="22"/>
      <c r="CE1931" s="22"/>
      <c r="CF1931" s="22"/>
      <c r="CG1931" s="22"/>
      <c r="CH1931" s="22"/>
      <c r="CI1931" s="22"/>
      <c r="CJ1931" s="22"/>
      <c r="CK1931" s="22"/>
      <c r="CL1931" s="22"/>
      <c r="CM1931" s="22"/>
      <c r="CN1931" s="22"/>
      <c r="CO1931" s="22"/>
      <c r="CP1931" s="22"/>
      <c r="CQ1931" s="22"/>
      <c r="CR1931" s="22"/>
      <c r="CS1931" s="22"/>
      <c r="CT1931" s="22"/>
      <c r="CU1931" s="22"/>
      <c r="CV1931" s="22"/>
      <c r="CW1931" s="22"/>
      <c r="CX1931" s="22"/>
      <c r="CY1931" s="22"/>
      <c r="CZ1931" s="22"/>
      <c r="DA1931" s="22"/>
      <c r="DB1931" s="22"/>
      <c r="DC1931" s="22"/>
      <c r="DD1931" s="22"/>
      <c r="DE1931" s="22"/>
      <c r="DF1931" s="22"/>
      <c r="DG1931" s="22"/>
      <c r="DH1931" s="22"/>
      <c r="DI1931" s="22"/>
      <c r="DJ1931" s="22"/>
      <c r="DK1931" s="22"/>
      <c r="DL1931" s="22"/>
      <c r="DM1931" s="22"/>
      <c r="DN1931" s="22"/>
      <c r="DO1931" s="22"/>
      <c r="DP1931" s="22"/>
      <c r="DQ1931" s="22"/>
      <c r="DR1931" s="22"/>
      <c r="DS1931" s="22"/>
      <c r="DT1931" s="22"/>
      <c r="DU1931" s="22"/>
      <c r="DV1931" s="22"/>
      <c r="DW1931" s="22"/>
      <c r="DX1931" s="22"/>
      <c r="DY1931" s="22"/>
      <c r="DZ1931" s="22"/>
      <c r="EA1931" s="22"/>
      <c r="EB1931" s="22"/>
      <c r="EC1931" s="22"/>
      <c r="ED1931" s="22"/>
      <c r="EE1931" s="22"/>
      <c r="EF1931" s="22"/>
      <c r="EG1931" s="22"/>
      <c r="EH1931" s="22"/>
      <c r="EI1931" s="22"/>
      <c r="EJ1931" s="22"/>
      <c r="EK1931" s="22"/>
      <c r="EL1931" s="22"/>
      <c r="EM1931" s="22"/>
      <c r="EN1931" s="22"/>
      <c r="EO1931" s="22"/>
      <c r="EP1931" s="22"/>
      <c r="EQ1931" s="22"/>
      <c r="ER1931" s="22"/>
      <c r="ES1931" s="22"/>
      <c r="ET1931" s="22"/>
      <c r="EU1931" s="22"/>
      <c r="EV1931" s="22"/>
      <c r="EW1931" s="22"/>
      <c r="EX1931" s="22"/>
      <c r="EY1931" s="22"/>
      <c r="EZ1931" s="22"/>
      <c r="FA1931" s="22"/>
      <c r="FB1931" s="22"/>
      <c r="FC1931" s="22"/>
      <c r="FD1931" s="22"/>
      <c r="FE1931" s="22"/>
      <c r="FF1931" s="22"/>
      <c r="FG1931" s="22"/>
      <c r="FH1931" s="22"/>
      <c r="FI1931" s="22"/>
      <c r="FJ1931" s="22"/>
      <c r="FK1931" s="22"/>
      <c r="FL1931" s="22"/>
      <c r="FM1931" s="22"/>
      <c r="FN1931" s="22"/>
      <c r="FO1931" s="22"/>
      <c r="FP1931" s="22"/>
    </row>
    <row r="1932" spans="1:172" ht="15">
      <c r="A1932" s="22"/>
      <c r="B1932" s="22"/>
      <c r="C1932" s="22"/>
      <c r="D1932" s="22"/>
      <c r="E1932" s="22"/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  <c r="AF1932" s="22"/>
      <c r="AG1932" s="22"/>
      <c r="AH1932" s="22"/>
      <c r="AI1932" s="22"/>
      <c r="AJ1932" s="22"/>
      <c r="AK1932" s="22"/>
      <c r="AL1932" s="22"/>
      <c r="AM1932" s="22"/>
      <c r="AN1932" s="22"/>
      <c r="AO1932" s="22"/>
      <c r="AP1932" s="22"/>
      <c r="AQ1932" s="22"/>
      <c r="AR1932" s="22"/>
      <c r="AS1932" s="22"/>
      <c r="AT1932" s="22"/>
      <c r="AU1932" s="22"/>
      <c r="AV1932" s="22"/>
      <c r="AW1932" s="22"/>
      <c r="AX1932" s="22"/>
      <c r="AY1932" s="22"/>
      <c r="AZ1932" s="22"/>
      <c r="BA1932" s="22"/>
      <c r="BB1932" s="22"/>
      <c r="BC1932" s="22"/>
      <c r="BD1932" s="22"/>
      <c r="BE1932" s="22"/>
      <c r="BF1932" s="22"/>
      <c r="BG1932" s="22"/>
      <c r="BH1932" s="22"/>
      <c r="BI1932" s="22"/>
      <c r="BJ1932" s="22"/>
      <c r="BK1932" s="22"/>
      <c r="BL1932" s="22"/>
      <c r="BM1932" s="22"/>
      <c r="BN1932" s="22"/>
      <c r="BO1932" s="22"/>
      <c r="BP1932" s="22"/>
      <c r="BQ1932" s="22"/>
      <c r="BR1932" s="22"/>
      <c r="BS1932" s="22"/>
      <c r="BT1932" s="22"/>
      <c r="BU1932" s="22"/>
      <c r="BV1932" s="22"/>
      <c r="BW1932" s="22"/>
      <c r="BX1932" s="22"/>
      <c r="BY1932" s="22"/>
      <c r="BZ1932" s="22"/>
      <c r="CA1932" s="22"/>
      <c r="CB1932" s="22"/>
      <c r="CC1932" s="22"/>
      <c r="CD1932" s="22"/>
      <c r="CE1932" s="22"/>
      <c r="CF1932" s="22"/>
      <c r="CG1932" s="22"/>
      <c r="CH1932" s="22"/>
      <c r="CI1932" s="22"/>
      <c r="CJ1932" s="22"/>
      <c r="CK1932" s="22"/>
      <c r="CL1932" s="22"/>
      <c r="CM1932" s="22"/>
      <c r="CN1932" s="22"/>
      <c r="CO1932" s="22"/>
      <c r="CP1932" s="22"/>
      <c r="CQ1932" s="22"/>
      <c r="CR1932" s="22"/>
      <c r="CS1932" s="22"/>
      <c r="CT1932" s="22"/>
      <c r="CU1932" s="22"/>
      <c r="CV1932" s="22"/>
      <c r="CW1932" s="22"/>
      <c r="CX1932" s="22"/>
      <c r="CY1932" s="22"/>
      <c r="CZ1932" s="22"/>
      <c r="DA1932" s="22"/>
      <c r="DB1932" s="22"/>
      <c r="DC1932" s="22"/>
      <c r="DD1932" s="22"/>
      <c r="DE1932" s="22"/>
      <c r="DF1932" s="22"/>
      <c r="DG1932" s="22"/>
      <c r="DH1932" s="22"/>
      <c r="DI1932" s="22"/>
      <c r="DJ1932" s="22"/>
      <c r="DK1932" s="22"/>
      <c r="DL1932" s="22"/>
      <c r="DM1932" s="22"/>
      <c r="DN1932" s="22"/>
      <c r="DO1932" s="22"/>
      <c r="DP1932" s="22"/>
      <c r="DQ1932" s="22"/>
      <c r="DR1932" s="22"/>
      <c r="DS1932" s="22"/>
      <c r="DT1932" s="22"/>
      <c r="DU1932" s="22"/>
      <c r="DV1932" s="22"/>
      <c r="DW1932" s="22"/>
      <c r="DX1932" s="22"/>
      <c r="DY1932" s="22"/>
      <c r="DZ1932" s="22"/>
      <c r="EA1932" s="22"/>
      <c r="EB1932" s="22"/>
      <c r="EC1932" s="22"/>
      <c r="ED1932" s="22"/>
      <c r="EE1932" s="22"/>
      <c r="EF1932" s="22"/>
      <c r="EG1932" s="22"/>
      <c r="EH1932" s="22"/>
      <c r="EI1932" s="22"/>
      <c r="EJ1932" s="22"/>
      <c r="EK1932" s="22"/>
      <c r="EL1932" s="22"/>
      <c r="EM1932" s="22"/>
      <c r="EN1932" s="22"/>
      <c r="EO1932" s="22"/>
      <c r="EP1932" s="22"/>
      <c r="EQ1932" s="22"/>
      <c r="ER1932" s="22"/>
      <c r="ES1932" s="22"/>
      <c r="ET1932" s="22"/>
      <c r="EU1932" s="22"/>
      <c r="EV1932" s="22"/>
      <c r="EW1932" s="22"/>
      <c r="EX1932" s="22"/>
      <c r="EY1932" s="22"/>
      <c r="EZ1932" s="22"/>
      <c r="FA1932" s="22"/>
      <c r="FB1932" s="22"/>
      <c r="FC1932" s="22"/>
      <c r="FD1932" s="22"/>
      <c r="FE1932" s="22"/>
      <c r="FF1932" s="22"/>
      <c r="FG1932" s="22"/>
      <c r="FH1932" s="22"/>
      <c r="FI1932" s="22"/>
      <c r="FJ1932" s="22"/>
      <c r="FK1932" s="22"/>
      <c r="FL1932" s="22"/>
      <c r="FM1932" s="22"/>
      <c r="FN1932" s="22"/>
      <c r="FO1932" s="22"/>
      <c r="FP1932" s="22"/>
    </row>
    <row r="1933" spans="1:172" ht="15">
      <c r="A1933" s="22"/>
      <c r="B1933" s="22"/>
      <c r="C1933" s="22"/>
      <c r="D1933" s="22"/>
      <c r="E1933" s="22"/>
      <c r="F1933" s="22"/>
      <c r="G1933" s="22"/>
      <c r="H1933" s="22"/>
      <c r="I1933" s="22"/>
      <c r="J1933" s="22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  <c r="AF1933" s="22"/>
      <c r="AG1933" s="22"/>
      <c r="AH1933" s="22"/>
      <c r="AI1933" s="22"/>
      <c r="AJ1933" s="22"/>
      <c r="AK1933" s="22"/>
      <c r="AL1933" s="22"/>
      <c r="AM1933" s="22"/>
      <c r="AN1933" s="22"/>
      <c r="AO1933" s="22"/>
      <c r="AP1933" s="22"/>
      <c r="AQ1933" s="22"/>
      <c r="AR1933" s="22"/>
      <c r="AS1933" s="22"/>
      <c r="AT1933" s="22"/>
      <c r="AU1933" s="22"/>
      <c r="AV1933" s="22"/>
      <c r="AW1933" s="22"/>
      <c r="AX1933" s="22"/>
      <c r="AY1933" s="22"/>
      <c r="AZ1933" s="22"/>
      <c r="BA1933" s="22"/>
      <c r="BB1933" s="22"/>
      <c r="BC1933" s="22"/>
      <c r="BD1933" s="22"/>
      <c r="BE1933" s="22"/>
      <c r="BF1933" s="22"/>
      <c r="BG1933" s="22"/>
      <c r="BH1933" s="22"/>
      <c r="BI1933" s="22"/>
      <c r="BJ1933" s="22"/>
      <c r="BK1933" s="22"/>
      <c r="BL1933" s="22"/>
      <c r="BM1933" s="22"/>
      <c r="BN1933" s="22"/>
      <c r="BO1933" s="22"/>
      <c r="BP1933" s="22"/>
      <c r="BQ1933" s="22"/>
      <c r="BR1933" s="22"/>
      <c r="BS1933" s="22"/>
      <c r="BT1933" s="22"/>
      <c r="BU1933" s="22"/>
      <c r="BV1933" s="22"/>
      <c r="BW1933" s="22"/>
      <c r="BX1933" s="22"/>
      <c r="BY1933" s="22"/>
      <c r="BZ1933" s="22"/>
      <c r="CA1933" s="22"/>
      <c r="CB1933" s="22"/>
      <c r="CC1933" s="22"/>
      <c r="CD1933" s="22"/>
      <c r="CE1933" s="22"/>
      <c r="CF1933" s="22"/>
      <c r="CG1933" s="22"/>
      <c r="CH1933" s="22"/>
      <c r="CI1933" s="22"/>
      <c r="CJ1933" s="22"/>
      <c r="CK1933" s="22"/>
      <c r="CL1933" s="22"/>
      <c r="CM1933" s="22"/>
      <c r="CN1933" s="22"/>
      <c r="CO1933" s="22"/>
      <c r="CP1933" s="22"/>
      <c r="CQ1933" s="22"/>
      <c r="CR1933" s="22"/>
      <c r="CS1933" s="22"/>
      <c r="CT1933" s="22"/>
      <c r="CU1933" s="22"/>
      <c r="CV1933" s="22"/>
      <c r="CW1933" s="22"/>
      <c r="CX1933" s="22"/>
      <c r="CY1933" s="22"/>
      <c r="CZ1933" s="22"/>
      <c r="DA1933" s="22"/>
      <c r="DB1933" s="22"/>
      <c r="DC1933" s="22"/>
      <c r="DD1933" s="22"/>
      <c r="DE1933" s="22"/>
      <c r="DF1933" s="22"/>
      <c r="DG1933" s="22"/>
      <c r="DH1933" s="22"/>
      <c r="DI1933" s="22"/>
      <c r="DJ1933" s="22"/>
      <c r="DK1933" s="22"/>
      <c r="DL1933" s="22"/>
      <c r="DM1933" s="22"/>
      <c r="DN1933" s="22"/>
      <c r="DO1933" s="22"/>
      <c r="DP1933" s="22"/>
      <c r="DQ1933" s="22"/>
      <c r="DR1933" s="22"/>
      <c r="DS1933" s="22"/>
      <c r="DT1933" s="22"/>
      <c r="DU1933" s="22"/>
      <c r="DV1933" s="22"/>
      <c r="DW1933" s="22"/>
      <c r="DX1933" s="22"/>
      <c r="DY1933" s="22"/>
      <c r="DZ1933" s="22"/>
      <c r="EA1933" s="22"/>
      <c r="EB1933" s="22"/>
      <c r="EC1933" s="22"/>
      <c r="ED1933" s="22"/>
      <c r="EE1933" s="22"/>
      <c r="EF1933" s="22"/>
      <c r="EG1933" s="22"/>
      <c r="EH1933" s="22"/>
      <c r="EI1933" s="22"/>
      <c r="EJ1933" s="22"/>
      <c r="EK1933" s="22"/>
      <c r="EL1933" s="22"/>
      <c r="EM1933" s="22"/>
      <c r="EN1933" s="22"/>
      <c r="EO1933" s="22"/>
      <c r="EP1933" s="22"/>
      <c r="EQ1933" s="22"/>
      <c r="ER1933" s="22"/>
      <c r="ES1933" s="22"/>
      <c r="ET1933" s="22"/>
      <c r="EU1933" s="22"/>
      <c r="EV1933" s="22"/>
      <c r="EW1933" s="22"/>
      <c r="EX1933" s="22"/>
      <c r="EY1933" s="22"/>
      <c r="EZ1933" s="22"/>
      <c r="FA1933" s="22"/>
      <c r="FB1933" s="22"/>
      <c r="FC1933" s="22"/>
      <c r="FD1933" s="22"/>
      <c r="FE1933" s="22"/>
      <c r="FF1933" s="22"/>
      <c r="FG1933" s="22"/>
      <c r="FH1933" s="22"/>
      <c r="FI1933" s="22"/>
      <c r="FJ1933" s="22"/>
      <c r="FK1933" s="22"/>
      <c r="FL1933" s="22"/>
      <c r="FM1933" s="22"/>
      <c r="FN1933" s="22"/>
      <c r="FO1933" s="22"/>
      <c r="FP1933" s="22"/>
    </row>
    <row r="1934" spans="1:172" ht="15">
      <c r="A1934" s="22"/>
      <c r="B1934" s="22"/>
      <c r="C1934" s="22"/>
      <c r="D1934" s="22"/>
      <c r="E1934" s="22"/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22"/>
      <c r="AH1934" s="22"/>
      <c r="AI1934" s="22"/>
      <c r="AJ1934" s="22"/>
      <c r="AK1934" s="22"/>
      <c r="AL1934" s="22"/>
      <c r="AM1934" s="22"/>
      <c r="AN1934" s="22"/>
      <c r="AO1934" s="22"/>
      <c r="AP1934" s="22"/>
      <c r="AQ1934" s="22"/>
      <c r="AR1934" s="22"/>
      <c r="AS1934" s="22"/>
      <c r="AT1934" s="22"/>
      <c r="AU1934" s="22"/>
      <c r="AV1934" s="22"/>
      <c r="AW1934" s="22"/>
      <c r="AX1934" s="22"/>
      <c r="AY1934" s="22"/>
      <c r="AZ1934" s="22"/>
      <c r="BA1934" s="22"/>
      <c r="BB1934" s="22"/>
      <c r="BC1934" s="22"/>
      <c r="BD1934" s="22"/>
      <c r="BE1934" s="22"/>
      <c r="BF1934" s="22"/>
      <c r="BG1934" s="22"/>
      <c r="BH1934" s="22"/>
      <c r="BI1934" s="22"/>
      <c r="BJ1934" s="22"/>
      <c r="BK1934" s="22"/>
      <c r="BL1934" s="22"/>
      <c r="BM1934" s="22"/>
      <c r="BN1934" s="22"/>
      <c r="BO1934" s="22"/>
      <c r="BP1934" s="22"/>
      <c r="BQ1934" s="22"/>
      <c r="BR1934" s="22"/>
      <c r="BS1934" s="22"/>
      <c r="BT1934" s="22"/>
      <c r="BU1934" s="22"/>
      <c r="BV1934" s="22"/>
      <c r="BW1934" s="22"/>
      <c r="BX1934" s="22"/>
      <c r="BY1934" s="22"/>
      <c r="BZ1934" s="22"/>
      <c r="CA1934" s="22"/>
      <c r="CB1934" s="22"/>
      <c r="CC1934" s="22"/>
      <c r="CD1934" s="22"/>
      <c r="CE1934" s="22"/>
      <c r="CF1934" s="22"/>
      <c r="CG1934" s="22"/>
      <c r="CH1934" s="22"/>
      <c r="CI1934" s="22"/>
      <c r="CJ1934" s="22"/>
      <c r="CK1934" s="22"/>
      <c r="CL1934" s="22"/>
      <c r="CM1934" s="22"/>
      <c r="CN1934" s="22"/>
      <c r="CO1934" s="22"/>
      <c r="CP1934" s="22"/>
      <c r="CQ1934" s="22"/>
      <c r="CR1934" s="22"/>
      <c r="CS1934" s="22"/>
      <c r="CT1934" s="22"/>
      <c r="CU1934" s="22"/>
      <c r="CV1934" s="22"/>
      <c r="CW1934" s="22"/>
      <c r="CX1934" s="22"/>
      <c r="CY1934" s="22"/>
      <c r="CZ1934" s="22"/>
      <c r="DA1934" s="22"/>
      <c r="DB1934" s="22"/>
      <c r="DC1934" s="22"/>
      <c r="DD1934" s="22"/>
      <c r="DE1934" s="22"/>
      <c r="DF1934" s="22"/>
      <c r="DG1934" s="22"/>
      <c r="DH1934" s="22"/>
      <c r="DI1934" s="22"/>
      <c r="DJ1934" s="22"/>
      <c r="DK1934" s="22"/>
      <c r="DL1934" s="22"/>
      <c r="DM1934" s="22"/>
      <c r="DN1934" s="22"/>
      <c r="DO1934" s="22"/>
      <c r="DP1934" s="22"/>
      <c r="DQ1934" s="22"/>
      <c r="DR1934" s="22"/>
      <c r="DS1934" s="22"/>
      <c r="DT1934" s="22"/>
      <c r="DU1934" s="22"/>
      <c r="DV1934" s="22"/>
      <c r="DW1934" s="22"/>
      <c r="DX1934" s="22"/>
      <c r="DY1934" s="22"/>
      <c r="DZ1934" s="22"/>
      <c r="EA1934" s="22"/>
      <c r="EB1934" s="22"/>
      <c r="EC1934" s="22"/>
      <c r="ED1934" s="22"/>
      <c r="EE1934" s="22"/>
      <c r="EF1934" s="22"/>
      <c r="EG1934" s="22"/>
      <c r="EH1934" s="22"/>
      <c r="EI1934" s="22"/>
      <c r="EJ1934" s="22"/>
      <c r="EK1934" s="22"/>
      <c r="EL1934" s="22"/>
      <c r="EM1934" s="22"/>
      <c r="EN1934" s="22"/>
      <c r="EO1934" s="22"/>
      <c r="EP1934" s="22"/>
      <c r="EQ1934" s="22"/>
      <c r="ER1934" s="22"/>
      <c r="ES1934" s="22"/>
      <c r="ET1934" s="22"/>
      <c r="EU1934" s="22"/>
      <c r="EV1934" s="22"/>
      <c r="EW1934" s="22"/>
      <c r="EX1934" s="22"/>
      <c r="EY1934" s="22"/>
      <c r="EZ1934" s="22"/>
      <c r="FA1934" s="22"/>
      <c r="FB1934" s="22"/>
      <c r="FC1934" s="22"/>
      <c r="FD1934" s="22"/>
      <c r="FE1934" s="22"/>
      <c r="FF1934" s="22"/>
      <c r="FG1934" s="22"/>
      <c r="FH1934" s="22"/>
      <c r="FI1934" s="22"/>
      <c r="FJ1934" s="22"/>
      <c r="FK1934" s="22"/>
      <c r="FL1934" s="22"/>
      <c r="FM1934" s="22"/>
      <c r="FN1934" s="22"/>
      <c r="FO1934" s="22"/>
      <c r="FP1934" s="22"/>
    </row>
    <row r="1935" spans="1:172" ht="15">
      <c r="A1935" s="22"/>
      <c r="B1935" s="22"/>
      <c r="C1935" s="22"/>
      <c r="D1935" s="22"/>
      <c r="E1935" s="22"/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22"/>
      <c r="AH1935" s="22"/>
      <c r="AI1935" s="22"/>
      <c r="AJ1935" s="22"/>
      <c r="AK1935" s="22"/>
      <c r="AL1935" s="22"/>
      <c r="AM1935" s="22"/>
      <c r="AN1935" s="22"/>
      <c r="AO1935" s="22"/>
      <c r="AP1935" s="22"/>
      <c r="AQ1935" s="22"/>
      <c r="AR1935" s="22"/>
      <c r="AS1935" s="22"/>
      <c r="AT1935" s="22"/>
      <c r="AU1935" s="22"/>
      <c r="AV1935" s="22"/>
      <c r="AW1935" s="22"/>
      <c r="AX1935" s="22"/>
      <c r="AY1935" s="22"/>
      <c r="AZ1935" s="22"/>
      <c r="BA1935" s="22"/>
      <c r="BB1935" s="22"/>
      <c r="BC1935" s="22"/>
      <c r="BD1935" s="22"/>
      <c r="BE1935" s="22"/>
      <c r="BF1935" s="22"/>
      <c r="BG1935" s="22"/>
      <c r="BH1935" s="22"/>
      <c r="BI1935" s="22"/>
      <c r="BJ1935" s="22"/>
      <c r="BK1935" s="22"/>
      <c r="BL1935" s="22"/>
      <c r="BM1935" s="22"/>
      <c r="BN1935" s="22"/>
      <c r="BO1935" s="22"/>
      <c r="BP1935" s="22"/>
      <c r="BQ1935" s="22"/>
      <c r="BR1935" s="22"/>
      <c r="BS1935" s="22"/>
      <c r="BT1935" s="22"/>
      <c r="BU1935" s="22"/>
      <c r="BV1935" s="22"/>
      <c r="BW1935" s="22"/>
      <c r="BX1935" s="22"/>
      <c r="BY1935" s="22"/>
      <c r="BZ1935" s="22"/>
      <c r="CA1935" s="22"/>
      <c r="CB1935" s="22"/>
      <c r="CC1935" s="22"/>
      <c r="CD1935" s="22"/>
      <c r="CE1935" s="22"/>
      <c r="CF1935" s="22"/>
      <c r="CG1935" s="22"/>
      <c r="CH1935" s="22"/>
      <c r="CI1935" s="22"/>
      <c r="CJ1935" s="22"/>
      <c r="CK1935" s="22"/>
      <c r="CL1935" s="22"/>
      <c r="CM1935" s="22"/>
      <c r="CN1935" s="22"/>
      <c r="CO1935" s="22"/>
      <c r="CP1935" s="22"/>
      <c r="CQ1935" s="22"/>
      <c r="CR1935" s="22"/>
      <c r="CS1935" s="22"/>
      <c r="CT1935" s="22"/>
      <c r="CU1935" s="22"/>
      <c r="CV1935" s="22"/>
      <c r="CW1935" s="22"/>
      <c r="CX1935" s="22"/>
      <c r="CY1935" s="22"/>
      <c r="CZ1935" s="22"/>
      <c r="DA1935" s="22"/>
      <c r="DB1935" s="22"/>
      <c r="DC1935" s="22"/>
      <c r="DD1935" s="22"/>
      <c r="DE1935" s="22"/>
      <c r="DF1935" s="22"/>
      <c r="DG1935" s="22"/>
      <c r="DH1935" s="22"/>
      <c r="DI1935" s="22"/>
      <c r="DJ1935" s="22"/>
      <c r="DK1935" s="22"/>
      <c r="DL1935" s="22"/>
      <c r="DM1935" s="22"/>
      <c r="DN1935" s="22"/>
      <c r="DO1935" s="22"/>
      <c r="DP1935" s="22"/>
      <c r="DQ1935" s="22"/>
      <c r="DR1935" s="22"/>
      <c r="DS1935" s="22"/>
      <c r="DT1935" s="22"/>
      <c r="DU1935" s="22"/>
      <c r="DV1935" s="22"/>
      <c r="DW1935" s="22"/>
      <c r="DX1935" s="22"/>
      <c r="DY1935" s="22"/>
      <c r="DZ1935" s="22"/>
      <c r="EA1935" s="22"/>
      <c r="EB1935" s="22"/>
      <c r="EC1935" s="22"/>
      <c r="ED1935" s="22"/>
      <c r="EE1935" s="22"/>
      <c r="EF1935" s="22"/>
      <c r="EG1935" s="22"/>
      <c r="EH1935" s="22"/>
      <c r="EI1935" s="22"/>
      <c r="EJ1935" s="22"/>
      <c r="EK1935" s="22"/>
      <c r="EL1935" s="22"/>
      <c r="EM1935" s="22"/>
      <c r="EN1935" s="22"/>
      <c r="EO1935" s="22"/>
      <c r="EP1935" s="22"/>
      <c r="EQ1935" s="22"/>
      <c r="ER1935" s="22"/>
      <c r="ES1935" s="22"/>
      <c r="ET1935" s="22"/>
      <c r="EU1935" s="22"/>
      <c r="EV1935" s="22"/>
      <c r="EW1935" s="22"/>
      <c r="EX1935" s="22"/>
      <c r="EY1935" s="22"/>
      <c r="EZ1935" s="22"/>
      <c r="FA1935" s="22"/>
      <c r="FB1935" s="22"/>
      <c r="FC1935" s="22"/>
      <c r="FD1935" s="22"/>
      <c r="FE1935" s="22"/>
      <c r="FF1935" s="22"/>
      <c r="FG1935" s="22"/>
      <c r="FH1935" s="22"/>
      <c r="FI1935" s="22"/>
      <c r="FJ1935" s="22"/>
      <c r="FK1935" s="22"/>
      <c r="FL1935" s="22"/>
      <c r="FM1935" s="22"/>
      <c r="FN1935" s="22"/>
      <c r="FO1935" s="22"/>
      <c r="FP1935" s="22"/>
    </row>
    <row r="1936" spans="1:172" ht="15">
      <c r="A1936" s="22"/>
      <c r="B1936" s="22"/>
      <c r="C1936" s="22"/>
      <c r="D1936" s="22"/>
      <c r="E1936" s="22"/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22"/>
      <c r="AH1936" s="22"/>
      <c r="AI1936" s="22"/>
      <c r="AJ1936" s="22"/>
      <c r="AK1936" s="22"/>
      <c r="AL1936" s="22"/>
      <c r="AM1936" s="22"/>
      <c r="AN1936" s="22"/>
      <c r="AO1936" s="22"/>
      <c r="AP1936" s="22"/>
      <c r="AQ1936" s="22"/>
      <c r="AR1936" s="22"/>
      <c r="AS1936" s="22"/>
      <c r="AT1936" s="22"/>
      <c r="AU1936" s="22"/>
      <c r="AV1936" s="22"/>
      <c r="AW1936" s="22"/>
      <c r="AX1936" s="22"/>
      <c r="AY1936" s="22"/>
      <c r="AZ1936" s="22"/>
      <c r="BA1936" s="22"/>
      <c r="BB1936" s="22"/>
      <c r="BC1936" s="22"/>
      <c r="BD1936" s="22"/>
      <c r="BE1936" s="22"/>
      <c r="BF1936" s="22"/>
      <c r="BG1936" s="22"/>
      <c r="BH1936" s="22"/>
      <c r="BI1936" s="22"/>
      <c r="BJ1936" s="22"/>
      <c r="BK1936" s="22"/>
      <c r="BL1936" s="22"/>
      <c r="BM1936" s="22"/>
      <c r="BN1936" s="22"/>
      <c r="BO1936" s="22"/>
      <c r="BP1936" s="22"/>
      <c r="BQ1936" s="22"/>
      <c r="BR1936" s="22"/>
      <c r="BS1936" s="22"/>
      <c r="BT1936" s="22"/>
      <c r="BU1936" s="22"/>
      <c r="BV1936" s="22"/>
      <c r="BW1936" s="22"/>
      <c r="BX1936" s="22"/>
      <c r="BY1936" s="22"/>
      <c r="BZ1936" s="22"/>
      <c r="CA1936" s="22"/>
      <c r="CB1936" s="22"/>
      <c r="CC1936" s="22"/>
      <c r="CD1936" s="22"/>
      <c r="CE1936" s="22"/>
      <c r="CF1936" s="22"/>
      <c r="CG1936" s="22"/>
      <c r="CH1936" s="22"/>
      <c r="CI1936" s="22"/>
      <c r="CJ1936" s="22"/>
      <c r="CK1936" s="22"/>
      <c r="CL1936" s="22"/>
      <c r="CM1936" s="22"/>
      <c r="CN1936" s="22"/>
      <c r="CO1936" s="22"/>
      <c r="CP1936" s="22"/>
      <c r="CQ1936" s="22"/>
      <c r="CR1936" s="22"/>
      <c r="CS1936" s="22"/>
      <c r="CT1936" s="22"/>
      <c r="CU1936" s="22"/>
      <c r="CV1936" s="22"/>
      <c r="CW1936" s="22"/>
      <c r="CX1936" s="22"/>
      <c r="CY1936" s="22"/>
      <c r="CZ1936" s="22"/>
      <c r="DA1936" s="22"/>
      <c r="DB1936" s="22"/>
      <c r="DC1936" s="22"/>
      <c r="DD1936" s="22"/>
      <c r="DE1936" s="22"/>
      <c r="DF1936" s="22"/>
      <c r="DG1936" s="22"/>
      <c r="DH1936" s="22"/>
      <c r="DI1936" s="22"/>
      <c r="DJ1936" s="22"/>
      <c r="DK1936" s="22"/>
      <c r="DL1936" s="22"/>
      <c r="DM1936" s="22"/>
      <c r="DN1936" s="22"/>
      <c r="DO1936" s="22"/>
      <c r="DP1936" s="22"/>
      <c r="DQ1936" s="22"/>
      <c r="DR1936" s="22"/>
      <c r="DS1936" s="22"/>
      <c r="DT1936" s="22"/>
      <c r="DU1936" s="22"/>
      <c r="DV1936" s="22"/>
      <c r="DW1936" s="22"/>
      <c r="DX1936" s="22"/>
      <c r="DY1936" s="22"/>
      <c r="DZ1936" s="22"/>
      <c r="EA1936" s="22"/>
      <c r="EB1936" s="22"/>
      <c r="EC1936" s="22"/>
      <c r="ED1936" s="22"/>
      <c r="EE1936" s="22"/>
      <c r="EF1936" s="22"/>
      <c r="EG1936" s="22"/>
      <c r="EH1936" s="22"/>
      <c r="EI1936" s="22"/>
      <c r="EJ1936" s="22"/>
      <c r="EK1936" s="22"/>
      <c r="EL1936" s="22"/>
      <c r="EM1936" s="22"/>
      <c r="EN1936" s="22"/>
      <c r="EO1936" s="22"/>
      <c r="EP1936" s="22"/>
      <c r="EQ1936" s="22"/>
      <c r="ER1936" s="22"/>
      <c r="ES1936" s="22"/>
      <c r="ET1936" s="22"/>
      <c r="EU1936" s="22"/>
      <c r="EV1936" s="22"/>
      <c r="EW1936" s="22"/>
      <c r="EX1936" s="22"/>
      <c r="EY1936" s="22"/>
      <c r="EZ1936" s="22"/>
      <c r="FA1936" s="22"/>
      <c r="FB1936" s="22"/>
      <c r="FC1936" s="22"/>
      <c r="FD1936" s="22"/>
      <c r="FE1936" s="22"/>
      <c r="FF1936" s="22"/>
      <c r="FG1936" s="22"/>
      <c r="FH1936" s="22"/>
      <c r="FI1936" s="22"/>
      <c r="FJ1936" s="22"/>
      <c r="FK1936" s="22"/>
      <c r="FL1936" s="22"/>
      <c r="FM1936" s="22"/>
      <c r="FN1936" s="22"/>
      <c r="FO1936" s="22"/>
      <c r="FP1936" s="22"/>
    </row>
    <row r="1937" spans="1:172" ht="15">
      <c r="A1937" s="22"/>
      <c r="B1937" s="22"/>
      <c r="C1937" s="22"/>
      <c r="D1937" s="22"/>
      <c r="E1937" s="22"/>
      <c r="F1937" s="22"/>
      <c r="G1937" s="22"/>
      <c r="H1937" s="22"/>
      <c r="I1937" s="22"/>
      <c r="J1937" s="22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22"/>
      <c r="AH1937" s="22"/>
      <c r="AI1937" s="22"/>
      <c r="AJ1937" s="22"/>
      <c r="AK1937" s="22"/>
      <c r="AL1937" s="22"/>
      <c r="AM1937" s="22"/>
      <c r="AN1937" s="22"/>
      <c r="AO1937" s="22"/>
      <c r="AP1937" s="22"/>
      <c r="AQ1937" s="22"/>
      <c r="AR1937" s="22"/>
      <c r="AS1937" s="22"/>
      <c r="AT1937" s="22"/>
      <c r="AU1937" s="22"/>
      <c r="AV1937" s="22"/>
      <c r="AW1937" s="22"/>
      <c r="AX1937" s="22"/>
      <c r="AY1937" s="22"/>
      <c r="AZ1937" s="22"/>
      <c r="BA1937" s="22"/>
      <c r="BB1937" s="22"/>
      <c r="BC1937" s="22"/>
      <c r="BD1937" s="22"/>
      <c r="BE1937" s="22"/>
      <c r="BF1937" s="22"/>
      <c r="BG1937" s="22"/>
      <c r="BH1937" s="22"/>
      <c r="BI1937" s="22"/>
      <c r="BJ1937" s="22"/>
      <c r="BK1937" s="22"/>
      <c r="BL1937" s="22"/>
      <c r="BM1937" s="22"/>
      <c r="BN1937" s="22"/>
      <c r="BO1937" s="22"/>
      <c r="BP1937" s="22"/>
      <c r="BQ1937" s="22"/>
      <c r="BR1937" s="22"/>
      <c r="BS1937" s="22"/>
      <c r="BT1937" s="22"/>
      <c r="BU1937" s="22"/>
      <c r="BV1937" s="22"/>
      <c r="BW1937" s="22"/>
      <c r="BX1937" s="22"/>
      <c r="BY1937" s="22"/>
      <c r="BZ1937" s="22"/>
      <c r="CA1937" s="22"/>
      <c r="CB1937" s="22"/>
      <c r="CC1937" s="22"/>
      <c r="CD1937" s="22"/>
      <c r="CE1937" s="22"/>
      <c r="CF1937" s="22"/>
      <c r="CG1937" s="22"/>
      <c r="CH1937" s="22"/>
      <c r="CI1937" s="22"/>
      <c r="CJ1937" s="22"/>
      <c r="CK1937" s="22"/>
      <c r="CL1937" s="22"/>
      <c r="CM1937" s="22"/>
      <c r="CN1937" s="22"/>
      <c r="CO1937" s="22"/>
      <c r="CP1937" s="22"/>
      <c r="CQ1937" s="22"/>
      <c r="CR1937" s="22"/>
      <c r="CS1937" s="22"/>
      <c r="CT1937" s="22"/>
      <c r="CU1937" s="22"/>
      <c r="CV1937" s="22"/>
      <c r="CW1937" s="22"/>
      <c r="CX1937" s="22"/>
      <c r="CY1937" s="22"/>
      <c r="CZ1937" s="22"/>
      <c r="DA1937" s="22"/>
      <c r="DB1937" s="22"/>
      <c r="DC1937" s="22"/>
      <c r="DD1937" s="22"/>
      <c r="DE1937" s="22"/>
      <c r="DF1937" s="22"/>
      <c r="DG1937" s="22"/>
      <c r="DH1937" s="22"/>
      <c r="DI1937" s="22"/>
      <c r="DJ1937" s="22"/>
      <c r="DK1937" s="22"/>
      <c r="DL1937" s="22"/>
      <c r="DM1937" s="22"/>
      <c r="DN1937" s="22"/>
      <c r="DO1937" s="22"/>
      <c r="DP1937" s="22"/>
      <c r="DQ1937" s="22"/>
      <c r="DR1937" s="22"/>
      <c r="DS1937" s="22"/>
      <c r="DT1937" s="22"/>
      <c r="DU1937" s="22"/>
      <c r="DV1937" s="22"/>
      <c r="DW1937" s="22"/>
      <c r="DX1937" s="22"/>
      <c r="DY1937" s="22"/>
      <c r="DZ1937" s="22"/>
      <c r="EA1937" s="22"/>
      <c r="EB1937" s="22"/>
      <c r="EC1937" s="22"/>
      <c r="ED1937" s="22"/>
      <c r="EE1937" s="22"/>
      <c r="EF1937" s="22"/>
      <c r="EG1937" s="22"/>
      <c r="EH1937" s="22"/>
      <c r="EI1937" s="22"/>
      <c r="EJ1937" s="22"/>
      <c r="EK1937" s="22"/>
      <c r="EL1937" s="22"/>
      <c r="EM1937" s="22"/>
      <c r="EN1937" s="22"/>
      <c r="EO1937" s="22"/>
      <c r="EP1937" s="22"/>
      <c r="EQ1937" s="22"/>
      <c r="ER1937" s="22"/>
      <c r="ES1937" s="22"/>
      <c r="ET1937" s="22"/>
      <c r="EU1937" s="22"/>
      <c r="EV1937" s="22"/>
      <c r="EW1937" s="22"/>
      <c r="EX1937" s="22"/>
      <c r="EY1937" s="22"/>
      <c r="EZ1937" s="22"/>
      <c r="FA1937" s="22"/>
      <c r="FB1937" s="22"/>
      <c r="FC1937" s="22"/>
      <c r="FD1937" s="22"/>
      <c r="FE1937" s="22"/>
      <c r="FF1937" s="22"/>
      <c r="FG1937" s="22"/>
      <c r="FH1937" s="22"/>
      <c r="FI1937" s="22"/>
      <c r="FJ1937" s="22"/>
      <c r="FK1937" s="22"/>
      <c r="FL1937" s="22"/>
      <c r="FM1937" s="22"/>
      <c r="FN1937" s="22"/>
      <c r="FO1937" s="22"/>
      <c r="FP1937" s="22"/>
    </row>
    <row r="1938" spans="1:172" ht="15">
      <c r="A1938" s="22"/>
      <c r="B1938" s="22"/>
      <c r="C1938" s="22"/>
      <c r="D1938" s="22"/>
      <c r="E1938" s="22"/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22"/>
      <c r="AH1938" s="22"/>
      <c r="AI1938" s="22"/>
      <c r="AJ1938" s="22"/>
      <c r="AK1938" s="22"/>
      <c r="AL1938" s="22"/>
      <c r="AM1938" s="22"/>
      <c r="AN1938" s="22"/>
      <c r="AO1938" s="22"/>
      <c r="AP1938" s="22"/>
      <c r="AQ1938" s="22"/>
      <c r="AR1938" s="22"/>
      <c r="AS1938" s="22"/>
      <c r="AT1938" s="22"/>
      <c r="AU1938" s="22"/>
      <c r="AV1938" s="22"/>
      <c r="AW1938" s="22"/>
      <c r="AX1938" s="22"/>
      <c r="AY1938" s="22"/>
      <c r="AZ1938" s="22"/>
      <c r="BA1938" s="22"/>
      <c r="BB1938" s="22"/>
      <c r="BC1938" s="22"/>
      <c r="BD1938" s="22"/>
      <c r="BE1938" s="22"/>
      <c r="BF1938" s="22"/>
      <c r="BG1938" s="22"/>
      <c r="BH1938" s="22"/>
      <c r="BI1938" s="22"/>
      <c r="BJ1938" s="22"/>
      <c r="BK1938" s="22"/>
      <c r="BL1938" s="22"/>
      <c r="BM1938" s="22"/>
      <c r="BN1938" s="22"/>
      <c r="BO1938" s="22"/>
      <c r="BP1938" s="22"/>
      <c r="BQ1938" s="22"/>
      <c r="BR1938" s="22"/>
      <c r="BS1938" s="22"/>
      <c r="BT1938" s="22"/>
      <c r="BU1938" s="22"/>
      <c r="BV1938" s="22"/>
      <c r="BW1938" s="22"/>
      <c r="BX1938" s="22"/>
      <c r="BY1938" s="22"/>
      <c r="BZ1938" s="22"/>
      <c r="CA1938" s="22"/>
      <c r="CB1938" s="22"/>
      <c r="CC1938" s="22"/>
      <c r="CD1938" s="22"/>
      <c r="CE1938" s="22"/>
      <c r="CF1938" s="22"/>
      <c r="CG1938" s="22"/>
      <c r="CH1938" s="22"/>
      <c r="CI1938" s="22"/>
      <c r="CJ1938" s="22"/>
      <c r="CK1938" s="22"/>
      <c r="CL1938" s="22"/>
      <c r="CM1938" s="22"/>
      <c r="CN1938" s="22"/>
      <c r="CO1938" s="22"/>
      <c r="CP1938" s="22"/>
      <c r="CQ1938" s="22"/>
      <c r="CR1938" s="22"/>
      <c r="CS1938" s="22"/>
      <c r="CT1938" s="22"/>
      <c r="CU1938" s="22"/>
      <c r="CV1938" s="22"/>
      <c r="CW1938" s="22"/>
      <c r="CX1938" s="22"/>
      <c r="CY1938" s="22"/>
      <c r="CZ1938" s="22"/>
      <c r="DA1938" s="22"/>
      <c r="DB1938" s="22"/>
      <c r="DC1938" s="22"/>
      <c r="DD1938" s="22"/>
      <c r="DE1938" s="22"/>
      <c r="DF1938" s="22"/>
      <c r="DG1938" s="22"/>
      <c r="DH1938" s="22"/>
      <c r="DI1938" s="22"/>
      <c r="DJ1938" s="22"/>
      <c r="DK1938" s="22"/>
      <c r="DL1938" s="22"/>
      <c r="DM1938" s="22"/>
      <c r="DN1938" s="22"/>
      <c r="DO1938" s="22"/>
      <c r="DP1938" s="22"/>
      <c r="DQ1938" s="22"/>
      <c r="DR1938" s="22"/>
      <c r="DS1938" s="22"/>
      <c r="DT1938" s="22"/>
      <c r="DU1938" s="22"/>
      <c r="DV1938" s="22"/>
      <c r="DW1938" s="22"/>
      <c r="DX1938" s="22"/>
      <c r="DY1938" s="22"/>
      <c r="DZ1938" s="22"/>
      <c r="EA1938" s="22"/>
      <c r="EB1938" s="22"/>
      <c r="EC1938" s="22"/>
      <c r="ED1938" s="22"/>
      <c r="EE1938" s="22"/>
      <c r="EF1938" s="22"/>
      <c r="EG1938" s="22"/>
      <c r="EH1938" s="22"/>
      <c r="EI1938" s="22"/>
      <c r="EJ1938" s="22"/>
      <c r="EK1938" s="22"/>
      <c r="EL1938" s="22"/>
      <c r="EM1938" s="22"/>
      <c r="EN1938" s="22"/>
      <c r="EO1938" s="22"/>
      <c r="EP1938" s="22"/>
      <c r="EQ1938" s="22"/>
      <c r="ER1938" s="22"/>
      <c r="ES1938" s="22"/>
      <c r="ET1938" s="22"/>
      <c r="EU1938" s="22"/>
      <c r="EV1938" s="22"/>
      <c r="EW1938" s="22"/>
      <c r="EX1938" s="22"/>
      <c r="EY1938" s="22"/>
      <c r="EZ1938" s="22"/>
      <c r="FA1938" s="22"/>
      <c r="FB1938" s="22"/>
      <c r="FC1938" s="22"/>
      <c r="FD1938" s="22"/>
      <c r="FE1938" s="22"/>
      <c r="FF1938" s="22"/>
      <c r="FG1938" s="22"/>
      <c r="FH1938" s="22"/>
      <c r="FI1938" s="22"/>
      <c r="FJ1938" s="22"/>
      <c r="FK1938" s="22"/>
      <c r="FL1938" s="22"/>
      <c r="FM1938" s="22"/>
      <c r="FN1938" s="22"/>
      <c r="FO1938" s="22"/>
      <c r="FP1938" s="22"/>
    </row>
    <row r="1939" spans="1:172" ht="15">
      <c r="A1939" s="22"/>
      <c r="B1939" s="22"/>
      <c r="C1939" s="22"/>
      <c r="D1939" s="22"/>
      <c r="E1939" s="22"/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22"/>
      <c r="AH1939" s="22"/>
      <c r="AI1939" s="22"/>
      <c r="AJ1939" s="22"/>
      <c r="AK1939" s="22"/>
      <c r="AL1939" s="22"/>
      <c r="AM1939" s="22"/>
      <c r="AN1939" s="22"/>
      <c r="AO1939" s="22"/>
      <c r="AP1939" s="22"/>
      <c r="AQ1939" s="22"/>
      <c r="AR1939" s="22"/>
      <c r="AS1939" s="22"/>
      <c r="AT1939" s="22"/>
      <c r="AU1939" s="22"/>
      <c r="AV1939" s="22"/>
      <c r="AW1939" s="22"/>
      <c r="AX1939" s="22"/>
      <c r="AY1939" s="22"/>
      <c r="AZ1939" s="22"/>
      <c r="BA1939" s="22"/>
      <c r="BB1939" s="22"/>
      <c r="BC1939" s="22"/>
      <c r="BD1939" s="22"/>
      <c r="BE1939" s="22"/>
      <c r="BF1939" s="22"/>
      <c r="BG1939" s="22"/>
      <c r="BH1939" s="22"/>
      <c r="BI1939" s="22"/>
      <c r="BJ1939" s="22"/>
      <c r="BK1939" s="22"/>
      <c r="BL1939" s="22"/>
      <c r="BM1939" s="22"/>
      <c r="BN1939" s="22"/>
      <c r="BO1939" s="22"/>
      <c r="BP1939" s="22"/>
      <c r="BQ1939" s="22"/>
      <c r="BR1939" s="22"/>
      <c r="BS1939" s="22"/>
      <c r="BT1939" s="22"/>
      <c r="BU1939" s="22"/>
      <c r="BV1939" s="22"/>
      <c r="BW1939" s="22"/>
      <c r="BX1939" s="22"/>
      <c r="BY1939" s="22"/>
      <c r="BZ1939" s="22"/>
      <c r="CA1939" s="22"/>
      <c r="CB1939" s="22"/>
      <c r="CC1939" s="22"/>
      <c r="CD1939" s="22"/>
      <c r="CE1939" s="22"/>
      <c r="CF1939" s="22"/>
      <c r="CG1939" s="22"/>
      <c r="CH1939" s="22"/>
      <c r="CI1939" s="22"/>
      <c r="CJ1939" s="22"/>
      <c r="CK1939" s="22"/>
      <c r="CL1939" s="22"/>
      <c r="CM1939" s="22"/>
      <c r="CN1939" s="22"/>
      <c r="CO1939" s="22"/>
      <c r="CP1939" s="22"/>
      <c r="CQ1939" s="22"/>
      <c r="CR1939" s="22"/>
      <c r="CS1939" s="22"/>
      <c r="CT1939" s="22"/>
      <c r="CU1939" s="22"/>
      <c r="CV1939" s="22"/>
      <c r="CW1939" s="22"/>
      <c r="CX1939" s="22"/>
      <c r="CY1939" s="22"/>
      <c r="CZ1939" s="22"/>
      <c r="DA1939" s="22"/>
      <c r="DB1939" s="22"/>
      <c r="DC1939" s="22"/>
      <c r="DD1939" s="22"/>
      <c r="DE1939" s="22"/>
      <c r="DF1939" s="22"/>
      <c r="DG1939" s="22"/>
      <c r="DH1939" s="22"/>
      <c r="DI1939" s="22"/>
      <c r="DJ1939" s="22"/>
      <c r="DK1939" s="22"/>
      <c r="DL1939" s="22"/>
      <c r="DM1939" s="22"/>
      <c r="DN1939" s="22"/>
      <c r="DO1939" s="22"/>
      <c r="DP1939" s="22"/>
      <c r="DQ1939" s="22"/>
      <c r="DR1939" s="22"/>
      <c r="DS1939" s="22"/>
      <c r="DT1939" s="22"/>
      <c r="DU1939" s="22"/>
      <c r="DV1939" s="22"/>
      <c r="DW1939" s="22"/>
      <c r="DX1939" s="22"/>
      <c r="DY1939" s="22"/>
      <c r="DZ1939" s="22"/>
      <c r="EA1939" s="22"/>
      <c r="EB1939" s="22"/>
      <c r="EC1939" s="22"/>
      <c r="ED1939" s="22"/>
      <c r="EE1939" s="22"/>
      <c r="EF1939" s="22"/>
      <c r="EG1939" s="22"/>
      <c r="EH1939" s="22"/>
      <c r="EI1939" s="22"/>
      <c r="EJ1939" s="22"/>
      <c r="EK1939" s="22"/>
      <c r="EL1939" s="22"/>
      <c r="EM1939" s="22"/>
      <c r="EN1939" s="22"/>
      <c r="EO1939" s="22"/>
      <c r="EP1939" s="22"/>
      <c r="EQ1939" s="22"/>
      <c r="ER1939" s="22"/>
      <c r="ES1939" s="22"/>
      <c r="ET1939" s="22"/>
      <c r="EU1939" s="22"/>
      <c r="EV1939" s="22"/>
      <c r="EW1939" s="22"/>
      <c r="EX1939" s="22"/>
      <c r="EY1939" s="22"/>
      <c r="EZ1939" s="22"/>
      <c r="FA1939" s="22"/>
      <c r="FB1939" s="22"/>
      <c r="FC1939" s="22"/>
      <c r="FD1939" s="22"/>
      <c r="FE1939" s="22"/>
      <c r="FF1939" s="22"/>
      <c r="FG1939" s="22"/>
      <c r="FH1939" s="22"/>
      <c r="FI1939" s="22"/>
      <c r="FJ1939" s="22"/>
      <c r="FK1939" s="22"/>
      <c r="FL1939" s="22"/>
      <c r="FM1939" s="22"/>
      <c r="FN1939" s="22"/>
      <c r="FO1939" s="22"/>
      <c r="FP1939" s="22"/>
    </row>
    <row r="1940" spans="1:172" ht="15">
      <c r="A1940" s="22"/>
      <c r="B1940" s="22"/>
      <c r="C1940" s="22"/>
      <c r="D1940" s="22"/>
      <c r="E1940" s="22"/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22"/>
      <c r="AH1940" s="22"/>
      <c r="AI1940" s="22"/>
      <c r="AJ1940" s="22"/>
      <c r="AK1940" s="22"/>
      <c r="AL1940" s="22"/>
      <c r="AM1940" s="22"/>
      <c r="AN1940" s="22"/>
      <c r="AO1940" s="22"/>
      <c r="AP1940" s="22"/>
      <c r="AQ1940" s="22"/>
      <c r="AR1940" s="22"/>
      <c r="AS1940" s="22"/>
      <c r="AT1940" s="22"/>
      <c r="AU1940" s="22"/>
      <c r="AV1940" s="22"/>
      <c r="AW1940" s="22"/>
      <c r="AX1940" s="22"/>
      <c r="AY1940" s="22"/>
      <c r="AZ1940" s="22"/>
      <c r="BA1940" s="22"/>
      <c r="BB1940" s="22"/>
      <c r="BC1940" s="22"/>
      <c r="BD1940" s="22"/>
      <c r="BE1940" s="22"/>
      <c r="BF1940" s="22"/>
      <c r="BG1940" s="22"/>
      <c r="BH1940" s="22"/>
      <c r="BI1940" s="22"/>
      <c r="BJ1940" s="22"/>
      <c r="BK1940" s="22"/>
      <c r="BL1940" s="22"/>
      <c r="BM1940" s="22"/>
      <c r="BN1940" s="22"/>
      <c r="BO1940" s="22"/>
      <c r="BP1940" s="22"/>
      <c r="BQ1940" s="22"/>
      <c r="BR1940" s="22"/>
      <c r="BS1940" s="22"/>
      <c r="BT1940" s="22"/>
      <c r="BU1940" s="22"/>
      <c r="BV1940" s="22"/>
      <c r="BW1940" s="22"/>
      <c r="BX1940" s="22"/>
      <c r="BY1940" s="22"/>
      <c r="BZ1940" s="22"/>
      <c r="CA1940" s="22"/>
      <c r="CB1940" s="22"/>
      <c r="CC1940" s="22"/>
      <c r="CD1940" s="22"/>
      <c r="CE1940" s="22"/>
      <c r="CF1940" s="22"/>
      <c r="CG1940" s="22"/>
      <c r="CH1940" s="22"/>
      <c r="CI1940" s="22"/>
      <c r="CJ1940" s="22"/>
      <c r="CK1940" s="22"/>
      <c r="CL1940" s="22"/>
      <c r="CM1940" s="22"/>
      <c r="CN1940" s="22"/>
      <c r="CO1940" s="22"/>
      <c r="CP1940" s="22"/>
      <c r="CQ1940" s="22"/>
      <c r="CR1940" s="22"/>
      <c r="CS1940" s="22"/>
      <c r="CT1940" s="22"/>
      <c r="CU1940" s="22"/>
      <c r="CV1940" s="22"/>
      <c r="CW1940" s="22"/>
      <c r="CX1940" s="22"/>
      <c r="CY1940" s="22"/>
      <c r="CZ1940" s="22"/>
      <c r="DA1940" s="22"/>
      <c r="DB1940" s="22"/>
      <c r="DC1940" s="22"/>
      <c r="DD1940" s="22"/>
      <c r="DE1940" s="22"/>
      <c r="DF1940" s="22"/>
      <c r="DG1940" s="22"/>
      <c r="DH1940" s="22"/>
      <c r="DI1940" s="22"/>
      <c r="DJ1940" s="22"/>
      <c r="DK1940" s="22"/>
      <c r="DL1940" s="22"/>
      <c r="DM1940" s="22"/>
      <c r="DN1940" s="22"/>
      <c r="DO1940" s="22"/>
      <c r="DP1940" s="22"/>
      <c r="DQ1940" s="22"/>
      <c r="DR1940" s="22"/>
      <c r="DS1940" s="22"/>
      <c r="DT1940" s="22"/>
      <c r="DU1940" s="22"/>
      <c r="DV1940" s="22"/>
      <c r="DW1940" s="22"/>
      <c r="DX1940" s="22"/>
      <c r="DY1940" s="22"/>
      <c r="DZ1940" s="22"/>
      <c r="EA1940" s="22"/>
      <c r="EB1940" s="22"/>
      <c r="EC1940" s="22"/>
      <c r="ED1940" s="22"/>
      <c r="EE1940" s="22"/>
      <c r="EF1940" s="22"/>
      <c r="EG1940" s="22"/>
      <c r="EH1940" s="22"/>
      <c r="EI1940" s="22"/>
      <c r="EJ1940" s="22"/>
      <c r="EK1940" s="22"/>
      <c r="EL1940" s="22"/>
      <c r="EM1940" s="22"/>
      <c r="EN1940" s="22"/>
      <c r="EO1940" s="22"/>
      <c r="EP1940" s="22"/>
      <c r="EQ1940" s="22"/>
      <c r="ER1940" s="22"/>
      <c r="ES1940" s="22"/>
      <c r="ET1940" s="22"/>
      <c r="EU1940" s="22"/>
      <c r="EV1940" s="22"/>
      <c r="EW1940" s="22"/>
      <c r="EX1940" s="22"/>
      <c r="EY1940" s="22"/>
      <c r="EZ1940" s="22"/>
      <c r="FA1940" s="22"/>
      <c r="FB1940" s="22"/>
      <c r="FC1940" s="22"/>
      <c r="FD1940" s="22"/>
      <c r="FE1940" s="22"/>
      <c r="FF1940" s="22"/>
      <c r="FG1940" s="22"/>
      <c r="FH1940" s="22"/>
      <c r="FI1940" s="22"/>
      <c r="FJ1940" s="22"/>
      <c r="FK1940" s="22"/>
      <c r="FL1940" s="22"/>
      <c r="FM1940" s="22"/>
      <c r="FN1940" s="22"/>
      <c r="FO1940" s="22"/>
      <c r="FP1940" s="22"/>
    </row>
    <row r="1941" spans="1:172" ht="15">
      <c r="A1941" s="22"/>
      <c r="B1941" s="22"/>
      <c r="C1941" s="22"/>
      <c r="D1941" s="22"/>
      <c r="E1941" s="22"/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22"/>
      <c r="AH1941" s="22"/>
      <c r="AI1941" s="22"/>
      <c r="AJ1941" s="22"/>
      <c r="AK1941" s="22"/>
      <c r="AL1941" s="22"/>
      <c r="AM1941" s="22"/>
      <c r="AN1941" s="22"/>
      <c r="AO1941" s="22"/>
      <c r="AP1941" s="22"/>
      <c r="AQ1941" s="22"/>
      <c r="AR1941" s="22"/>
      <c r="AS1941" s="22"/>
      <c r="AT1941" s="22"/>
      <c r="AU1941" s="22"/>
      <c r="AV1941" s="22"/>
      <c r="AW1941" s="22"/>
      <c r="AX1941" s="22"/>
      <c r="AY1941" s="22"/>
      <c r="AZ1941" s="22"/>
      <c r="BA1941" s="22"/>
      <c r="BB1941" s="22"/>
      <c r="BC1941" s="22"/>
      <c r="BD1941" s="22"/>
      <c r="BE1941" s="22"/>
      <c r="BF1941" s="22"/>
      <c r="BG1941" s="22"/>
      <c r="BH1941" s="22"/>
      <c r="BI1941" s="22"/>
      <c r="BJ1941" s="22"/>
      <c r="BK1941" s="22"/>
      <c r="BL1941" s="22"/>
      <c r="BM1941" s="22"/>
      <c r="BN1941" s="22"/>
      <c r="BO1941" s="22"/>
      <c r="BP1941" s="22"/>
      <c r="BQ1941" s="22"/>
      <c r="BR1941" s="22"/>
      <c r="BS1941" s="22"/>
      <c r="BT1941" s="22"/>
      <c r="BU1941" s="22"/>
      <c r="BV1941" s="22"/>
      <c r="BW1941" s="22"/>
      <c r="BX1941" s="22"/>
      <c r="BY1941" s="22"/>
      <c r="BZ1941" s="22"/>
      <c r="CA1941" s="22"/>
      <c r="CB1941" s="22"/>
      <c r="CC1941" s="22"/>
      <c r="CD1941" s="22"/>
      <c r="CE1941" s="22"/>
      <c r="CF1941" s="22"/>
      <c r="CG1941" s="22"/>
      <c r="CH1941" s="22"/>
      <c r="CI1941" s="22"/>
      <c r="CJ1941" s="22"/>
      <c r="CK1941" s="22"/>
      <c r="CL1941" s="22"/>
      <c r="CM1941" s="22"/>
      <c r="CN1941" s="22"/>
      <c r="CO1941" s="22"/>
      <c r="CP1941" s="22"/>
      <c r="CQ1941" s="22"/>
      <c r="CR1941" s="22"/>
      <c r="CS1941" s="22"/>
      <c r="CT1941" s="22"/>
      <c r="CU1941" s="22"/>
      <c r="CV1941" s="22"/>
      <c r="CW1941" s="22"/>
      <c r="CX1941" s="22"/>
      <c r="CY1941" s="22"/>
      <c r="CZ1941" s="22"/>
      <c r="DA1941" s="22"/>
      <c r="DB1941" s="22"/>
      <c r="DC1941" s="22"/>
      <c r="DD1941" s="22"/>
      <c r="DE1941" s="22"/>
      <c r="DF1941" s="22"/>
      <c r="DG1941" s="22"/>
      <c r="DH1941" s="22"/>
      <c r="DI1941" s="22"/>
      <c r="DJ1941" s="22"/>
      <c r="DK1941" s="22"/>
      <c r="DL1941" s="22"/>
      <c r="DM1941" s="22"/>
      <c r="DN1941" s="22"/>
      <c r="DO1941" s="22"/>
      <c r="DP1941" s="22"/>
      <c r="DQ1941" s="22"/>
      <c r="DR1941" s="22"/>
      <c r="DS1941" s="22"/>
      <c r="DT1941" s="22"/>
      <c r="DU1941" s="22"/>
      <c r="DV1941" s="22"/>
      <c r="DW1941" s="22"/>
      <c r="DX1941" s="22"/>
      <c r="DY1941" s="22"/>
      <c r="DZ1941" s="22"/>
      <c r="EA1941" s="22"/>
      <c r="EB1941" s="22"/>
      <c r="EC1941" s="22"/>
      <c r="ED1941" s="22"/>
      <c r="EE1941" s="22"/>
      <c r="EF1941" s="22"/>
      <c r="EG1941" s="22"/>
      <c r="EH1941" s="22"/>
      <c r="EI1941" s="22"/>
      <c r="EJ1941" s="22"/>
      <c r="EK1941" s="22"/>
      <c r="EL1941" s="22"/>
      <c r="EM1941" s="22"/>
      <c r="EN1941" s="22"/>
      <c r="EO1941" s="22"/>
      <c r="EP1941" s="22"/>
      <c r="EQ1941" s="22"/>
      <c r="ER1941" s="22"/>
      <c r="ES1941" s="22"/>
      <c r="ET1941" s="22"/>
      <c r="EU1941" s="22"/>
      <c r="EV1941" s="22"/>
      <c r="EW1941" s="22"/>
      <c r="EX1941" s="22"/>
      <c r="EY1941" s="22"/>
      <c r="EZ1941" s="22"/>
      <c r="FA1941" s="22"/>
      <c r="FB1941" s="22"/>
      <c r="FC1941" s="22"/>
      <c r="FD1941" s="22"/>
      <c r="FE1941" s="22"/>
      <c r="FF1941" s="22"/>
      <c r="FG1941" s="22"/>
      <c r="FH1941" s="22"/>
      <c r="FI1941" s="22"/>
      <c r="FJ1941" s="22"/>
      <c r="FK1941" s="22"/>
      <c r="FL1941" s="22"/>
      <c r="FM1941" s="22"/>
      <c r="FN1941" s="22"/>
      <c r="FO1941" s="22"/>
      <c r="FP1941" s="22"/>
    </row>
    <row r="1942" spans="1:172" ht="15">
      <c r="A1942" s="22"/>
      <c r="B1942" s="22"/>
      <c r="C1942" s="22"/>
      <c r="D1942" s="22"/>
      <c r="E1942" s="22"/>
      <c r="F1942" s="22"/>
      <c r="G1942" s="22"/>
      <c r="H1942" s="22"/>
      <c r="I1942" s="22"/>
      <c r="J1942" s="22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22"/>
      <c r="AH1942" s="22"/>
      <c r="AI1942" s="22"/>
      <c r="AJ1942" s="22"/>
      <c r="AK1942" s="22"/>
      <c r="AL1942" s="22"/>
      <c r="AM1942" s="22"/>
      <c r="AN1942" s="22"/>
      <c r="AO1942" s="22"/>
      <c r="AP1942" s="22"/>
      <c r="AQ1942" s="22"/>
      <c r="AR1942" s="22"/>
      <c r="AS1942" s="22"/>
      <c r="AT1942" s="22"/>
      <c r="AU1942" s="22"/>
      <c r="AV1942" s="22"/>
      <c r="AW1942" s="22"/>
      <c r="AX1942" s="22"/>
      <c r="AY1942" s="22"/>
      <c r="AZ1942" s="22"/>
      <c r="BA1942" s="22"/>
      <c r="BB1942" s="22"/>
      <c r="BC1942" s="22"/>
      <c r="BD1942" s="22"/>
      <c r="BE1942" s="22"/>
      <c r="BF1942" s="22"/>
      <c r="BG1942" s="22"/>
      <c r="BH1942" s="22"/>
      <c r="BI1942" s="22"/>
      <c r="BJ1942" s="22"/>
      <c r="BK1942" s="22"/>
      <c r="BL1942" s="22"/>
      <c r="BM1942" s="22"/>
      <c r="BN1942" s="22"/>
      <c r="BO1942" s="22"/>
      <c r="BP1942" s="22"/>
      <c r="BQ1942" s="22"/>
      <c r="BR1942" s="22"/>
      <c r="BS1942" s="22"/>
      <c r="BT1942" s="22"/>
      <c r="BU1942" s="22"/>
      <c r="BV1942" s="22"/>
      <c r="BW1942" s="22"/>
      <c r="BX1942" s="22"/>
      <c r="BY1942" s="22"/>
      <c r="BZ1942" s="22"/>
      <c r="CA1942" s="22"/>
      <c r="CB1942" s="22"/>
      <c r="CC1942" s="22"/>
      <c r="CD1942" s="22"/>
      <c r="CE1942" s="22"/>
      <c r="CF1942" s="22"/>
      <c r="CG1942" s="22"/>
      <c r="CH1942" s="22"/>
      <c r="CI1942" s="22"/>
      <c r="CJ1942" s="22"/>
      <c r="CK1942" s="22"/>
      <c r="CL1942" s="22"/>
      <c r="CM1942" s="22"/>
      <c r="CN1942" s="22"/>
      <c r="CO1942" s="22"/>
      <c r="CP1942" s="22"/>
      <c r="CQ1942" s="22"/>
      <c r="CR1942" s="22"/>
      <c r="CS1942" s="22"/>
      <c r="CT1942" s="22"/>
      <c r="CU1942" s="22"/>
      <c r="CV1942" s="22"/>
      <c r="CW1942" s="22"/>
      <c r="CX1942" s="22"/>
      <c r="CY1942" s="22"/>
      <c r="CZ1942" s="22"/>
      <c r="DA1942" s="22"/>
      <c r="DB1942" s="22"/>
      <c r="DC1942" s="22"/>
      <c r="DD1942" s="22"/>
      <c r="DE1942" s="22"/>
      <c r="DF1942" s="22"/>
      <c r="DG1942" s="22"/>
      <c r="DH1942" s="22"/>
      <c r="DI1942" s="22"/>
      <c r="DJ1942" s="22"/>
      <c r="DK1942" s="22"/>
      <c r="DL1942" s="22"/>
      <c r="DM1942" s="22"/>
      <c r="DN1942" s="22"/>
      <c r="DO1942" s="22"/>
      <c r="DP1942" s="22"/>
      <c r="DQ1942" s="22"/>
      <c r="DR1942" s="22"/>
      <c r="DS1942" s="22"/>
      <c r="DT1942" s="22"/>
      <c r="DU1942" s="22"/>
      <c r="DV1942" s="22"/>
      <c r="DW1942" s="22"/>
      <c r="DX1942" s="22"/>
      <c r="DY1942" s="22"/>
      <c r="DZ1942" s="22"/>
      <c r="EA1942" s="22"/>
      <c r="EB1942" s="22"/>
      <c r="EC1942" s="22"/>
      <c r="ED1942" s="22"/>
      <c r="EE1942" s="22"/>
      <c r="EF1942" s="22"/>
      <c r="EG1942" s="22"/>
      <c r="EH1942" s="22"/>
      <c r="EI1942" s="22"/>
      <c r="EJ1942" s="22"/>
      <c r="EK1942" s="22"/>
      <c r="EL1942" s="22"/>
      <c r="EM1942" s="22"/>
      <c r="EN1942" s="22"/>
      <c r="EO1942" s="22"/>
      <c r="EP1942" s="22"/>
      <c r="EQ1942" s="22"/>
      <c r="ER1942" s="22"/>
      <c r="ES1942" s="22"/>
      <c r="ET1942" s="22"/>
      <c r="EU1942" s="22"/>
      <c r="EV1942" s="22"/>
      <c r="EW1942" s="22"/>
      <c r="EX1942" s="22"/>
      <c r="EY1942" s="22"/>
      <c r="EZ1942" s="22"/>
      <c r="FA1942" s="22"/>
      <c r="FB1942" s="22"/>
      <c r="FC1942" s="22"/>
      <c r="FD1942" s="22"/>
      <c r="FE1942" s="22"/>
      <c r="FF1942" s="22"/>
      <c r="FG1942" s="22"/>
      <c r="FH1942" s="22"/>
      <c r="FI1942" s="22"/>
      <c r="FJ1942" s="22"/>
      <c r="FK1942" s="22"/>
      <c r="FL1942" s="22"/>
      <c r="FM1942" s="22"/>
      <c r="FN1942" s="22"/>
      <c r="FO1942" s="22"/>
      <c r="FP1942" s="22"/>
    </row>
    <row r="1943" spans="1:172" ht="15">
      <c r="A1943" s="22"/>
      <c r="B1943" s="22"/>
      <c r="C1943" s="22"/>
      <c r="D1943" s="22"/>
      <c r="E1943" s="22"/>
      <c r="F1943" s="22"/>
      <c r="G1943" s="22"/>
      <c r="H1943" s="22"/>
      <c r="I1943" s="22"/>
      <c r="J1943" s="22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  <c r="AF1943" s="22"/>
      <c r="AG1943" s="22"/>
      <c r="AH1943" s="22"/>
      <c r="AI1943" s="22"/>
      <c r="AJ1943" s="22"/>
      <c r="AK1943" s="22"/>
      <c r="AL1943" s="22"/>
      <c r="AM1943" s="22"/>
      <c r="AN1943" s="22"/>
      <c r="AO1943" s="22"/>
      <c r="AP1943" s="22"/>
      <c r="AQ1943" s="22"/>
      <c r="AR1943" s="22"/>
      <c r="AS1943" s="22"/>
      <c r="AT1943" s="22"/>
      <c r="AU1943" s="22"/>
      <c r="AV1943" s="22"/>
      <c r="AW1943" s="22"/>
      <c r="AX1943" s="22"/>
      <c r="AY1943" s="22"/>
      <c r="AZ1943" s="22"/>
      <c r="BA1943" s="22"/>
      <c r="BB1943" s="22"/>
      <c r="BC1943" s="22"/>
      <c r="BD1943" s="22"/>
      <c r="BE1943" s="22"/>
      <c r="BF1943" s="22"/>
      <c r="BG1943" s="22"/>
      <c r="BH1943" s="22"/>
      <c r="BI1943" s="22"/>
      <c r="BJ1943" s="22"/>
      <c r="BK1943" s="22"/>
      <c r="BL1943" s="22"/>
      <c r="BM1943" s="22"/>
      <c r="BN1943" s="22"/>
      <c r="BO1943" s="22"/>
      <c r="BP1943" s="22"/>
      <c r="BQ1943" s="22"/>
      <c r="BR1943" s="22"/>
      <c r="BS1943" s="22"/>
      <c r="BT1943" s="22"/>
      <c r="BU1943" s="22"/>
      <c r="BV1943" s="22"/>
      <c r="BW1943" s="22"/>
      <c r="BX1943" s="22"/>
      <c r="BY1943" s="22"/>
      <c r="BZ1943" s="22"/>
      <c r="CA1943" s="22"/>
      <c r="CB1943" s="22"/>
      <c r="CC1943" s="22"/>
      <c r="CD1943" s="22"/>
      <c r="CE1943" s="22"/>
      <c r="CF1943" s="22"/>
      <c r="CG1943" s="22"/>
      <c r="CH1943" s="22"/>
      <c r="CI1943" s="22"/>
      <c r="CJ1943" s="22"/>
      <c r="CK1943" s="22"/>
      <c r="CL1943" s="22"/>
      <c r="CM1943" s="22"/>
      <c r="CN1943" s="22"/>
      <c r="CO1943" s="22"/>
      <c r="CP1943" s="22"/>
      <c r="CQ1943" s="22"/>
      <c r="CR1943" s="22"/>
      <c r="CS1943" s="22"/>
      <c r="CT1943" s="22"/>
      <c r="CU1943" s="22"/>
      <c r="CV1943" s="22"/>
      <c r="CW1943" s="22"/>
      <c r="CX1943" s="22"/>
      <c r="CY1943" s="22"/>
      <c r="CZ1943" s="22"/>
      <c r="DA1943" s="22"/>
      <c r="DB1943" s="22"/>
      <c r="DC1943" s="22"/>
      <c r="DD1943" s="22"/>
      <c r="DE1943" s="22"/>
      <c r="DF1943" s="22"/>
      <c r="DG1943" s="22"/>
      <c r="DH1943" s="22"/>
      <c r="DI1943" s="22"/>
      <c r="DJ1943" s="22"/>
      <c r="DK1943" s="22"/>
      <c r="DL1943" s="22"/>
      <c r="DM1943" s="22"/>
      <c r="DN1943" s="22"/>
      <c r="DO1943" s="22"/>
      <c r="DP1943" s="22"/>
      <c r="DQ1943" s="22"/>
      <c r="DR1943" s="22"/>
      <c r="DS1943" s="22"/>
      <c r="DT1943" s="22"/>
      <c r="DU1943" s="22"/>
      <c r="DV1943" s="22"/>
      <c r="DW1943" s="22"/>
      <c r="DX1943" s="22"/>
      <c r="DY1943" s="22"/>
      <c r="DZ1943" s="22"/>
      <c r="EA1943" s="22"/>
      <c r="EB1943" s="22"/>
      <c r="EC1943" s="22"/>
      <c r="ED1943" s="22"/>
      <c r="EE1943" s="22"/>
      <c r="EF1943" s="22"/>
      <c r="EG1943" s="22"/>
      <c r="EH1943" s="22"/>
      <c r="EI1943" s="22"/>
      <c r="EJ1943" s="22"/>
      <c r="EK1943" s="22"/>
      <c r="EL1943" s="22"/>
      <c r="EM1943" s="22"/>
      <c r="EN1943" s="22"/>
      <c r="EO1943" s="22"/>
      <c r="EP1943" s="22"/>
      <c r="EQ1943" s="22"/>
      <c r="ER1943" s="22"/>
      <c r="ES1943" s="22"/>
      <c r="ET1943" s="22"/>
      <c r="EU1943" s="22"/>
      <c r="EV1943" s="22"/>
      <c r="EW1943" s="22"/>
      <c r="EX1943" s="22"/>
      <c r="EY1943" s="22"/>
      <c r="EZ1943" s="22"/>
      <c r="FA1943" s="22"/>
      <c r="FB1943" s="22"/>
      <c r="FC1943" s="22"/>
      <c r="FD1943" s="22"/>
      <c r="FE1943" s="22"/>
      <c r="FF1943" s="22"/>
      <c r="FG1943" s="22"/>
      <c r="FH1943" s="22"/>
      <c r="FI1943" s="22"/>
      <c r="FJ1943" s="22"/>
      <c r="FK1943" s="22"/>
      <c r="FL1943" s="22"/>
      <c r="FM1943" s="22"/>
      <c r="FN1943" s="22"/>
      <c r="FO1943" s="22"/>
      <c r="FP1943" s="22"/>
    </row>
    <row r="1944" spans="1:172" ht="15">
      <c r="A1944" s="22"/>
      <c r="B1944" s="22"/>
      <c r="C1944" s="22"/>
      <c r="D1944" s="22"/>
      <c r="E1944" s="22"/>
      <c r="F1944" s="22"/>
      <c r="G1944" s="22"/>
      <c r="H1944" s="22"/>
      <c r="I1944" s="22"/>
      <c r="J1944" s="22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  <c r="AF1944" s="22"/>
      <c r="AG1944" s="22"/>
      <c r="AH1944" s="22"/>
      <c r="AI1944" s="22"/>
      <c r="AJ1944" s="22"/>
      <c r="AK1944" s="22"/>
      <c r="AL1944" s="22"/>
      <c r="AM1944" s="22"/>
      <c r="AN1944" s="22"/>
      <c r="AO1944" s="22"/>
      <c r="AP1944" s="22"/>
      <c r="AQ1944" s="22"/>
      <c r="AR1944" s="22"/>
      <c r="AS1944" s="22"/>
      <c r="AT1944" s="22"/>
      <c r="AU1944" s="22"/>
      <c r="AV1944" s="22"/>
      <c r="AW1944" s="22"/>
      <c r="AX1944" s="22"/>
      <c r="AY1944" s="22"/>
      <c r="AZ1944" s="22"/>
      <c r="BA1944" s="22"/>
      <c r="BB1944" s="22"/>
      <c r="BC1944" s="22"/>
      <c r="BD1944" s="22"/>
      <c r="BE1944" s="22"/>
      <c r="BF1944" s="22"/>
      <c r="BG1944" s="22"/>
      <c r="BH1944" s="22"/>
      <c r="BI1944" s="22"/>
      <c r="BJ1944" s="22"/>
      <c r="BK1944" s="22"/>
      <c r="BL1944" s="22"/>
      <c r="BM1944" s="22"/>
      <c r="BN1944" s="22"/>
      <c r="BO1944" s="22"/>
      <c r="BP1944" s="22"/>
      <c r="BQ1944" s="22"/>
      <c r="BR1944" s="22"/>
      <c r="BS1944" s="22"/>
      <c r="BT1944" s="22"/>
      <c r="BU1944" s="22"/>
      <c r="BV1944" s="22"/>
      <c r="BW1944" s="22"/>
      <c r="BX1944" s="22"/>
      <c r="BY1944" s="22"/>
      <c r="BZ1944" s="22"/>
      <c r="CA1944" s="22"/>
      <c r="CB1944" s="22"/>
      <c r="CC1944" s="22"/>
      <c r="CD1944" s="22"/>
      <c r="CE1944" s="22"/>
      <c r="CF1944" s="22"/>
      <c r="CG1944" s="22"/>
      <c r="CH1944" s="22"/>
      <c r="CI1944" s="22"/>
      <c r="CJ1944" s="22"/>
      <c r="CK1944" s="22"/>
      <c r="CL1944" s="22"/>
      <c r="CM1944" s="22"/>
      <c r="CN1944" s="22"/>
      <c r="CO1944" s="22"/>
      <c r="CP1944" s="22"/>
      <c r="CQ1944" s="22"/>
      <c r="CR1944" s="22"/>
      <c r="CS1944" s="22"/>
      <c r="CT1944" s="22"/>
      <c r="CU1944" s="22"/>
      <c r="CV1944" s="22"/>
      <c r="CW1944" s="22"/>
      <c r="CX1944" s="22"/>
      <c r="CY1944" s="22"/>
      <c r="CZ1944" s="22"/>
      <c r="DA1944" s="22"/>
      <c r="DB1944" s="22"/>
      <c r="DC1944" s="22"/>
      <c r="DD1944" s="22"/>
      <c r="DE1944" s="22"/>
      <c r="DF1944" s="22"/>
      <c r="DG1944" s="22"/>
      <c r="DH1944" s="22"/>
      <c r="DI1944" s="22"/>
      <c r="DJ1944" s="22"/>
      <c r="DK1944" s="22"/>
      <c r="DL1944" s="22"/>
      <c r="DM1944" s="22"/>
      <c r="DN1944" s="22"/>
      <c r="DO1944" s="22"/>
      <c r="DP1944" s="22"/>
      <c r="DQ1944" s="22"/>
      <c r="DR1944" s="22"/>
      <c r="DS1944" s="22"/>
      <c r="DT1944" s="22"/>
      <c r="DU1944" s="22"/>
      <c r="DV1944" s="22"/>
      <c r="DW1944" s="22"/>
      <c r="DX1944" s="22"/>
      <c r="DY1944" s="22"/>
      <c r="DZ1944" s="22"/>
      <c r="EA1944" s="22"/>
      <c r="EB1944" s="22"/>
      <c r="EC1944" s="22"/>
      <c r="ED1944" s="22"/>
      <c r="EE1944" s="22"/>
      <c r="EF1944" s="22"/>
      <c r="EG1944" s="22"/>
      <c r="EH1944" s="22"/>
      <c r="EI1944" s="22"/>
      <c r="EJ1944" s="22"/>
      <c r="EK1944" s="22"/>
      <c r="EL1944" s="22"/>
      <c r="EM1944" s="22"/>
      <c r="EN1944" s="22"/>
      <c r="EO1944" s="22"/>
      <c r="EP1944" s="22"/>
      <c r="EQ1944" s="22"/>
      <c r="ER1944" s="22"/>
      <c r="ES1944" s="22"/>
      <c r="ET1944" s="22"/>
      <c r="EU1944" s="22"/>
      <c r="EV1944" s="22"/>
      <c r="EW1944" s="22"/>
      <c r="EX1944" s="22"/>
      <c r="EY1944" s="22"/>
      <c r="EZ1944" s="22"/>
      <c r="FA1944" s="22"/>
      <c r="FB1944" s="22"/>
      <c r="FC1944" s="22"/>
      <c r="FD1944" s="22"/>
      <c r="FE1944" s="22"/>
      <c r="FF1944" s="22"/>
      <c r="FG1944" s="22"/>
      <c r="FH1944" s="22"/>
      <c r="FI1944" s="22"/>
      <c r="FJ1944" s="22"/>
      <c r="FK1944" s="22"/>
      <c r="FL1944" s="22"/>
      <c r="FM1944" s="22"/>
      <c r="FN1944" s="22"/>
      <c r="FO1944" s="22"/>
      <c r="FP1944" s="22"/>
    </row>
    <row r="1945" spans="1:172" ht="15">
      <c r="A1945" s="22"/>
      <c r="B1945" s="22"/>
      <c r="C1945" s="22"/>
      <c r="D1945" s="22"/>
      <c r="E1945" s="22"/>
      <c r="F1945" s="22"/>
      <c r="G1945" s="22"/>
      <c r="H1945" s="22"/>
      <c r="I1945" s="22"/>
      <c r="J1945" s="22"/>
      <c r="K1945" s="22"/>
      <c r="L1945" s="22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  <c r="AF1945" s="22"/>
      <c r="AG1945" s="22"/>
      <c r="AH1945" s="22"/>
      <c r="AI1945" s="22"/>
      <c r="AJ1945" s="22"/>
      <c r="AK1945" s="22"/>
      <c r="AL1945" s="22"/>
      <c r="AM1945" s="22"/>
      <c r="AN1945" s="22"/>
      <c r="AO1945" s="22"/>
      <c r="AP1945" s="22"/>
      <c r="AQ1945" s="22"/>
      <c r="AR1945" s="22"/>
      <c r="AS1945" s="22"/>
      <c r="AT1945" s="22"/>
      <c r="AU1945" s="22"/>
      <c r="AV1945" s="22"/>
      <c r="AW1945" s="22"/>
      <c r="AX1945" s="22"/>
      <c r="AY1945" s="22"/>
      <c r="AZ1945" s="22"/>
      <c r="BA1945" s="22"/>
      <c r="BB1945" s="22"/>
      <c r="BC1945" s="22"/>
      <c r="BD1945" s="22"/>
      <c r="BE1945" s="22"/>
      <c r="BF1945" s="22"/>
      <c r="BG1945" s="22"/>
      <c r="BH1945" s="22"/>
      <c r="BI1945" s="22"/>
      <c r="BJ1945" s="22"/>
      <c r="BK1945" s="22"/>
      <c r="BL1945" s="22"/>
      <c r="BM1945" s="22"/>
      <c r="BN1945" s="22"/>
      <c r="BO1945" s="22"/>
      <c r="BP1945" s="22"/>
      <c r="BQ1945" s="22"/>
      <c r="BR1945" s="22"/>
      <c r="BS1945" s="22"/>
      <c r="BT1945" s="22"/>
      <c r="BU1945" s="22"/>
      <c r="BV1945" s="22"/>
      <c r="BW1945" s="22"/>
      <c r="BX1945" s="22"/>
      <c r="BY1945" s="22"/>
      <c r="BZ1945" s="22"/>
      <c r="CA1945" s="22"/>
      <c r="CB1945" s="22"/>
      <c r="CC1945" s="22"/>
      <c r="CD1945" s="22"/>
      <c r="CE1945" s="22"/>
      <c r="CF1945" s="22"/>
      <c r="CG1945" s="22"/>
      <c r="CH1945" s="22"/>
      <c r="CI1945" s="22"/>
      <c r="CJ1945" s="22"/>
      <c r="CK1945" s="22"/>
      <c r="CL1945" s="22"/>
      <c r="CM1945" s="22"/>
      <c r="CN1945" s="22"/>
      <c r="CO1945" s="22"/>
      <c r="CP1945" s="22"/>
      <c r="CQ1945" s="22"/>
      <c r="CR1945" s="22"/>
      <c r="CS1945" s="22"/>
      <c r="CT1945" s="22"/>
      <c r="CU1945" s="22"/>
      <c r="CV1945" s="22"/>
      <c r="CW1945" s="22"/>
      <c r="CX1945" s="22"/>
      <c r="CY1945" s="22"/>
      <c r="CZ1945" s="22"/>
      <c r="DA1945" s="22"/>
      <c r="DB1945" s="22"/>
      <c r="DC1945" s="22"/>
      <c r="DD1945" s="22"/>
      <c r="DE1945" s="22"/>
      <c r="DF1945" s="22"/>
      <c r="DG1945" s="22"/>
      <c r="DH1945" s="22"/>
      <c r="DI1945" s="22"/>
      <c r="DJ1945" s="22"/>
      <c r="DK1945" s="22"/>
      <c r="DL1945" s="22"/>
      <c r="DM1945" s="22"/>
      <c r="DN1945" s="22"/>
      <c r="DO1945" s="22"/>
      <c r="DP1945" s="22"/>
      <c r="DQ1945" s="22"/>
      <c r="DR1945" s="22"/>
      <c r="DS1945" s="22"/>
      <c r="DT1945" s="22"/>
      <c r="DU1945" s="22"/>
      <c r="DV1945" s="22"/>
      <c r="DW1945" s="22"/>
      <c r="DX1945" s="22"/>
      <c r="DY1945" s="22"/>
      <c r="DZ1945" s="22"/>
      <c r="EA1945" s="22"/>
      <c r="EB1945" s="22"/>
      <c r="EC1945" s="22"/>
      <c r="ED1945" s="22"/>
      <c r="EE1945" s="22"/>
      <c r="EF1945" s="22"/>
      <c r="EG1945" s="22"/>
      <c r="EH1945" s="22"/>
      <c r="EI1945" s="22"/>
      <c r="EJ1945" s="22"/>
      <c r="EK1945" s="22"/>
      <c r="EL1945" s="22"/>
      <c r="EM1945" s="22"/>
      <c r="EN1945" s="22"/>
      <c r="EO1945" s="22"/>
      <c r="EP1945" s="22"/>
      <c r="EQ1945" s="22"/>
      <c r="ER1945" s="22"/>
      <c r="ES1945" s="22"/>
      <c r="ET1945" s="22"/>
      <c r="EU1945" s="22"/>
      <c r="EV1945" s="22"/>
      <c r="EW1945" s="22"/>
      <c r="EX1945" s="22"/>
      <c r="EY1945" s="22"/>
      <c r="EZ1945" s="22"/>
      <c r="FA1945" s="22"/>
      <c r="FB1945" s="22"/>
      <c r="FC1945" s="22"/>
      <c r="FD1945" s="22"/>
      <c r="FE1945" s="22"/>
      <c r="FF1945" s="22"/>
      <c r="FG1945" s="22"/>
      <c r="FH1945" s="22"/>
      <c r="FI1945" s="22"/>
      <c r="FJ1945" s="22"/>
      <c r="FK1945" s="22"/>
      <c r="FL1945" s="22"/>
      <c r="FM1945" s="22"/>
      <c r="FN1945" s="22"/>
      <c r="FO1945" s="22"/>
      <c r="FP1945" s="22"/>
    </row>
    <row r="1946" spans="1:172" ht="15">
      <c r="A1946" s="22"/>
      <c r="B1946" s="22"/>
      <c r="C1946" s="22"/>
      <c r="D1946" s="22"/>
      <c r="E1946" s="22"/>
      <c r="F1946" s="22"/>
      <c r="G1946" s="22"/>
      <c r="H1946" s="22"/>
      <c r="I1946" s="22"/>
      <c r="J1946" s="22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  <c r="AF1946" s="22"/>
      <c r="AG1946" s="22"/>
      <c r="AH1946" s="22"/>
      <c r="AI1946" s="22"/>
      <c r="AJ1946" s="22"/>
      <c r="AK1946" s="22"/>
      <c r="AL1946" s="22"/>
      <c r="AM1946" s="22"/>
      <c r="AN1946" s="22"/>
      <c r="AO1946" s="22"/>
      <c r="AP1946" s="22"/>
      <c r="AQ1946" s="22"/>
      <c r="AR1946" s="22"/>
      <c r="AS1946" s="22"/>
      <c r="AT1946" s="22"/>
      <c r="AU1946" s="22"/>
      <c r="AV1946" s="22"/>
      <c r="AW1946" s="22"/>
      <c r="AX1946" s="22"/>
      <c r="AY1946" s="22"/>
      <c r="AZ1946" s="22"/>
      <c r="BA1946" s="22"/>
      <c r="BB1946" s="22"/>
      <c r="BC1946" s="22"/>
      <c r="BD1946" s="22"/>
      <c r="BE1946" s="22"/>
      <c r="BF1946" s="22"/>
      <c r="BG1946" s="22"/>
      <c r="BH1946" s="22"/>
      <c r="BI1946" s="22"/>
      <c r="BJ1946" s="22"/>
      <c r="BK1946" s="22"/>
      <c r="BL1946" s="22"/>
      <c r="BM1946" s="22"/>
      <c r="BN1946" s="22"/>
      <c r="BO1946" s="22"/>
      <c r="BP1946" s="22"/>
      <c r="BQ1946" s="22"/>
      <c r="BR1946" s="22"/>
      <c r="BS1946" s="22"/>
      <c r="BT1946" s="22"/>
      <c r="BU1946" s="22"/>
      <c r="BV1946" s="22"/>
      <c r="BW1946" s="22"/>
      <c r="BX1946" s="22"/>
      <c r="BY1946" s="22"/>
      <c r="BZ1946" s="22"/>
      <c r="CA1946" s="22"/>
      <c r="CB1946" s="22"/>
      <c r="CC1946" s="22"/>
      <c r="CD1946" s="22"/>
      <c r="CE1946" s="22"/>
      <c r="CF1946" s="22"/>
      <c r="CG1946" s="22"/>
      <c r="CH1946" s="22"/>
      <c r="CI1946" s="22"/>
      <c r="CJ1946" s="22"/>
      <c r="CK1946" s="22"/>
      <c r="CL1946" s="22"/>
      <c r="CM1946" s="22"/>
      <c r="CN1946" s="22"/>
      <c r="CO1946" s="22"/>
      <c r="CP1946" s="22"/>
      <c r="CQ1946" s="22"/>
      <c r="CR1946" s="22"/>
      <c r="CS1946" s="22"/>
      <c r="CT1946" s="22"/>
      <c r="CU1946" s="22"/>
      <c r="CV1946" s="22"/>
      <c r="CW1946" s="22"/>
      <c r="CX1946" s="22"/>
      <c r="CY1946" s="22"/>
      <c r="CZ1946" s="22"/>
      <c r="DA1946" s="22"/>
      <c r="DB1946" s="22"/>
      <c r="DC1946" s="22"/>
      <c r="DD1946" s="22"/>
      <c r="DE1946" s="22"/>
      <c r="DF1946" s="22"/>
      <c r="DG1946" s="22"/>
      <c r="DH1946" s="22"/>
      <c r="DI1946" s="22"/>
      <c r="DJ1946" s="22"/>
      <c r="DK1946" s="22"/>
      <c r="DL1946" s="22"/>
      <c r="DM1946" s="22"/>
      <c r="DN1946" s="22"/>
      <c r="DO1946" s="22"/>
      <c r="DP1946" s="22"/>
      <c r="DQ1946" s="22"/>
      <c r="DR1946" s="22"/>
      <c r="DS1946" s="22"/>
      <c r="DT1946" s="22"/>
      <c r="DU1946" s="22"/>
      <c r="DV1946" s="22"/>
      <c r="DW1946" s="22"/>
      <c r="DX1946" s="22"/>
      <c r="DY1946" s="22"/>
      <c r="DZ1946" s="22"/>
      <c r="EA1946" s="22"/>
      <c r="EB1946" s="22"/>
      <c r="EC1946" s="22"/>
      <c r="ED1946" s="22"/>
      <c r="EE1946" s="22"/>
      <c r="EF1946" s="22"/>
      <c r="EG1946" s="22"/>
      <c r="EH1946" s="22"/>
      <c r="EI1946" s="22"/>
      <c r="EJ1946" s="22"/>
      <c r="EK1946" s="22"/>
      <c r="EL1946" s="22"/>
      <c r="EM1946" s="22"/>
      <c r="EN1946" s="22"/>
      <c r="EO1946" s="22"/>
      <c r="EP1946" s="22"/>
      <c r="EQ1946" s="22"/>
      <c r="ER1946" s="22"/>
      <c r="ES1946" s="22"/>
      <c r="ET1946" s="22"/>
      <c r="EU1946" s="22"/>
      <c r="EV1946" s="22"/>
      <c r="EW1946" s="22"/>
      <c r="EX1946" s="22"/>
      <c r="EY1946" s="22"/>
      <c r="EZ1946" s="22"/>
      <c r="FA1946" s="22"/>
      <c r="FB1946" s="22"/>
      <c r="FC1946" s="22"/>
      <c r="FD1946" s="22"/>
      <c r="FE1946" s="22"/>
      <c r="FF1946" s="22"/>
      <c r="FG1946" s="22"/>
      <c r="FH1946" s="22"/>
      <c r="FI1946" s="22"/>
      <c r="FJ1946" s="22"/>
      <c r="FK1946" s="22"/>
      <c r="FL1946" s="22"/>
      <c r="FM1946" s="22"/>
      <c r="FN1946" s="22"/>
      <c r="FO1946" s="22"/>
      <c r="FP1946" s="22"/>
    </row>
    <row r="1947" spans="1:172" ht="15">
      <c r="A1947" s="22"/>
      <c r="B1947" s="22"/>
      <c r="C1947" s="22"/>
      <c r="D1947" s="22"/>
      <c r="E1947" s="22"/>
      <c r="F1947" s="22"/>
      <c r="G1947" s="22"/>
      <c r="H1947" s="22"/>
      <c r="I1947" s="22"/>
      <c r="J1947" s="22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  <c r="AF1947" s="22"/>
      <c r="AG1947" s="22"/>
      <c r="AH1947" s="22"/>
      <c r="AI1947" s="22"/>
      <c r="AJ1947" s="22"/>
      <c r="AK1947" s="22"/>
      <c r="AL1947" s="22"/>
      <c r="AM1947" s="22"/>
      <c r="AN1947" s="22"/>
      <c r="AO1947" s="22"/>
      <c r="AP1947" s="22"/>
      <c r="AQ1947" s="22"/>
      <c r="AR1947" s="22"/>
      <c r="AS1947" s="22"/>
      <c r="AT1947" s="22"/>
      <c r="AU1947" s="22"/>
      <c r="AV1947" s="22"/>
      <c r="AW1947" s="22"/>
      <c r="AX1947" s="22"/>
      <c r="AY1947" s="22"/>
      <c r="AZ1947" s="22"/>
      <c r="BA1947" s="22"/>
      <c r="BB1947" s="22"/>
      <c r="BC1947" s="22"/>
      <c r="BD1947" s="22"/>
      <c r="BE1947" s="22"/>
      <c r="BF1947" s="22"/>
      <c r="BG1947" s="22"/>
      <c r="BH1947" s="22"/>
      <c r="BI1947" s="22"/>
      <c r="BJ1947" s="22"/>
      <c r="BK1947" s="22"/>
      <c r="BL1947" s="22"/>
      <c r="BM1947" s="22"/>
      <c r="BN1947" s="22"/>
      <c r="BO1947" s="22"/>
      <c r="BP1947" s="22"/>
      <c r="BQ1947" s="22"/>
      <c r="BR1947" s="22"/>
      <c r="BS1947" s="22"/>
      <c r="BT1947" s="22"/>
      <c r="BU1947" s="22"/>
      <c r="BV1947" s="22"/>
      <c r="BW1947" s="22"/>
      <c r="BX1947" s="22"/>
      <c r="BY1947" s="22"/>
      <c r="BZ1947" s="22"/>
      <c r="CA1947" s="22"/>
      <c r="CB1947" s="22"/>
      <c r="CC1947" s="22"/>
      <c r="CD1947" s="22"/>
      <c r="CE1947" s="22"/>
      <c r="CF1947" s="22"/>
      <c r="CG1947" s="22"/>
      <c r="CH1947" s="22"/>
      <c r="CI1947" s="22"/>
      <c r="CJ1947" s="22"/>
      <c r="CK1947" s="22"/>
      <c r="CL1947" s="22"/>
      <c r="CM1947" s="22"/>
      <c r="CN1947" s="22"/>
      <c r="CO1947" s="22"/>
      <c r="CP1947" s="22"/>
      <c r="CQ1947" s="22"/>
      <c r="CR1947" s="22"/>
      <c r="CS1947" s="22"/>
      <c r="CT1947" s="22"/>
      <c r="CU1947" s="22"/>
      <c r="CV1947" s="22"/>
      <c r="CW1947" s="22"/>
      <c r="CX1947" s="22"/>
      <c r="CY1947" s="22"/>
      <c r="CZ1947" s="22"/>
      <c r="DA1947" s="22"/>
      <c r="DB1947" s="22"/>
      <c r="DC1947" s="22"/>
      <c r="DD1947" s="22"/>
      <c r="DE1947" s="22"/>
      <c r="DF1947" s="22"/>
      <c r="DG1947" s="22"/>
      <c r="DH1947" s="22"/>
      <c r="DI1947" s="22"/>
      <c r="DJ1947" s="22"/>
      <c r="DK1947" s="22"/>
      <c r="DL1947" s="22"/>
      <c r="DM1947" s="22"/>
      <c r="DN1947" s="22"/>
      <c r="DO1947" s="22"/>
      <c r="DP1947" s="22"/>
      <c r="DQ1947" s="22"/>
      <c r="DR1947" s="22"/>
      <c r="DS1947" s="22"/>
      <c r="DT1947" s="22"/>
      <c r="DU1947" s="22"/>
      <c r="DV1947" s="22"/>
      <c r="DW1947" s="22"/>
      <c r="DX1947" s="22"/>
      <c r="DY1947" s="22"/>
      <c r="DZ1947" s="22"/>
      <c r="EA1947" s="22"/>
      <c r="EB1947" s="22"/>
      <c r="EC1947" s="22"/>
      <c r="ED1947" s="22"/>
      <c r="EE1947" s="22"/>
      <c r="EF1947" s="22"/>
      <c r="EG1947" s="22"/>
      <c r="EH1947" s="22"/>
      <c r="EI1947" s="22"/>
      <c r="EJ1947" s="22"/>
      <c r="EK1947" s="22"/>
      <c r="EL1947" s="22"/>
      <c r="EM1947" s="22"/>
      <c r="EN1947" s="22"/>
      <c r="EO1947" s="22"/>
      <c r="EP1947" s="22"/>
      <c r="EQ1947" s="22"/>
      <c r="ER1947" s="22"/>
      <c r="ES1947" s="22"/>
      <c r="ET1947" s="22"/>
      <c r="EU1947" s="22"/>
      <c r="EV1947" s="22"/>
      <c r="EW1947" s="22"/>
      <c r="EX1947" s="22"/>
      <c r="EY1947" s="22"/>
      <c r="EZ1947" s="22"/>
      <c r="FA1947" s="22"/>
      <c r="FB1947" s="22"/>
      <c r="FC1947" s="22"/>
      <c r="FD1947" s="22"/>
      <c r="FE1947" s="22"/>
      <c r="FF1947" s="22"/>
      <c r="FG1947" s="22"/>
      <c r="FH1947" s="22"/>
      <c r="FI1947" s="22"/>
      <c r="FJ1947" s="22"/>
      <c r="FK1947" s="22"/>
      <c r="FL1947" s="22"/>
      <c r="FM1947" s="22"/>
      <c r="FN1947" s="22"/>
      <c r="FO1947" s="22"/>
      <c r="FP1947" s="22"/>
    </row>
    <row r="1948" spans="1:172" ht="15">
      <c r="A1948" s="22"/>
      <c r="B1948" s="22"/>
      <c r="C1948" s="22"/>
      <c r="D1948" s="22"/>
      <c r="E1948" s="22"/>
      <c r="F1948" s="22"/>
      <c r="G1948" s="22"/>
      <c r="H1948" s="22"/>
      <c r="I1948" s="22"/>
      <c r="J1948" s="22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  <c r="AF1948" s="22"/>
      <c r="AG1948" s="22"/>
      <c r="AH1948" s="22"/>
      <c r="AI1948" s="22"/>
      <c r="AJ1948" s="22"/>
      <c r="AK1948" s="22"/>
      <c r="AL1948" s="22"/>
      <c r="AM1948" s="22"/>
      <c r="AN1948" s="22"/>
      <c r="AO1948" s="22"/>
      <c r="AP1948" s="22"/>
      <c r="AQ1948" s="22"/>
      <c r="AR1948" s="22"/>
      <c r="AS1948" s="22"/>
      <c r="AT1948" s="22"/>
      <c r="AU1948" s="22"/>
      <c r="AV1948" s="22"/>
      <c r="AW1948" s="22"/>
      <c r="AX1948" s="22"/>
      <c r="AY1948" s="22"/>
      <c r="AZ1948" s="22"/>
      <c r="BA1948" s="22"/>
      <c r="BB1948" s="22"/>
      <c r="BC1948" s="22"/>
      <c r="BD1948" s="22"/>
      <c r="BE1948" s="22"/>
      <c r="BF1948" s="22"/>
      <c r="BG1948" s="22"/>
      <c r="BH1948" s="22"/>
      <c r="BI1948" s="22"/>
      <c r="BJ1948" s="22"/>
      <c r="BK1948" s="22"/>
      <c r="BL1948" s="22"/>
      <c r="BM1948" s="22"/>
      <c r="BN1948" s="22"/>
      <c r="BO1948" s="22"/>
      <c r="BP1948" s="22"/>
      <c r="BQ1948" s="22"/>
      <c r="BR1948" s="22"/>
      <c r="BS1948" s="22"/>
      <c r="BT1948" s="22"/>
      <c r="BU1948" s="22"/>
      <c r="BV1948" s="22"/>
      <c r="BW1948" s="22"/>
      <c r="BX1948" s="22"/>
      <c r="BY1948" s="22"/>
      <c r="BZ1948" s="22"/>
      <c r="CA1948" s="22"/>
      <c r="CB1948" s="22"/>
      <c r="CC1948" s="22"/>
      <c r="CD1948" s="22"/>
      <c r="CE1948" s="22"/>
      <c r="CF1948" s="22"/>
      <c r="CG1948" s="22"/>
      <c r="CH1948" s="22"/>
      <c r="CI1948" s="22"/>
      <c r="CJ1948" s="22"/>
      <c r="CK1948" s="22"/>
      <c r="CL1948" s="22"/>
      <c r="CM1948" s="22"/>
      <c r="CN1948" s="22"/>
      <c r="CO1948" s="22"/>
      <c r="CP1948" s="22"/>
      <c r="CQ1948" s="22"/>
      <c r="CR1948" s="22"/>
      <c r="CS1948" s="22"/>
      <c r="CT1948" s="22"/>
      <c r="CU1948" s="22"/>
      <c r="CV1948" s="22"/>
      <c r="CW1948" s="22"/>
      <c r="CX1948" s="22"/>
      <c r="CY1948" s="22"/>
      <c r="CZ1948" s="22"/>
      <c r="DA1948" s="22"/>
      <c r="DB1948" s="22"/>
      <c r="DC1948" s="22"/>
      <c r="DD1948" s="22"/>
      <c r="DE1948" s="22"/>
      <c r="DF1948" s="22"/>
      <c r="DG1948" s="22"/>
      <c r="DH1948" s="22"/>
      <c r="DI1948" s="22"/>
      <c r="DJ1948" s="22"/>
      <c r="DK1948" s="22"/>
      <c r="DL1948" s="22"/>
      <c r="DM1948" s="22"/>
      <c r="DN1948" s="22"/>
      <c r="DO1948" s="22"/>
      <c r="DP1948" s="22"/>
      <c r="DQ1948" s="22"/>
      <c r="DR1948" s="22"/>
      <c r="DS1948" s="22"/>
      <c r="DT1948" s="22"/>
      <c r="DU1948" s="22"/>
      <c r="DV1948" s="22"/>
      <c r="DW1948" s="22"/>
      <c r="DX1948" s="22"/>
      <c r="DY1948" s="22"/>
      <c r="DZ1948" s="22"/>
      <c r="EA1948" s="22"/>
      <c r="EB1948" s="22"/>
      <c r="EC1948" s="22"/>
      <c r="ED1948" s="22"/>
      <c r="EE1948" s="22"/>
      <c r="EF1948" s="22"/>
      <c r="EG1948" s="22"/>
      <c r="EH1948" s="22"/>
      <c r="EI1948" s="22"/>
      <c r="EJ1948" s="22"/>
      <c r="EK1948" s="22"/>
      <c r="EL1948" s="22"/>
      <c r="EM1948" s="22"/>
      <c r="EN1948" s="22"/>
      <c r="EO1948" s="22"/>
      <c r="EP1948" s="22"/>
      <c r="EQ1948" s="22"/>
      <c r="ER1948" s="22"/>
      <c r="ES1948" s="22"/>
      <c r="ET1948" s="22"/>
      <c r="EU1948" s="22"/>
      <c r="EV1948" s="22"/>
      <c r="EW1948" s="22"/>
      <c r="EX1948" s="22"/>
      <c r="EY1948" s="22"/>
      <c r="EZ1948" s="22"/>
      <c r="FA1948" s="22"/>
      <c r="FB1948" s="22"/>
      <c r="FC1948" s="22"/>
      <c r="FD1948" s="22"/>
      <c r="FE1948" s="22"/>
      <c r="FF1948" s="22"/>
      <c r="FG1948" s="22"/>
      <c r="FH1948" s="22"/>
      <c r="FI1948" s="22"/>
      <c r="FJ1948" s="22"/>
      <c r="FK1948" s="22"/>
      <c r="FL1948" s="22"/>
      <c r="FM1948" s="22"/>
      <c r="FN1948" s="22"/>
      <c r="FO1948" s="22"/>
      <c r="FP1948" s="22"/>
    </row>
    <row r="1949" spans="1:172" ht="15">
      <c r="A1949" s="22"/>
      <c r="B1949" s="22"/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  <c r="AF1949" s="22"/>
      <c r="AG1949" s="22"/>
      <c r="AH1949" s="22"/>
      <c r="AI1949" s="22"/>
      <c r="AJ1949" s="22"/>
      <c r="AK1949" s="22"/>
      <c r="AL1949" s="22"/>
      <c r="AM1949" s="22"/>
      <c r="AN1949" s="22"/>
      <c r="AO1949" s="22"/>
      <c r="AP1949" s="22"/>
      <c r="AQ1949" s="22"/>
      <c r="AR1949" s="22"/>
      <c r="AS1949" s="22"/>
      <c r="AT1949" s="22"/>
      <c r="AU1949" s="22"/>
      <c r="AV1949" s="22"/>
      <c r="AW1949" s="22"/>
      <c r="AX1949" s="22"/>
      <c r="AY1949" s="22"/>
      <c r="AZ1949" s="22"/>
      <c r="BA1949" s="22"/>
      <c r="BB1949" s="22"/>
      <c r="BC1949" s="22"/>
      <c r="BD1949" s="22"/>
      <c r="BE1949" s="22"/>
      <c r="BF1949" s="22"/>
      <c r="BG1949" s="22"/>
      <c r="BH1949" s="22"/>
      <c r="BI1949" s="22"/>
      <c r="BJ1949" s="22"/>
      <c r="BK1949" s="22"/>
      <c r="BL1949" s="22"/>
      <c r="BM1949" s="22"/>
      <c r="BN1949" s="22"/>
      <c r="BO1949" s="22"/>
      <c r="BP1949" s="22"/>
      <c r="BQ1949" s="22"/>
      <c r="BR1949" s="22"/>
      <c r="BS1949" s="22"/>
      <c r="BT1949" s="22"/>
      <c r="BU1949" s="22"/>
      <c r="BV1949" s="22"/>
      <c r="BW1949" s="22"/>
      <c r="BX1949" s="22"/>
      <c r="BY1949" s="22"/>
      <c r="BZ1949" s="22"/>
      <c r="CA1949" s="22"/>
      <c r="CB1949" s="22"/>
      <c r="CC1949" s="22"/>
      <c r="CD1949" s="22"/>
      <c r="CE1949" s="22"/>
      <c r="CF1949" s="22"/>
      <c r="CG1949" s="22"/>
      <c r="CH1949" s="22"/>
      <c r="CI1949" s="22"/>
      <c r="CJ1949" s="22"/>
      <c r="CK1949" s="22"/>
      <c r="CL1949" s="22"/>
      <c r="CM1949" s="22"/>
      <c r="CN1949" s="22"/>
      <c r="CO1949" s="22"/>
      <c r="CP1949" s="22"/>
      <c r="CQ1949" s="22"/>
      <c r="CR1949" s="22"/>
      <c r="CS1949" s="22"/>
      <c r="CT1949" s="22"/>
      <c r="CU1949" s="22"/>
      <c r="CV1949" s="22"/>
      <c r="CW1949" s="22"/>
      <c r="CX1949" s="22"/>
      <c r="CY1949" s="22"/>
      <c r="CZ1949" s="22"/>
      <c r="DA1949" s="22"/>
      <c r="DB1949" s="22"/>
      <c r="DC1949" s="22"/>
      <c r="DD1949" s="22"/>
      <c r="DE1949" s="22"/>
      <c r="DF1949" s="22"/>
      <c r="DG1949" s="22"/>
      <c r="DH1949" s="22"/>
      <c r="DI1949" s="22"/>
      <c r="DJ1949" s="22"/>
      <c r="DK1949" s="22"/>
      <c r="DL1949" s="22"/>
      <c r="DM1949" s="22"/>
      <c r="DN1949" s="22"/>
      <c r="DO1949" s="22"/>
      <c r="DP1949" s="22"/>
      <c r="DQ1949" s="22"/>
      <c r="DR1949" s="22"/>
      <c r="DS1949" s="22"/>
      <c r="DT1949" s="22"/>
      <c r="DU1949" s="22"/>
      <c r="DV1949" s="22"/>
      <c r="DW1949" s="22"/>
      <c r="DX1949" s="22"/>
      <c r="DY1949" s="22"/>
      <c r="DZ1949" s="22"/>
      <c r="EA1949" s="22"/>
      <c r="EB1949" s="22"/>
      <c r="EC1949" s="22"/>
      <c r="ED1949" s="22"/>
      <c r="EE1949" s="22"/>
      <c r="EF1949" s="22"/>
      <c r="EG1949" s="22"/>
      <c r="EH1949" s="22"/>
      <c r="EI1949" s="22"/>
      <c r="EJ1949" s="22"/>
      <c r="EK1949" s="22"/>
      <c r="EL1949" s="22"/>
      <c r="EM1949" s="22"/>
      <c r="EN1949" s="22"/>
      <c r="EO1949" s="22"/>
      <c r="EP1949" s="22"/>
      <c r="EQ1949" s="22"/>
      <c r="ER1949" s="22"/>
      <c r="ES1949" s="22"/>
      <c r="ET1949" s="22"/>
      <c r="EU1949" s="22"/>
      <c r="EV1949" s="22"/>
      <c r="EW1949" s="22"/>
      <c r="EX1949" s="22"/>
      <c r="EY1949" s="22"/>
      <c r="EZ1949" s="22"/>
      <c r="FA1949" s="22"/>
      <c r="FB1949" s="22"/>
      <c r="FC1949" s="22"/>
      <c r="FD1949" s="22"/>
      <c r="FE1949" s="22"/>
      <c r="FF1949" s="22"/>
      <c r="FG1949" s="22"/>
      <c r="FH1949" s="22"/>
      <c r="FI1949" s="22"/>
      <c r="FJ1949" s="22"/>
      <c r="FK1949" s="22"/>
      <c r="FL1949" s="22"/>
      <c r="FM1949" s="22"/>
      <c r="FN1949" s="22"/>
      <c r="FO1949" s="22"/>
      <c r="FP1949" s="22"/>
    </row>
    <row r="1950" spans="1:172" ht="15">
      <c r="A1950" s="22"/>
      <c r="B1950" s="22"/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  <c r="AF1950" s="22"/>
      <c r="AG1950" s="22"/>
      <c r="AH1950" s="22"/>
      <c r="AI1950" s="22"/>
      <c r="AJ1950" s="22"/>
      <c r="AK1950" s="22"/>
      <c r="AL1950" s="22"/>
      <c r="AM1950" s="22"/>
      <c r="AN1950" s="22"/>
      <c r="AO1950" s="22"/>
      <c r="AP1950" s="22"/>
      <c r="AQ1950" s="22"/>
      <c r="AR1950" s="22"/>
      <c r="AS1950" s="22"/>
      <c r="AT1950" s="22"/>
      <c r="AU1950" s="22"/>
      <c r="AV1950" s="22"/>
      <c r="AW1950" s="22"/>
      <c r="AX1950" s="22"/>
      <c r="AY1950" s="22"/>
      <c r="AZ1950" s="22"/>
      <c r="BA1950" s="22"/>
      <c r="BB1950" s="22"/>
      <c r="BC1950" s="22"/>
      <c r="BD1950" s="22"/>
      <c r="BE1950" s="22"/>
      <c r="BF1950" s="22"/>
      <c r="BG1950" s="22"/>
      <c r="BH1950" s="22"/>
      <c r="BI1950" s="22"/>
      <c r="BJ1950" s="22"/>
      <c r="BK1950" s="22"/>
      <c r="BL1950" s="22"/>
      <c r="BM1950" s="22"/>
      <c r="BN1950" s="22"/>
      <c r="BO1950" s="22"/>
      <c r="BP1950" s="22"/>
      <c r="BQ1950" s="22"/>
      <c r="BR1950" s="22"/>
      <c r="BS1950" s="22"/>
      <c r="BT1950" s="22"/>
      <c r="BU1950" s="22"/>
      <c r="BV1950" s="22"/>
      <c r="BW1950" s="22"/>
      <c r="BX1950" s="22"/>
      <c r="BY1950" s="22"/>
      <c r="BZ1950" s="22"/>
      <c r="CA1950" s="22"/>
      <c r="CB1950" s="22"/>
      <c r="CC1950" s="22"/>
      <c r="CD1950" s="22"/>
      <c r="CE1950" s="22"/>
      <c r="CF1950" s="22"/>
      <c r="CG1950" s="22"/>
      <c r="CH1950" s="22"/>
      <c r="CI1950" s="22"/>
      <c r="CJ1950" s="22"/>
      <c r="CK1950" s="22"/>
      <c r="CL1950" s="22"/>
      <c r="CM1950" s="22"/>
      <c r="CN1950" s="22"/>
      <c r="CO1950" s="22"/>
      <c r="CP1950" s="22"/>
      <c r="CQ1950" s="22"/>
      <c r="CR1950" s="22"/>
      <c r="CS1950" s="22"/>
      <c r="CT1950" s="22"/>
      <c r="CU1950" s="22"/>
      <c r="CV1950" s="22"/>
      <c r="CW1950" s="22"/>
      <c r="CX1950" s="22"/>
      <c r="CY1950" s="22"/>
      <c r="CZ1950" s="22"/>
      <c r="DA1950" s="22"/>
      <c r="DB1950" s="22"/>
      <c r="DC1950" s="22"/>
      <c r="DD1950" s="22"/>
      <c r="DE1950" s="22"/>
      <c r="DF1950" s="22"/>
      <c r="DG1950" s="22"/>
      <c r="DH1950" s="22"/>
      <c r="DI1950" s="22"/>
      <c r="DJ1950" s="22"/>
      <c r="DK1950" s="22"/>
      <c r="DL1950" s="22"/>
      <c r="DM1950" s="22"/>
      <c r="DN1950" s="22"/>
      <c r="DO1950" s="22"/>
      <c r="DP1950" s="22"/>
      <c r="DQ1950" s="22"/>
      <c r="DR1950" s="22"/>
      <c r="DS1950" s="22"/>
      <c r="DT1950" s="22"/>
      <c r="DU1950" s="22"/>
      <c r="DV1950" s="22"/>
      <c r="DW1950" s="22"/>
      <c r="DX1950" s="22"/>
      <c r="DY1950" s="22"/>
      <c r="DZ1950" s="22"/>
      <c r="EA1950" s="22"/>
      <c r="EB1950" s="22"/>
      <c r="EC1950" s="22"/>
      <c r="ED1950" s="22"/>
      <c r="EE1950" s="22"/>
      <c r="EF1950" s="22"/>
      <c r="EG1950" s="22"/>
      <c r="EH1950" s="22"/>
      <c r="EI1950" s="22"/>
      <c r="EJ1950" s="22"/>
      <c r="EK1950" s="22"/>
      <c r="EL1950" s="22"/>
      <c r="EM1950" s="22"/>
      <c r="EN1950" s="22"/>
      <c r="EO1950" s="22"/>
      <c r="EP1950" s="22"/>
      <c r="EQ1950" s="22"/>
      <c r="ER1950" s="22"/>
      <c r="ES1950" s="22"/>
      <c r="ET1950" s="22"/>
      <c r="EU1950" s="22"/>
      <c r="EV1950" s="22"/>
      <c r="EW1950" s="22"/>
      <c r="EX1950" s="22"/>
      <c r="EY1950" s="22"/>
      <c r="EZ1950" s="22"/>
      <c r="FA1950" s="22"/>
      <c r="FB1950" s="22"/>
      <c r="FC1950" s="22"/>
      <c r="FD1950" s="22"/>
      <c r="FE1950" s="22"/>
      <c r="FF1950" s="22"/>
      <c r="FG1950" s="22"/>
      <c r="FH1950" s="22"/>
      <c r="FI1950" s="22"/>
      <c r="FJ1950" s="22"/>
      <c r="FK1950" s="22"/>
      <c r="FL1950" s="22"/>
      <c r="FM1950" s="22"/>
      <c r="FN1950" s="22"/>
      <c r="FO1950" s="22"/>
      <c r="FP1950" s="22"/>
    </row>
    <row r="1951" spans="1:172" ht="15">
      <c r="A1951" s="22"/>
      <c r="B1951" s="22"/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  <c r="AF1951" s="22"/>
      <c r="AG1951" s="22"/>
      <c r="AH1951" s="22"/>
      <c r="AI1951" s="22"/>
      <c r="AJ1951" s="22"/>
      <c r="AK1951" s="22"/>
      <c r="AL1951" s="22"/>
      <c r="AM1951" s="22"/>
      <c r="AN1951" s="22"/>
      <c r="AO1951" s="22"/>
      <c r="AP1951" s="22"/>
      <c r="AQ1951" s="22"/>
      <c r="AR1951" s="22"/>
      <c r="AS1951" s="22"/>
      <c r="AT1951" s="22"/>
      <c r="AU1951" s="22"/>
      <c r="AV1951" s="22"/>
      <c r="AW1951" s="22"/>
      <c r="AX1951" s="22"/>
      <c r="AY1951" s="22"/>
      <c r="AZ1951" s="22"/>
      <c r="BA1951" s="22"/>
      <c r="BB1951" s="22"/>
      <c r="BC1951" s="22"/>
      <c r="BD1951" s="22"/>
      <c r="BE1951" s="22"/>
      <c r="BF1951" s="22"/>
      <c r="BG1951" s="22"/>
      <c r="BH1951" s="22"/>
      <c r="BI1951" s="22"/>
      <c r="BJ1951" s="22"/>
      <c r="BK1951" s="22"/>
      <c r="BL1951" s="22"/>
      <c r="BM1951" s="22"/>
      <c r="BN1951" s="22"/>
      <c r="BO1951" s="22"/>
      <c r="BP1951" s="22"/>
      <c r="BQ1951" s="22"/>
      <c r="BR1951" s="22"/>
      <c r="BS1951" s="22"/>
      <c r="BT1951" s="22"/>
      <c r="BU1951" s="22"/>
      <c r="BV1951" s="22"/>
      <c r="BW1951" s="22"/>
      <c r="BX1951" s="22"/>
      <c r="BY1951" s="22"/>
      <c r="BZ1951" s="22"/>
      <c r="CA1951" s="22"/>
      <c r="CB1951" s="22"/>
      <c r="CC1951" s="22"/>
      <c r="CD1951" s="22"/>
      <c r="CE1951" s="22"/>
      <c r="CF1951" s="22"/>
      <c r="CG1951" s="22"/>
      <c r="CH1951" s="22"/>
      <c r="CI1951" s="22"/>
      <c r="CJ1951" s="22"/>
      <c r="CK1951" s="22"/>
      <c r="CL1951" s="22"/>
      <c r="CM1951" s="22"/>
      <c r="CN1951" s="22"/>
      <c r="CO1951" s="22"/>
      <c r="CP1951" s="22"/>
      <c r="CQ1951" s="22"/>
      <c r="CR1951" s="22"/>
      <c r="CS1951" s="22"/>
      <c r="CT1951" s="22"/>
      <c r="CU1951" s="22"/>
      <c r="CV1951" s="22"/>
      <c r="CW1951" s="22"/>
      <c r="CX1951" s="22"/>
      <c r="CY1951" s="22"/>
      <c r="CZ1951" s="22"/>
      <c r="DA1951" s="22"/>
      <c r="DB1951" s="22"/>
      <c r="DC1951" s="22"/>
      <c r="DD1951" s="22"/>
      <c r="DE1951" s="22"/>
      <c r="DF1951" s="22"/>
      <c r="DG1951" s="22"/>
      <c r="DH1951" s="22"/>
      <c r="DI1951" s="22"/>
      <c r="DJ1951" s="22"/>
      <c r="DK1951" s="22"/>
      <c r="DL1951" s="22"/>
      <c r="DM1951" s="22"/>
      <c r="DN1951" s="22"/>
      <c r="DO1951" s="22"/>
      <c r="DP1951" s="22"/>
      <c r="DQ1951" s="22"/>
      <c r="DR1951" s="22"/>
      <c r="DS1951" s="22"/>
      <c r="DT1951" s="22"/>
      <c r="DU1951" s="22"/>
      <c r="DV1951" s="22"/>
      <c r="DW1951" s="22"/>
      <c r="DX1951" s="22"/>
      <c r="DY1951" s="22"/>
      <c r="DZ1951" s="22"/>
      <c r="EA1951" s="22"/>
      <c r="EB1951" s="22"/>
      <c r="EC1951" s="22"/>
      <c r="ED1951" s="22"/>
      <c r="EE1951" s="22"/>
      <c r="EF1951" s="22"/>
      <c r="EG1951" s="22"/>
      <c r="EH1951" s="22"/>
      <c r="EI1951" s="22"/>
      <c r="EJ1951" s="22"/>
      <c r="EK1951" s="22"/>
      <c r="EL1951" s="22"/>
      <c r="EM1951" s="22"/>
      <c r="EN1951" s="22"/>
      <c r="EO1951" s="22"/>
      <c r="EP1951" s="22"/>
      <c r="EQ1951" s="22"/>
      <c r="ER1951" s="22"/>
      <c r="ES1951" s="22"/>
      <c r="ET1951" s="22"/>
      <c r="EU1951" s="22"/>
      <c r="EV1951" s="22"/>
      <c r="EW1951" s="22"/>
      <c r="EX1951" s="22"/>
      <c r="EY1951" s="22"/>
      <c r="EZ1951" s="22"/>
      <c r="FA1951" s="22"/>
      <c r="FB1951" s="22"/>
      <c r="FC1951" s="22"/>
      <c r="FD1951" s="22"/>
      <c r="FE1951" s="22"/>
      <c r="FF1951" s="22"/>
      <c r="FG1951" s="22"/>
      <c r="FH1951" s="22"/>
      <c r="FI1951" s="22"/>
      <c r="FJ1951" s="22"/>
      <c r="FK1951" s="22"/>
      <c r="FL1951" s="22"/>
      <c r="FM1951" s="22"/>
      <c r="FN1951" s="22"/>
      <c r="FO1951" s="22"/>
      <c r="FP1951" s="22"/>
    </row>
    <row r="1952" spans="1:172" ht="15">
      <c r="A1952" s="22"/>
      <c r="B1952" s="22"/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  <c r="AF1952" s="22"/>
      <c r="AG1952" s="22"/>
      <c r="AH1952" s="22"/>
      <c r="AI1952" s="22"/>
      <c r="AJ1952" s="22"/>
      <c r="AK1952" s="22"/>
      <c r="AL1952" s="22"/>
      <c r="AM1952" s="22"/>
      <c r="AN1952" s="22"/>
      <c r="AO1952" s="22"/>
      <c r="AP1952" s="22"/>
      <c r="AQ1952" s="22"/>
      <c r="AR1952" s="22"/>
      <c r="AS1952" s="22"/>
      <c r="AT1952" s="22"/>
      <c r="AU1952" s="22"/>
      <c r="AV1952" s="22"/>
      <c r="AW1952" s="22"/>
      <c r="AX1952" s="22"/>
      <c r="AY1952" s="22"/>
      <c r="AZ1952" s="22"/>
      <c r="BA1952" s="22"/>
      <c r="BB1952" s="22"/>
      <c r="BC1952" s="22"/>
      <c r="BD1952" s="22"/>
      <c r="BE1952" s="22"/>
      <c r="BF1952" s="22"/>
      <c r="BG1952" s="22"/>
      <c r="BH1952" s="22"/>
      <c r="BI1952" s="22"/>
      <c r="BJ1952" s="22"/>
      <c r="BK1952" s="22"/>
      <c r="BL1952" s="22"/>
      <c r="BM1952" s="22"/>
      <c r="BN1952" s="22"/>
      <c r="BO1952" s="22"/>
      <c r="BP1952" s="22"/>
      <c r="BQ1952" s="22"/>
      <c r="BR1952" s="22"/>
      <c r="BS1952" s="22"/>
      <c r="BT1952" s="22"/>
      <c r="BU1952" s="22"/>
      <c r="BV1952" s="22"/>
      <c r="BW1952" s="22"/>
      <c r="BX1952" s="22"/>
      <c r="BY1952" s="22"/>
      <c r="BZ1952" s="22"/>
      <c r="CA1952" s="22"/>
      <c r="CB1952" s="22"/>
      <c r="CC1952" s="22"/>
      <c r="CD1952" s="22"/>
      <c r="CE1952" s="22"/>
      <c r="CF1952" s="22"/>
      <c r="CG1952" s="22"/>
      <c r="CH1952" s="22"/>
      <c r="CI1952" s="22"/>
      <c r="CJ1952" s="22"/>
      <c r="CK1952" s="22"/>
      <c r="CL1952" s="22"/>
      <c r="CM1952" s="22"/>
      <c r="CN1952" s="22"/>
      <c r="CO1952" s="22"/>
      <c r="CP1952" s="22"/>
      <c r="CQ1952" s="22"/>
      <c r="CR1952" s="22"/>
      <c r="CS1952" s="22"/>
      <c r="CT1952" s="22"/>
      <c r="CU1952" s="22"/>
      <c r="CV1952" s="22"/>
      <c r="CW1952" s="22"/>
      <c r="CX1952" s="22"/>
      <c r="CY1952" s="22"/>
      <c r="CZ1952" s="22"/>
      <c r="DA1952" s="22"/>
      <c r="DB1952" s="22"/>
      <c r="DC1952" s="22"/>
      <c r="DD1952" s="22"/>
      <c r="DE1952" s="22"/>
      <c r="DF1952" s="22"/>
      <c r="DG1952" s="22"/>
      <c r="DH1952" s="22"/>
      <c r="DI1952" s="22"/>
      <c r="DJ1952" s="22"/>
      <c r="DK1952" s="22"/>
      <c r="DL1952" s="22"/>
      <c r="DM1952" s="22"/>
      <c r="DN1952" s="22"/>
      <c r="DO1952" s="22"/>
      <c r="DP1952" s="22"/>
      <c r="DQ1952" s="22"/>
      <c r="DR1952" s="22"/>
      <c r="DS1952" s="22"/>
      <c r="DT1952" s="22"/>
      <c r="DU1952" s="22"/>
      <c r="DV1952" s="22"/>
      <c r="DW1952" s="22"/>
      <c r="DX1952" s="22"/>
      <c r="DY1952" s="22"/>
      <c r="DZ1952" s="22"/>
      <c r="EA1952" s="22"/>
      <c r="EB1952" s="22"/>
      <c r="EC1952" s="22"/>
      <c r="ED1952" s="22"/>
      <c r="EE1952" s="22"/>
      <c r="EF1952" s="22"/>
      <c r="EG1952" s="22"/>
      <c r="EH1952" s="22"/>
      <c r="EI1952" s="22"/>
      <c r="EJ1952" s="22"/>
      <c r="EK1952" s="22"/>
      <c r="EL1952" s="22"/>
      <c r="EM1952" s="22"/>
      <c r="EN1952" s="22"/>
      <c r="EO1952" s="22"/>
      <c r="EP1952" s="22"/>
      <c r="EQ1952" s="22"/>
      <c r="ER1952" s="22"/>
      <c r="ES1952" s="22"/>
      <c r="ET1952" s="22"/>
      <c r="EU1952" s="22"/>
      <c r="EV1952" s="22"/>
      <c r="EW1952" s="22"/>
      <c r="EX1952" s="22"/>
      <c r="EY1952" s="22"/>
      <c r="EZ1952" s="22"/>
      <c r="FA1952" s="22"/>
      <c r="FB1952" s="22"/>
      <c r="FC1952" s="22"/>
      <c r="FD1952" s="22"/>
      <c r="FE1952" s="22"/>
      <c r="FF1952" s="22"/>
      <c r="FG1952" s="22"/>
      <c r="FH1952" s="22"/>
      <c r="FI1952" s="22"/>
      <c r="FJ1952" s="22"/>
      <c r="FK1952" s="22"/>
      <c r="FL1952" s="22"/>
      <c r="FM1952" s="22"/>
      <c r="FN1952" s="22"/>
      <c r="FO1952" s="22"/>
      <c r="FP1952" s="22"/>
    </row>
    <row r="1953" spans="1:172" ht="15">
      <c r="A1953" s="22"/>
      <c r="B1953" s="22"/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  <c r="AF1953" s="22"/>
      <c r="AG1953" s="22"/>
      <c r="AH1953" s="22"/>
      <c r="AI1953" s="22"/>
      <c r="AJ1953" s="22"/>
      <c r="AK1953" s="22"/>
      <c r="AL1953" s="22"/>
      <c r="AM1953" s="22"/>
      <c r="AN1953" s="22"/>
      <c r="AO1953" s="22"/>
      <c r="AP1953" s="22"/>
      <c r="AQ1953" s="22"/>
      <c r="AR1953" s="22"/>
      <c r="AS1953" s="22"/>
      <c r="AT1953" s="22"/>
      <c r="AU1953" s="22"/>
      <c r="AV1953" s="22"/>
      <c r="AW1953" s="22"/>
      <c r="AX1953" s="22"/>
      <c r="AY1953" s="22"/>
      <c r="AZ1953" s="22"/>
      <c r="BA1953" s="22"/>
      <c r="BB1953" s="22"/>
      <c r="BC1953" s="22"/>
      <c r="BD1953" s="22"/>
      <c r="BE1953" s="22"/>
      <c r="BF1953" s="22"/>
      <c r="BG1953" s="22"/>
      <c r="BH1953" s="22"/>
      <c r="BI1953" s="22"/>
      <c r="BJ1953" s="22"/>
      <c r="BK1953" s="22"/>
      <c r="BL1953" s="22"/>
      <c r="BM1953" s="22"/>
      <c r="BN1953" s="22"/>
      <c r="BO1953" s="22"/>
      <c r="BP1953" s="22"/>
      <c r="BQ1953" s="22"/>
      <c r="BR1953" s="22"/>
      <c r="BS1953" s="22"/>
      <c r="BT1953" s="22"/>
      <c r="BU1953" s="22"/>
      <c r="BV1953" s="22"/>
      <c r="BW1953" s="22"/>
      <c r="BX1953" s="22"/>
      <c r="BY1953" s="22"/>
      <c r="BZ1953" s="22"/>
      <c r="CA1953" s="22"/>
      <c r="CB1953" s="22"/>
      <c r="CC1953" s="22"/>
      <c r="CD1953" s="22"/>
      <c r="CE1953" s="22"/>
      <c r="CF1953" s="22"/>
      <c r="CG1953" s="22"/>
      <c r="CH1953" s="22"/>
      <c r="CI1953" s="22"/>
      <c r="CJ1953" s="22"/>
      <c r="CK1953" s="22"/>
      <c r="CL1953" s="22"/>
      <c r="CM1953" s="22"/>
      <c r="CN1953" s="22"/>
      <c r="CO1953" s="22"/>
      <c r="CP1953" s="22"/>
      <c r="CQ1953" s="22"/>
      <c r="CR1953" s="22"/>
      <c r="CS1953" s="22"/>
      <c r="CT1953" s="22"/>
      <c r="CU1953" s="22"/>
      <c r="CV1953" s="22"/>
      <c r="CW1953" s="22"/>
      <c r="CX1953" s="22"/>
      <c r="CY1953" s="22"/>
      <c r="CZ1953" s="22"/>
      <c r="DA1953" s="22"/>
      <c r="DB1953" s="22"/>
      <c r="DC1953" s="22"/>
      <c r="DD1953" s="22"/>
      <c r="DE1953" s="22"/>
      <c r="DF1953" s="22"/>
      <c r="DG1953" s="22"/>
      <c r="DH1953" s="22"/>
      <c r="DI1953" s="22"/>
      <c r="DJ1953" s="22"/>
      <c r="DK1953" s="22"/>
      <c r="DL1953" s="22"/>
      <c r="DM1953" s="22"/>
      <c r="DN1953" s="22"/>
      <c r="DO1953" s="22"/>
      <c r="DP1953" s="22"/>
      <c r="DQ1953" s="22"/>
      <c r="DR1953" s="22"/>
      <c r="DS1953" s="22"/>
      <c r="DT1953" s="22"/>
      <c r="DU1953" s="22"/>
      <c r="DV1953" s="22"/>
      <c r="DW1953" s="22"/>
      <c r="DX1953" s="22"/>
      <c r="DY1953" s="22"/>
      <c r="DZ1953" s="22"/>
      <c r="EA1953" s="22"/>
      <c r="EB1953" s="22"/>
      <c r="EC1953" s="22"/>
      <c r="ED1953" s="22"/>
      <c r="EE1953" s="22"/>
      <c r="EF1953" s="22"/>
      <c r="EG1953" s="22"/>
      <c r="EH1953" s="22"/>
      <c r="EI1953" s="22"/>
      <c r="EJ1953" s="22"/>
      <c r="EK1953" s="22"/>
      <c r="EL1953" s="22"/>
      <c r="EM1953" s="22"/>
      <c r="EN1953" s="22"/>
      <c r="EO1953" s="22"/>
      <c r="EP1953" s="22"/>
      <c r="EQ1953" s="22"/>
      <c r="ER1953" s="22"/>
      <c r="ES1953" s="22"/>
      <c r="ET1953" s="22"/>
      <c r="EU1953" s="22"/>
      <c r="EV1953" s="22"/>
      <c r="EW1953" s="22"/>
      <c r="EX1953" s="22"/>
      <c r="EY1953" s="22"/>
      <c r="EZ1953" s="22"/>
      <c r="FA1953" s="22"/>
      <c r="FB1953" s="22"/>
      <c r="FC1953" s="22"/>
      <c r="FD1953" s="22"/>
      <c r="FE1953" s="22"/>
      <c r="FF1953" s="22"/>
      <c r="FG1953" s="22"/>
      <c r="FH1953" s="22"/>
      <c r="FI1953" s="22"/>
      <c r="FJ1953" s="22"/>
      <c r="FK1953" s="22"/>
      <c r="FL1953" s="22"/>
      <c r="FM1953" s="22"/>
      <c r="FN1953" s="22"/>
      <c r="FO1953" s="22"/>
      <c r="FP1953" s="22"/>
    </row>
    <row r="1954" spans="1:172" ht="15">
      <c r="A1954" s="22"/>
      <c r="B1954" s="22"/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  <c r="AF1954" s="22"/>
      <c r="AG1954" s="22"/>
      <c r="AH1954" s="22"/>
      <c r="AI1954" s="22"/>
      <c r="AJ1954" s="22"/>
      <c r="AK1954" s="22"/>
      <c r="AL1954" s="22"/>
      <c r="AM1954" s="22"/>
      <c r="AN1954" s="22"/>
      <c r="AO1954" s="22"/>
      <c r="AP1954" s="22"/>
      <c r="AQ1954" s="22"/>
      <c r="AR1954" s="22"/>
      <c r="AS1954" s="22"/>
      <c r="AT1954" s="22"/>
      <c r="AU1954" s="22"/>
      <c r="AV1954" s="22"/>
      <c r="AW1954" s="22"/>
      <c r="AX1954" s="22"/>
      <c r="AY1954" s="22"/>
      <c r="AZ1954" s="22"/>
      <c r="BA1954" s="22"/>
      <c r="BB1954" s="22"/>
      <c r="BC1954" s="22"/>
      <c r="BD1954" s="22"/>
      <c r="BE1954" s="22"/>
      <c r="BF1954" s="22"/>
      <c r="BG1954" s="22"/>
      <c r="BH1954" s="22"/>
      <c r="BI1954" s="22"/>
      <c r="BJ1954" s="22"/>
      <c r="BK1954" s="22"/>
      <c r="BL1954" s="22"/>
      <c r="BM1954" s="22"/>
      <c r="BN1954" s="22"/>
      <c r="BO1954" s="22"/>
      <c r="BP1954" s="22"/>
      <c r="BQ1954" s="22"/>
      <c r="BR1954" s="22"/>
      <c r="BS1954" s="22"/>
      <c r="BT1954" s="22"/>
      <c r="BU1954" s="22"/>
      <c r="BV1954" s="22"/>
      <c r="BW1954" s="22"/>
      <c r="BX1954" s="22"/>
      <c r="BY1954" s="22"/>
      <c r="BZ1954" s="22"/>
      <c r="CA1954" s="22"/>
      <c r="CB1954" s="22"/>
      <c r="CC1954" s="22"/>
      <c r="CD1954" s="22"/>
      <c r="CE1954" s="22"/>
      <c r="CF1954" s="22"/>
      <c r="CG1954" s="22"/>
      <c r="CH1954" s="22"/>
      <c r="CI1954" s="22"/>
      <c r="CJ1954" s="22"/>
      <c r="CK1954" s="22"/>
      <c r="CL1954" s="22"/>
      <c r="CM1954" s="22"/>
      <c r="CN1954" s="22"/>
      <c r="CO1954" s="22"/>
      <c r="CP1954" s="22"/>
      <c r="CQ1954" s="22"/>
      <c r="CR1954" s="22"/>
      <c r="CS1954" s="22"/>
      <c r="CT1954" s="22"/>
      <c r="CU1954" s="22"/>
      <c r="CV1954" s="22"/>
      <c r="CW1954" s="22"/>
      <c r="CX1954" s="22"/>
      <c r="CY1954" s="22"/>
      <c r="CZ1954" s="22"/>
      <c r="DA1954" s="22"/>
      <c r="DB1954" s="22"/>
      <c r="DC1954" s="22"/>
      <c r="DD1954" s="22"/>
      <c r="DE1954" s="22"/>
      <c r="DF1954" s="22"/>
      <c r="DG1954" s="22"/>
      <c r="DH1954" s="22"/>
      <c r="DI1954" s="22"/>
      <c r="DJ1954" s="22"/>
      <c r="DK1954" s="22"/>
      <c r="DL1954" s="22"/>
      <c r="DM1954" s="22"/>
      <c r="DN1954" s="22"/>
      <c r="DO1954" s="22"/>
      <c r="DP1954" s="22"/>
      <c r="DQ1954" s="22"/>
      <c r="DR1954" s="22"/>
      <c r="DS1954" s="22"/>
      <c r="DT1954" s="22"/>
      <c r="DU1954" s="22"/>
      <c r="DV1954" s="22"/>
      <c r="DW1954" s="22"/>
      <c r="DX1954" s="22"/>
      <c r="DY1954" s="22"/>
      <c r="DZ1954" s="22"/>
      <c r="EA1954" s="22"/>
      <c r="EB1954" s="22"/>
      <c r="EC1954" s="22"/>
      <c r="ED1954" s="22"/>
      <c r="EE1954" s="22"/>
      <c r="EF1954" s="22"/>
      <c r="EG1954" s="22"/>
      <c r="EH1954" s="22"/>
      <c r="EI1954" s="22"/>
      <c r="EJ1954" s="22"/>
      <c r="EK1954" s="22"/>
      <c r="EL1954" s="22"/>
      <c r="EM1954" s="22"/>
      <c r="EN1954" s="22"/>
      <c r="EO1954" s="22"/>
      <c r="EP1954" s="22"/>
      <c r="EQ1954" s="22"/>
      <c r="ER1954" s="22"/>
      <c r="ES1954" s="22"/>
      <c r="ET1954" s="22"/>
      <c r="EU1954" s="22"/>
      <c r="EV1954" s="22"/>
      <c r="EW1954" s="22"/>
      <c r="EX1954" s="22"/>
      <c r="EY1954" s="22"/>
      <c r="EZ1954" s="22"/>
      <c r="FA1954" s="22"/>
      <c r="FB1954" s="22"/>
      <c r="FC1954" s="22"/>
      <c r="FD1954" s="22"/>
      <c r="FE1954" s="22"/>
      <c r="FF1954" s="22"/>
      <c r="FG1954" s="22"/>
      <c r="FH1954" s="22"/>
      <c r="FI1954" s="22"/>
      <c r="FJ1954" s="22"/>
      <c r="FK1954" s="22"/>
      <c r="FL1954" s="22"/>
      <c r="FM1954" s="22"/>
      <c r="FN1954" s="22"/>
      <c r="FO1954" s="22"/>
      <c r="FP1954" s="22"/>
    </row>
    <row r="1955" spans="1:172" ht="15">
      <c r="A1955" s="22"/>
      <c r="B1955" s="22"/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22"/>
      <c r="AH1955" s="22"/>
      <c r="AI1955" s="22"/>
      <c r="AJ1955" s="22"/>
      <c r="AK1955" s="22"/>
      <c r="AL1955" s="22"/>
      <c r="AM1955" s="22"/>
      <c r="AN1955" s="22"/>
      <c r="AO1955" s="22"/>
      <c r="AP1955" s="22"/>
      <c r="AQ1955" s="22"/>
      <c r="AR1955" s="22"/>
      <c r="AS1955" s="22"/>
      <c r="AT1955" s="22"/>
      <c r="AU1955" s="22"/>
      <c r="AV1955" s="22"/>
      <c r="AW1955" s="22"/>
      <c r="AX1955" s="22"/>
      <c r="AY1955" s="22"/>
      <c r="AZ1955" s="22"/>
      <c r="BA1955" s="22"/>
      <c r="BB1955" s="22"/>
      <c r="BC1955" s="22"/>
      <c r="BD1955" s="22"/>
      <c r="BE1955" s="22"/>
      <c r="BF1955" s="22"/>
      <c r="BG1955" s="22"/>
      <c r="BH1955" s="22"/>
      <c r="BI1955" s="22"/>
      <c r="BJ1955" s="22"/>
      <c r="BK1955" s="22"/>
      <c r="BL1955" s="22"/>
      <c r="BM1955" s="22"/>
      <c r="BN1955" s="22"/>
      <c r="BO1955" s="22"/>
      <c r="BP1955" s="22"/>
      <c r="BQ1955" s="22"/>
      <c r="BR1955" s="22"/>
      <c r="BS1955" s="22"/>
      <c r="BT1955" s="22"/>
      <c r="BU1955" s="22"/>
      <c r="BV1955" s="22"/>
      <c r="BW1955" s="22"/>
      <c r="BX1955" s="22"/>
      <c r="BY1955" s="22"/>
      <c r="BZ1955" s="22"/>
      <c r="CA1955" s="22"/>
      <c r="CB1955" s="22"/>
      <c r="CC1955" s="22"/>
      <c r="CD1955" s="22"/>
      <c r="CE1955" s="22"/>
      <c r="CF1955" s="22"/>
      <c r="CG1955" s="22"/>
      <c r="CH1955" s="22"/>
      <c r="CI1955" s="22"/>
      <c r="CJ1955" s="22"/>
      <c r="CK1955" s="22"/>
      <c r="CL1955" s="22"/>
      <c r="CM1955" s="22"/>
      <c r="CN1955" s="22"/>
      <c r="CO1955" s="22"/>
      <c r="CP1955" s="22"/>
      <c r="CQ1955" s="22"/>
      <c r="CR1955" s="22"/>
      <c r="CS1955" s="22"/>
      <c r="CT1955" s="22"/>
      <c r="CU1955" s="22"/>
      <c r="CV1955" s="22"/>
      <c r="CW1955" s="22"/>
      <c r="CX1955" s="22"/>
      <c r="CY1955" s="22"/>
      <c r="CZ1955" s="22"/>
      <c r="DA1955" s="22"/>
      <c r="DB1955" s="22"/>
      <c r="DC1955" s="22"/>
      <c r="DD1955" s="22"/>
      <c r="DE1955" s="22"/>
      <c r="DF1955" s="22"/>
      <c r="DG1955" s="22"/>
      <c r="DH1955" s="22"/>
      <c r="DI1955" s="22"/>
      <c r="DJ1955" s="22"/>
      <c r="DK1955" s="22"/>
      <c r="DL1955" s="22"/>
      <c r="DM1955" s="22"/>
      <c r="DN1955" s="22"/>
      <c r="DO1955" s="22"/>
      <c r="DP1955" s="22"/>
      <c r="DQ1955" s="22"/>
      <c r="DR1955" s="22"/>
      <c r="DS1955" s="22"/>
      <c r="DT1955" s="22"/>
      <c r="DU1955" s="22"/>
      <c r="DV1955" s="22"/>
      <c r="DW1955" s="22"/>
      <c r="DX1955" s="22"/>
      <c r="DY1955" s="22"/>
      <c r="DZ1955" s="22"/>
      <c r="EA1955" s="22"/>
      <c r="EB1955" s="22"/>
      <c r="EC1955" s="22"/>
      <c r="ED1955" s="22"/>
      <c r="EE1955" s="22"/>
      <c r="EF1955" s="22"/>
      <c r="EG1955" s="22"/>
      <c r="EH1955" s="22"/>
      <c r="EI1955" s="22"/>
      <c r="EJ1955" s="22"/>
      <c r="EK1955" s="22"/>
      <c r="EL1955" s="22"/>
      <c r="EM1955" s="22"/>
      <c r="EN1955" s="22"/>
      <c r="EO1955" s="22"/>
      <c r="EP1955" s="22"/>
      <c r="EQ1955" s="22"/>
      <c r="ER1955" s="22"/>
      <c r="ES1955" s="22"/>
      <c r="ET1955" s="22"/>
      <c r="EU1955" s="22"/>
      <c r="EV1955" s="22"/>
      <c r="EW1955" s="22"/>
      <c r="EX1955" s="22"/>
      <c r="EY1955" s="22"/>
      <c r="EZ1955" s="22"/>
      <c r="FA1955" s="22"/>
      <c r="FB1955" s="22"/>
      <c r="FC1955" s="22"/>
      <c r="FD1955" s="22"/>
      <c r="FE1955" s="22"/>
      <c r="FF1955" s="22"/>
      <c r="FG1955" s="22"/>
      <c r="FH1955" s="22"/>
      <c r="FI1955" s="22"/>
      <c r="FJ1955" s="22"/>
      <c r="FK1955" s="22"/>
      <c r="FL1955" s="22"/>
      <c r="FM1955" s="22"/>
      <c r="FN1955" s="22"/>
      <c r="FO1955" s="22"/>
      <c r="FP1955" s="22"/>
    </row>
    <row r="1956" spans="1:172" ht="15">
      <c r="A1956" s="22"/>
      <c r="B1956" s="22"/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  <c r="AF1956" s="22"/>
      <c r="AG1956" s="22"/>
      <c r="AH1956" s="22"/>
      <c r="AI1956" s="22"/>
      <c r="AJ1956" s="22"/>
      <c r="AK1956" s="22"/>
      <c r="AL1956" s="22"/>
      <c r="AM1956" s="22"/>
      <c r="AN1956" s="22"/>
      <c r="AO1956" s="22"/>
      <c r="AP1956" s="22"/>
      <c r="AQ1956" s="22"/>
      <c r="AR1956" s="22"/>
      <c r="AS1956" s="22"/>
      <c r="AT1956" s="22"/>
      <c r="AU1956" s="22"/>
      <c r="AV1956" s="22"/>
      <c r="AW1956" s="22"/>
      <c r="AX1956" s="22"/>
      <c r="AY1956" s="22"/>
      <c r="AZ1956" s="22"/>
      <c r="BA1956" s="22"/>
      <c r="BB1956" s="22"/>
      <c r="BC1956" s="22"/>
      <c r="BD1956" s="22"/>
      <c r="BE1956" s="22"/>
      <c r="BF1956" s="22"/>
      <c r="BG1956" s="22"/>
      <c r="BH1956" s="22"/>
      <c r="BI1956" s="22"/>
      <c r="BJ1956" s="22"/>
      <c r="BK1956" s="22"/>
      <c r="BL1956" s="22"/>
      <c r="BM1956" s="22"/>
      <c r="BN1956" s="22"/>
      <c r="BO1956" s="22"/>
      <c r="BP1956" s="22"/>
      <c r="BQ1956" s="22"/>
      <c r="BR1956" s="22"/>
      <c r="BS1956" s="22"/>
      <c r="BT1956" s="22"/>
      <c r="BU1956" s="22"/>
      <c r="BV1956" s="22"/>
      <c r="BW1956" s="22"/>
      <c r="BX1956" s="22"/>
      <c r="BY1956" s="22"/>
      <c r="BZ1956" s="22"/>
      <c r="CA1956" s="22"/>
      <c r="CB1956" s="22"/>
      <c r="CC1956" s="22"/>
      <c r="CD1956" s="22"/>
      <c r="CE1956" s="22"/>
      <c r="CF1956" s="22"/>
      <c r="CG1956" s="22"/>
      <c r="CH1956" s="22"/>
      <c r="CI1956" s="22"/>
      <c r="CJ1956" s="22"/>
      <c r="CK1956" s="22"/>
      <c r="CL1956" s="22"/>
      <c r="CM1956" s="22"/>
      <c r="CN1956" s="22"/>
      <c r="CO1956" s="22"/>
      <c r="CP1956" s="22"/>
      <c r="CQ1956" s="22"/>
      <c r="CR1956" s="22"/>
      <c r="CS1956" s="22"/>
      <c r="CT1956" s="22"/>
      <c r="CU1956" s="22"/>
      <c r="CV1956" s="22"/>
      <c r="CW1956" s="22"/>
      <c r="CX1956" s="22"/>
      <c r="CY1956" s="22"/>
      <c r="CZ1956" s="22"/>
      <c r="DA1956" s="22"/>
      <c r="DB1956" s="22"/>
      <c r="DC1956" s="22"/>
      <c r="DD1956" s="22"/>
      <c r="DE1956" s="22"/>
      <c r="DF1956" s="22"/>
      <c r="DG1956" s="22"/>
      <c r="DH1956" s="22"/>
      <c r="DI1956" s="22"/>
      <c r="DJ1956" s="22"/>
      <c r="DK1956" s="22"/>
      <c r="DL1956" s="22"/>
      <c r="DM1956" s="22"/>
      <c r="DN1956" s="22"/>
      <c r="DO1956" s="22"/>
      <c r="DP1956" s="22"/>
      <c r="DQ1956" s="22"/>
      <c r="DR1956" s="22"/>
      <c r="DS1956" s="22"/>
      <c r="DT1956" s="22"/>
      <c r="DU1956" s="22"/>
      <c r="DV1956" s="22"/>
      <c r="DW1956" s="22"/>
      <c r="DX1956" s="22"/>
      <c r="DY1956" s="22"/>
      <c r="DZ1956" s="22"/>
      <c r="EA1956" s="22"/>
      <c r="EB1956" s="22"/>
      <c r="EC1956" s="22"/>
      <c r="ED1956" s="22"/>
      <c r="EE1956" s="22"/>
      <c r="EF1956" s="22"/>
      <c r="EG1956" s="22"/>
      <c r="EH1956" s="22"/>
      <c r="EI1956" s="22"/>
      <c r="EJ1956" s="22"/>
      <c r="EK1956" s="22"/>
      <c r="EL1956" s="22"/>
      <c r="EM1956" s="22"/>
      <c r="EN1956" s="22"/>
      <c r="EO1956" s="22"/>
      <c r="EP1956" s="22"/>
      <c r="EQ1956" s="22"/>
      <c r="ER1956" s="22"/>
      <c r="ES1956" s="22"/>
      <c r="ET1956" s="22"/>
      <c r="EU1956" s="22"/>
      <c r="EV1956" s="22"/>
      <c r="EW1956" s="22"/>
      <c r="EX1956" s="22"/>
      <c r="EY1956" s="22"/>
      <c r="EZ1956" s="22"/>
      <c r="FA1956" s="22"/>
      <c r="FB1956" s="22"/>
      <c r="FC1956" s="22"/>
      <c r="FD1956" s="22"/>
      <c r="FE1956" s="22"/>
      <c r="FF1956" s="22"/>
      <c r="FG1956" s="22"/>
      <c r="FH1956" s="22"/>
      <c r="FI1956" s="22"/>
      <c r="FJ1956" s="22"/>
      <c r="FK1956" s="22"/>
      <c r="FL1956" s="22"/>
      <c r="FM1956" s="22"/>
      <c r="FN1956" s="22"/>
      <c r="FO1956" s="22"/>
      <c r="FP1956" s="22"/>
    </row>
    <row r="1957" spans="1:172" ht="15">
      <c r="A1957" s="22"/>
      <c r="B1957" s="22"/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22"/>
      <c r="AH1957" s="22"/>
      <c r="AI1957" s="22"/>
      <c r="AJ1957" s="22"/>
      <c r="AK1957" s="22"/>
      <c r="AL1957" s="22"/>
      <c r="AM1957" s="22"/>
      <c r="AN1957" s="22"/>
      <c r="AO1957" s="22"/>
      <c r="AP1957" s="22"/>
      <c r="AQ1957" s="22"/>
      <c r="AR1957" s="22"/>
      <c r="AS1957" s="22"/>
      <c r="AT1957" s="22"/>
      <c r="AU1957" s="22"/>
      <c r="AV1957" s="22"/>
      <c r="AW1957" s="22"/>
      <c r="AX1957" s="22"/>
      <c r="AY1957" s="22"/>
      <c r="AZ1957" s="22"/>
      <c r="BA1957" s="22"/>
      <c r="BB1957" s="22"/>
      <c r="BC1957" s="22"/>
      <c r="BD1957" s="22"/>
      <c r="BE1957" s="22"/>
      <c r="BF1957" s="22"/>
      <c r="BG1957" s="22"/>
      <c r="BH1957" s="22"/>
      <c r="BI1957" s="22"/>
      <c r="BJ1957" s="22"/>
      <c r="BK1957" s="22"/>
      <c r="BL1957" s="22"/>
      <c r="BM1957" s="22"/>
      <c r="BN1957" s="22"/>
      <c r="BO1957" s="22"/>
      <c r="BP1957" s="22"/>
      <c r="BQ1957" s="22"/>
      <c r="BR1957" s="22"/>
      <c r="BS1957" s="22"/>
      <c r="BT1957" s="22"/>
      <c r="BU1957" s="22"/>
      <c r="BV1957" s="22"/>
      <c r="BW1957" s="22"/>
      <c r="BX1957" s="22"/>
      <c r="BY1957" s="22"/>
      <c r="BZ1957" s="22"/>
      <c r="CA1957" s="22"/>
      <c r="CB1957" s="22"/>
      <c r="CC1957" s="22"/>
      <c r="CD1957" s="22"/>
      <c r="CE1957" s="22"/>
      <c r="CF1957" s="22"/>
      <c r="CG1957" s="22"/>
      <c r="CH1957" s="22"/>
      <c r="CI1957" s="22"/>
      <c r="CJ1957" s="22"/>
      <c r="CK1957" s="22"/>
      <c r="CL1957" s="22"/>
      <c r="CM1957" s="22"/>
      <c r="CN1957" s="22"/>
      <c r="CO1957" s="22"/>
      <c r="CP1957" s="22"/>
      <c r="CQ1957" s="22"/>
      <c r="CR1957" s="22"/>
      <c r="CS1957" s="22"/>
      <c r="CT1957" s="22"/>
      <c r="CU1957" s="22"/>
      <c r="CV1957" s="22"/>
      <c r="CW1957" s="22"/>
      <c r="CX1957" s="22"/>
      <c r="CY1957" s="22"/>
      <c r="CZ1957" s="22"/>
      <c r="DA1957" s="22"/>
      <c r="DB1957" s="22"/>
      <c r="DC1957" s="22"/>
      <c r="DD1957" s="22"/>
      <c r="DE1957" s="22"/>
      <c r="DF1957" s="22"/>
      <c r="DG1957" s="22"/>
      <c r="DH1957" s="22"/>
      <c r="DI1957" s="22"/>
      <c r="DJ1957" s="22"/>
      <c r="DK1957" s="22"/>
      <c r="DL1957" s="22"/>
      <c r="DM1957" s="22"/>
      <c r="DN1957" s="22"/>
      <c r="DO1957" s="22"/>
      <c r="DP1957" s="22"/>
      <c r="DQ1957" s="22"/>
      <c r="DR1957" s="22"/>
      <c r="DS1957" s="22"/>
      <c r="DT1957" s="22"/>
      <c r="DU1957" s="22"/>
      <c r="DV1957" s="22"/>
      <c r="DW1957" s="22"/>
      <c r="DX1957" s="22"/>
      <c r="DY1957" s="22"/>
      <c r="DZ1957" s="22"/>
      <c r="EA1957" s="22"/>
      <c r="EB1957" s="22"/>
      <c r="EC1957" s="22"/>
      <c r="ED1957" s="22"/>
      <c r="EE1957" s="22"/>
      <c r="EF1957" s="22"/>
      <c r="EG1957" s="22"/>
      <c r="EH1957" s="22"/>
      <c r="EI1957" s="22"/>
      <c r="EJ1957" s="22"/>
      <c r="EK1957" s="22"/>
      <c r="EL1957" s="22"/>
      <c r="EM1957" s="22"/>
      <c r="EN1957" s="22"/>
      <c r="EO1957" s="22"/>
      <c r="EP1957" s="22"/>
      <c r="EQ1957" s="22"/>
      <c r="ER1957" s="22"/>
      <c r="ES1957" s="22"/>
      <c r="ET1957" s="22"/>
      <c r="EU1957" s="22"/>
      <c r="EV1957" s="22"/>
      <c r="EW1957" s="22"/>
      <c r="EX1957" s="22"/>
      <c r="EY1957" s="22"/>
      <c r="EZ1957" s="22"/>
      <c r="FA1957" s="22"/>
      <c r="FB1957" s="22"/>
      <c r="FC1957" s="22"/>
      <c r="FD1957" s="22"/>
      <c r="FE1957" s="22"/>
      <c r="FF1957" s="22"/>
      <c r="FG1957" s="22"/>
      <c r="FH1957" s="22"/>
      <c r="FI1957" s="22"/>
      <c r="FJ1957" s="22"/>
      <c r="FK1957" s="22"/>
      <c r="FL1957" s="22"/>
      <c r="FM1957" s="22"/>
      <c r="FN1957" s="22"/>
      <c r="FO1957" s="22"/>
      <c r="FP1957" s="22"/>
    </row>
    <row r="1958" spans="1:172" ht="15">
      <c r="A1958" s="22"/>
      <c r="B1958" s="22"/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  <c r="AF1958" s="22"/>
      <c r="AG1958" s="22"/>
      <c r="AH1958" s="22"/>
      <c r="AI1958" s="22"/>
      <c r="AJ1958" s="22"/>
      <c r="AK1958" s="22"/>
      <c r="AL1958" s="22"/>
      <c r="AM1958" s="22"/>
      <c r="AN1958" s="22"/>
      <c r="AO1958" s="22"/>
      <c r="AP1958" s="22"/>
      <c r="AQ1958" s="22"/>
      <c r="AR1958" s="22"/>
      <c r="AS1958" s="22"/>
      <c r="AT1958" s="22"/>
      <c r="AU1958" s="22"/>
      <c r="AV1958" s="22"/>
      <c r="AW1958" s="22"/>
      <c r="AX1958" s="22"/>
      <c r="AY1958" s="22"/>
      <c r="AZ1958" s="22"/>
      <c r="BA1958" s="22"/>
      <c r="BB1958" s="22"/>
      <c r="BC1958" s="22"/>
      <c r="BD1958" s="22"/>
      <c r="BE1958" s="22"/>
      <c r="BF1958" s="22"/>
      <c r="BG1958" s="22"/>
      <c r="BH1958" s="22"/>
      <c r="BI1958" s="22"/>
      <c r="BJ1958" s="22"/>
      <c r="BK1958" s="22"/>
      <c r="BL1958" s="22"/>
      <c r="BM1958" s="22"/>
      <c r="BN1958" s="22"/>
      <c r="BO1958" s="22"/>
      <c r="BP1958" s="22"/>
      <c r="BQ1958" s="22"/>
      <c r="BR1958" s="22"/>
      <c r="BS1958" s="22"/>
      <c r="BT1958" s="22"/>
      <c r="BU1958" s="22"/>
      <c r="BV1958" s="22"/>
      <c r="BW1958" s="22"/>
      <c r="BX1958" s="22"/>
      <c r="BY1958" s="22"/>
      <c r="BZ1958" s="22"/>
      <c r="CA1958" s="22"/>
      <c r="CB1958" s="22"/>
      <c r="CC1958" s="22"/>
      <c r="CD1958" s="22"/>
      <c r="CE1958" s="22"/>
      <c r="CF1958" s="22"/>
      <c r="CG1958" s="22"/>
      <c r="CH1958" s="22"/>
      <c r="CI1958" s="22"/>
      <c r="CJ1958" s="22"/>
      <c r="CK1958" s="22"/>
      <c r="CL1958" s="22"/>
      <c r="CM1958" s="22"/>
      <c r="CN1958" s="22"/>
      <c r="CO1958" s="22"/>
      <c r="CP1958" s="22"/>
      <c r="CQ1958" s="22"/>
      <c r="CR1958" s="22"/>
      <c r="CS1958" s="22"/>
      <c r="CT1958" s="22"/>
      <c r="CU1958" s="22"/>
      <c r="CV1958" s="22"/>
      <c r="CW1958" s="22"/>
      <c r="CX1958" s="22"/>
      <c r="CY1958" s="22"/>
      <c r="CZ1958" s="22"/>
      <c r="DA1958" s="22"/>
      <c r="DB1958" s="22"/>
      <c r="DC1958" s="22"/>
      <c r="DD1958" s="22"/>
      <c r="DE1958" s="22"/>
      <c r="DF1958" s="22"/>
      <c r="DG1958" s="22"/>
      <c r="DH1958" s="22"/>
      <c r="DI1958" s="22"/>
      <c r="DJ1958" s="22"/>
      <c r="DK1958" s="22"/>
      <c r="DL1958" s="22"/>
      <c r="DM1958" s="22"/>
      <c r="DN1958" s="22"/>
      <c r="DO1958" s="22"/>
      <c r="DP1958" s="22"/>
      <c r="DQ1958" s="22"/>
      <c r="DR1958" s="22"/>
      <c r="DS1958" s="22"/>
      <c r="DT1958" s="22"/>
      <c r="DU1958" s="22"/>
      <c r="DV1958" s="22"/>
      <c r="DW1958" s="22"/>
      <c r="DX1958" s="22"/>
      <c r="DY1958" s="22"/>
      <c r="DZ1958" s="22"/>
      <c r="EA1958" s="22"/>
      <c r="EB1958" s="22"/>
      <c r="EC1958" s="22"/>
      <c r="ED1958" s="22"/>
      <c r="EE1958" s="22"/>
      <c r="EF1958" s="22"/>
      <c r="EG1958" s="22"/>
      <c r="EH1958" s="22"/>
      <c r="EI1958" s="22"/>
      <c r="EJ1958" s="22"/>
      <c r="EK1958" s="22"/>
      <c r="EL1958" s="22"/>
      <c r="EM1958" s="22"/>
      <c r="EN1958" s="22"/>
      <c r="EO1958" s="22"/>
      <c r="EP1958" s="22"/>
      <c r="EQ1958" s="22"/>
      <c r="ER1958" s="22"/>
      <c r="ES1958" s="22"/>
      <c r="ET1958" s="22"/>
      <c r="EU1958" s="22"/>
      <c r="EV1958" s="22"/>
      <c r="EW1958" s="22"/>
      <c r="EX1958" s="22"/>
      <c r="EY1958" s="22"/>
      <c r="EZ1958" s="22"/>
      <c r="FA1958" s="22"/>
      <c r="FB1958" s="22"/>
      <c r="FC1958" s="22"/>
      <c r="FD1958" s="22"/>
      <c r="FE1958" s="22"/>
      <c r="FF1958" s="22"/>
      <c r="FG1958" s="22"/>
      <c r="FH1958" s="22"/>
      <c r="FI1958" s="22"/>
      <c r="FJ1958" s="22"/>
      <c r="FK1958" s="22"/>
      <c r="FL1958" s="22"/>
      <c r="FM1958" s="22"/>
      <c r="FN1958" s="22"/>
      <c r="FO1958" s="22"/>
      <c r="FP1958" s="22"/>
    </row>
    <row r="1959" spans="1:172" ht="15">
      <c r="A1959" s="22"/>
      <c r="B1959" s="22"/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  <c r="AF1959" s="22"/>
      <c r="AG1959" s="22"/>
      <c r="AH1959" s="22"/>
      <c r="AI1959" s="22"/>
      <c r="AJ1959" s="22"/>
      <c r="AK1959" s="22"/>
      <c r="AL1959" s="22"/>
      <c r="AM1959" s="22"/>
      <c r="AN1959" s="22"/>
      <c r="AO1959" s="22"/>
      <c r="AP1959" s="22"/>
      <c r="AQ1959" s="22"/>
      <c r="AR1959" s="22"/>
      <c r="AS1959" s="22"/>
      <c r="AT1959" s="22"/>
      <c r="AU1959" s="22"/>
      <c r="AV1959" s="22"/>
      <c r="AW1959" s="22"/>
      <c r="AX1959" s="22"/>
      <c r="AY1959" s="22"/>
      <c r="AZ1959" s="22"/>
      <c r="BA1959" s="22"/>
      <c r="BB1959" s="22"/>
      <c r="BC1959" s="22"/>
      <c r="BD1959" s="22"/>
      <c r="BE1959" s="22"/>
      <c r="BF1959" s="22"/>
      <c r="BG1959" s="22"/>
      <c r="BH1959" s="22"/>
      <c r="BI1959" s="22"/>
      <c r="BJ1959" s="22"/>
      <c r="BK1959" s="22"/>
      <c r="BL1959" s="22"/>
      <c r="BM1959" s="22"/>
      <c r="BN1959" s="22"/>
      <c r="BO1959" s="22"/>
      <c r="BP1959" s="22"/>
      <c r="BQ1959" s="22"/>
      <c r="BR1959" s="22"/>
      <c r="BS1959" s="22"/>
      <c r="BT1959" s="22"/>
      <c r="BU1959" s="22"/>
      <c r="BV1959" s="22"/>
      <c r="BW1959" s="22"/>
      <c r="BX1959" s="22"/>
      <c r="BY1959" s="22"/>
      <c r="BZ1959" s="22"/>
      <c r="CA1959" s="22"/>
      <c r="CB1959" s="22"/>
      <c r="CC1959" s="22"/>
      <c r="CD1959" s="22"/>
      <c r="CE1959" s="22"/>
      <c r="CF1959" s="22"/>
      <c r="CG1959" s="22"/>
      <c r="CH1959" s="22"/>
      <c r="CI1959" s="22"/>
      <c r="CJ1959" s="22"/>
      <c r="CK1959" s="22"/>
      <c r="CL1959" s="22"/>
      <c r="CM1959" s="22"/>
      <c r="CN1959" s="22"/>
      <c r="CO1959" s="22"/>
      <c r="CP1959" s="22"/>
      <c r="CQ1959" s="22"/>
      <c r="CR1959" s="22"/>
      <c r="CS1959" s="22"/>
      <c r="CT1959" s="22"/>
      <c r="CU1959" s="22"/>
      <c r="CV1959" s="22"/>
      <c r="CW1959" s="22"/>
      <c r="CX1959" s="22"/>
      <c r="CY1959" s="22"/>
      <c r="CZ1959" s="22"/>
      <c r="DA1959" s="22"/>
      <c r="DB1959" s="22"/>
      <c r="DC1959" s="22"/>
      <c r="DD1959" s="22"/>
      <c r="DE1959" s="22"/>
      <c r="DF1959" s="22"/>
      <c r="DG1959" s="22"/>
      <c r="DH1959" s="22"/>
      <c r="DI1959" s="22"/>
      <c r="DJ1959" s="22"/>
      <c r="DK1959" s="22"/>
      <c r="DL1959" s="22"/>
      <c r="DM1959" s="22"/>
      <c r="DN1959" s="22"/>
      <c r="DO1959" s="22"/>
      <c r="DP1959" s="22"/>
      <c r="DQ1959" s="22"/>
      <c r="DR1959" s="22"/>
      <c r="DS1959" s="22"/>
      <c r="DT1959" s="22"/>
      <c r="DU1959" s="22"/>
      <c r="DV1959" s="22"/>
      <c r="DW1959" s="22"/>
      <c r="DX1959" s="22"/>
      <c r="DY1959" s="22"/>
      <c r="DZ1959" s="22"/>
      <c r="EA1959" s="22"/>
      <c r="EB1959" s="22"/>
      <c r="EC1959" s="22"/>
      <c r="ED1959" s="22"/>
      <c r="EE1959" s="22"/>
      <c r="EF1959" s="22"/>
      <c r="EG1959" s="22"/>
      <c r="EH1959" s="22"/>
      <c r="EI1959" s="22"/>
      <c r="EJ1959" s="22"/>
      <c r="EK1959" s="22"/>
      <c r="EL1959" s="22"/>
      <c r="EM1959" s="22"/>
      <c r="EN1959" s="22"/>
      <c r="EO1959" s="22"/>
      <c r="EP1959" s="22"/>
      <c r="EQ1959" s="22"/>
      <c r="ER1959" s="22"/>
      <c r="ES1959" s="22"/>
      <c r="ET1959" s="22"/>
      <c r="EU1959" s="22"/>
      <c r="EV1959" s="22"/>
      <c r="EW1959" s="22"/>
      <c r="EX1959" s="22"/>
      <c r="EY1959" s="22"/>
      <c r="EZ1959" s="22"/>
      <c r="FA1959" s="22"/>
      <c r="FB1959" s="22"/>
      <c r="FC1959" s="22"/>
      <c r="FD1959" s="22"/>
      <c r="FE1959" s="22"/>
      <c r="FF1959" s="22"/>
      <c r="FG1959" s="22"/>
      <c r="FH1959" s="22"/>
      <c r="FI1959" s="22"/>
      <c r="FJ1959" s="22"/>
      <c r="FK1959" s="22"/>
      <c r="FL1959" s="22"/>
      <c r="FM1959" s="22"/>
      <c r="FN1959" s="22"/>
      <c r="FO1959" s="22"/>
      <c r="FP1959" s="22"/>
    </row>
    <row r="1960" spans="1:172" ht="15">
      <c r="A1960" s="22"/>
      <c r="B1960" s="22"/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  <c r="AF1960" s="22"/>
      <c r="AG1960" s="22"/>
      <c r="AH1960" s="22"/>
      <c r="AI1960" s="22"/>
      <c r="AJ1960" s="22"/>
      <c r="AK1960" s="22"/>
      <c r="AL1960" s="22"/>
      <c r="AM1960" s="22"/>
      <c r="AN1960" s="22"/>
      <c r="AO1960" s="22"/>
      <c r="AP1960" s="22"/>
      <c r="AQ1960" s="22"/>
      <c r="AR1960" s="22"/>
      <c r="AS1960" s="22"/>
      <c r="AT1960" s="22"/>
      <c r="AU1960" s="22"/>
      <c r="AV1960" s="22"/>
      <c r="AW1960" s="22"/>
      <c r="AX1960" s="22"/>
      <c r="AY1960" s="22"/>
      <c r="AZ1960" s="22"/>
      <c r="BA1960" s="22"/>
      <c r="BB1960" s="22"/>
      <c r="BC1960" s="22"/>
      <c r="BD1960" s="22"/>
      <c r="BE1960" s="22"/>
      <c r="BF1960" s="22"/>
      <c r="BG1960" s="22"/>
      <c r="BH1960" s="22"/>
      <c r="BI1960" s="22"/>
      <c r="BJ1960" s="22"/>
      <c r="BK1960" s="22"/>
      <c r="BL1960" s="22"/>
      <c r="BM1960" s="22"/>
      <c r="BN1960" s="22"/>
      <c r="BO1960" s="22"/>
      <c r="BP1960" s="22"/>
      <c r="BQ1960" s="22"/>
      <c r="BR1960" s="22"/>
      <c r="BS1960" s="22"/>
      <c r="BT1960" s="22"/>
      <c r="BU1960" s="22"/>
      <c r="BV1960" s="22"/>
      <c r="BW1960" s="22"/>
      <c r="BX1960" s="22"/>
      <c r="BY1960" s="22"/>
      <c r="BZ1960" s="22"/>
      <c r="CA1960" s="22"/>
      <c r="CB1960" s="22"/>
      <c r="CC1960" s="22"/>
      <c r="CD1960" s="22"/>
      <c r="CE1960" s="22"/>
      <c r="CF1960" s="22"/>
      <c r="CG1960" s="22"/>
      <c r="CH1960" s="22"/>
      <c r="CI1960" s="22"/>
      <c r="CJ1960" s="22"/>
      <c r="CK1960" s="22"/>
      <c r="CL1960" s="22"/>
      <c r="CM1960" s="22"/>
      <c r="CN1960" s="22"/>
      <c r="CO1960" s="22"/>
      <c r="CP1960" s="22"/>
      <c r="CQ1960" s="22"/>
      <c r="CR1960" s="22"/>
      <c r="CS1960" s="22"/>
      <c r="CT1960" s="22"/>
      <c r="CU1960" s="22"/>
      <c r="CV1960" s="22"/>
      <c r="CW1960" s="22"/>
      <c r="CX1960" s="22"/>
      <c r="CY1960" s="22"/>
      <c r="CZ1960" s="22"/>
      <c r="DA1960" s="22"/>
      <c r="DB1960" s="22"/>
      <c r="DC1960" s="22"/>
      <c r="DD1960" s="22"/>
      <c r="DE1960" s="22"/>
      <c r="DF1960" s="22"/>
      <c r="DG1960" s="22"/>
      <c r="DH1960" s="22"/>
      <c r="DI1960" s="22"/>
      <c r="DJ1960" s="22"/>
      <c r="DK1960" s="22"/>
      <c r="DL1960" s="22"/>
      <c r="DM1960" s="22"/>
      <c r="DN1960" s="22"/>
      <c r="DO1960" s="22"/>
      <c r="DP1960" s="22"/>
      <c r="DQ1960" s="22"/>
      <c r="DR1960" s="22"/>
      <c r="DS1960" s="22"/>
      <c r="DT1960" s="22"/>
      <c r="DU1960" s="22"/>
      <c r="DV1960" s="22"/>
      <c r="DW1960" s="22"/>
      <c r="DX1960" s="22"/>
      <c r="DY1960" s="22"/>
      <c r="DZ1960" s="22"/>
      <c r="EA1960" s="22"/>
      <c r="EB1960" s="22"/>
      <c r="EC1960" s="22"/>
      <c r="ED1960" s="22"/>
      <c r="EE1960" s="22"/>
      <c r="EF1960" s="22"/>
      <c r="EG1960" s="22"/>
      <c r="EH1960" s="22"/>
      <c r="EI1960" s="22"/>
      <c r="EJ1960" s="22"/>
      <c r="EK1960" s="22"/>
      <c r="EL1960" s="22"/>
      <c r="EM1960" s="22"/>
      <c r="EN1960" s="22"/>
      <c r="EO1960" s="22"/>
      <c r="EP1960" s="22"/>
      <c r="EQ1960" s="22"/>
      <c r="ER1960" s="22"/>
      <c r="ES1960" s="22"/>
      <c r="ET1960" s="22"/>
      <c r="EU1960" s="22"/>
      <c r="EV1960" s="22"/>
      <c r="EW1960" s="22"/>
      <c r="EX1960" s="22"/>
      <c r="EY1960" s="22"/>
      <c r="EZ1960" s="22"/>
      <c r="FA1960" s="22"/>
      <c r="FB1960" s="22"/>
      <c r="FC1960" s="22"/>
      <c r="FD1960" s="22"/>
      <c r="FE1960" s="22"/>
      <c r="FF1960" s="22"/>
      <c r="FG1960" s="22"/>
      <c r="FH1960" s="22"/>
      <c r="FI1960" s="22"/>
      <c r="FJ1960" s="22"/>
      <c r="FK1960" s="22"/>
      <c r="FL1960" s="22"/>
      <c r="FM1960" s="22"/>
      <c r="FN1960" s="22"/>
      <c r="FO1960" s="22"/>
      <c r="FP1960" s="22"/>
    </row>
    <row r="1961" spans="1:172" ht="15">
      <c r="A1961" s="22"/>
      <c r="B1961" s="22"/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  <c r="AF1961" s="22"/>
      <c r="AG1961" s="22"/>
      <c r="AH1961" s="22"/>
      <c r="AI1961" s="22"/>
      <c r="AJ1961" s="22"/>
      <c r="AK1961" s="22"/>
      <c r="AL1961" s="22"/>
      <c r="AM1961" s="22"/>
      <c r="AN1961" s="22"/>
      <c r="AO1961" s="22"/>
      <c r="AP1961" s="22"/>
      <c r="AQ1961" s="22"/>
      <c r="AR1961" s="22"/>
      <c r="AS1961" s="22"/>
      <c r="AT1961" s="22"/>
      <c r="AU1961" s="22"/>
      <c r="AV1961" s="22"/>
      <c r="AW1961" s="22"/>
      <c r="AX1961" s="22"/>
      <c r="AY1961" s="22"/>
      <c r="AZ1961" s="22"/>
      <c r="BA1961" s="22"/>
      <c r="BB1961" s="22"/>
      <c r="BC1961" s="22"/>
      <c r="BD1961" s="22"/>
      <c r="BE1961" s="22"/>
      <c r="BF1961" s="22"/>
      <c r="BG1961" s="22"/>
      <c r="BH1961" s="22"/>
      <c r="BI1961" s="22"/>
      <c r="BJ1961" s="22"/>
      <c r="BK1961" s="22"/>
      <c r="BL1961" s="22"/>
      <c r="BM1961" s="22"/>
      <c r="BN1961" s="22"/>
      <c r="BO1961" s="22"/>
      <c r="BP1961" s="22"/>
      <c r="BQ1961" s="22"/>
      <c r="BR1961" s="22"/>
      <c r="BS1961" s="22"/>
      <c r="BT1961" s="22"/>
      <c r="BU1961" s="22"/>
      <c r="BV1961" s="22"/>
      <c r="BW1961" s="22"/>
      <c r="BX1961" s="22"/>
      <c r="BY1961" s="22"/>
      <c r="BZ1961" s="22"/>
      <c r="CA1961" s="22"/>
      <c r="CB1961" s="22"/>
      <c r="CC1961" s="22"/>
      <c r="CD1961" s="22"/>
      <c r="CE1961" s="22"/>
      <c r="CF1961" s="22"/>
      <c r="CG1961" s="22"/>
      <c r="CH1961" s="22"/>
      <c r="CI1961" s="22"/>
      <c r="CJ1961" s="22"/>
      <c r="CK1961" s="22"/>
      <c r="CL1961" s="22"/>
      <c r="CM1961" s="22"/>
      <c r="CN1961" s="22"/>
      <c r="CO1961" s="22"/>
      <c r="CP1961" s="22"/>
      <c r="CQ1961" s="22"/>
      <c r="CR1961" s="22"/>
      <c r="CS1961" s="22"/>
      <c r="CT1961" s="22"/>
      <c r="CU1961" s="22"/>
      <c r="CV1961" s="22"/>
      <c r="CW1961" s="22"/>
      <c r="CX1961" s="22"/>
      <c r="CY1961" s="22"/>
      <c r="CZ1961" s="22"/>
      <c r="DA1961" s="22"/>
      <c r="DB1961" s="22"/>
      <c r="DC1961" s="22"/>
      <c r="DD1961" s="22"/>
      <c r="DE1961" s="22"/>
      <c r="DF1961" s="22"/>
      <c r="DG1961" s="22"/>
      <c r="DH1961" s="22"/>
      <c r="DI1961" s="22"/>
      <c r="DJ1961" s="22"/>
      <c r="DK1961" s="22"/>
      <c r="DL1961" s="22"/>
      <c r="DM1961" s="22"/>
      <c r="DN1961" s="22"/>
      <c r="DO1961" s="22"/>
      <c r="DP1961" s="22"/>
      <c r="DQ1961" s="22"/>
      <c r="DR1961" s="22"/>
      <c r="DS1961" s="22"/>
      <c r="DT1961" s="22"/>
      <c r="DU1961" s="22"/>
      <c r="DV1961" s="22"/>
      <c r="DW1961" s="22"/>
      <c r="DX1961" s="22"/>
      <c r="DY1961" s="22"/>
      <c r="DZ1961" s="22"/>
      <c r="EA1961" s="22"/>
      <c r="EB1961" s="22"/>
      <c r="EC1961" s="22"/>
      <c r="ED1961" s="22"/>
      <c r="EE1961" s="22"/>
      <c r="EF1961" s="22"/>
      <c r="EG1961" s="22"/>
      <c r="EH1961" s="22"/>
      <c r="EI1961" s="22"/>
      <c r="EJ1961" s="22"/>
      <c r="EK1961" s="22"/>
      <c r="EL1961" s="22"/>
      <c r="EM1961" s="22"/>
      <c r="EN1961" s="22"/>
      <c r="EO1961" s="22"/>
      <c r="EP1961" s="22"/>
      <c r="EQ1961" s="22"/>
      <c r="ER1961" s="22"/>
      <c r="ES1961" s="22"/>
      <c r="ET1961" s="22"/>
      <c r="EU1961" s="22"/>
      <c r="EV1961" s="22"/>
      <c r="EW1961" s="22"/>
      <c r="EX1961" s="22"/>
      <c r="EY1961" s="22"/>
      <c r="EZ1961" s="22"/>
      <c r="FA1961" s="22"/>
      <c r="FB1961" s="22"/>
      <c r="FC1961" s="22"/>
      <c r="FD1961" s="22"/>
      <c r="FE1961" s="22"/>
      <c r="FF1961" s="22"/>
      <c r="FG1961" s="22"/>
      <c r="FH1961" s="22"/>
      <c r="FI1961" s="22"/>
      <c r="FJ1961" s="22"/>
      <c r="FK1961" s="22"/>
      <c r="FL1961" s="22"/>
      <c r="FM1961" s="22"/>
      <c r="FN1961" s="22"/>
      <c r="FO1961" s="22"/>
      <c r="FP1961" s="22"/>
    </row>
    <row r="1962" spans="1:172" ht="15">
      <c r="A1962" s="22"/>
      <c r="B1962" s="22"/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  <c r="AF1962" s="22"/>
      <c r="AG1962" s="22"/>
      <c r="AH1962" s="22"/>
      <c r="AI1962" s="22"/>
      <c r="AJ1962" s="22"/>
      <c r="AK1962" s="22"/>
      <c r="AL1962" s="22"/>
      <c r="AM1962" s="22"/>
      <c r="AN1962" s="22"/>
      <c r="AO1962" s="22"/>
      <c r="AP1962" s="22"/>
      <c r="AQ1962" s="22"/>
      <c r="AR1962" s="22"/>
      <c r="AS1962" s="22"/>
      <c r="AT1962" s="22"/>
      <c r="AU1962" s="22"/>
      <c r="AV1962" s="22"/>
      <c r="AW1962" s="22"/>
      <c r="AX1962" s="22"/>
      <c r="AY1962" s="22"/>
      <c r="AZ1962" s="22"/>
      <c r="BA1962" s="22"/>
      <c r="BB1962" s="22"/>
      <c r="BC1962" s="22"/>
      <c r="BD1962" s="22"/>
      <c r="BE1962" s="22"/>
      <c r="BF1962" s="22"/>
      <c r="BG1962" s="22"/>
      <c r="BH1962" s="22"/>
      <c r="BI1962" s="22"/>
      <c r="BJ1962" s="22"/>
      <c r="BK1962" s="22"/>
      <c r="BL1962" s="22"/>
      <c r="BM1962" s="22"/>
      <c r="BN1962" s="22"/>
      <c r="BO1962" s="22"/>
      <c r="BP1962" s="22"/>
      <c r="BQ1962" s="22"/>
      <c r="BR1962" s="22"/>
      <c r="BS1962" s="22"/>
      <c r="BT1962" s="22"/>
      <c r="BU1962" s="22"/>
      <c r="BV1962" s="22"/>
      <c r="BW1962" s="22"/>
      <c r="BX1962" s="22"/>
      <c r="BY1962" s="22"/>
      <c r="BZ1962" s="22"/>
      <c r="CA1962" s="22"/>
      <c r="CB1962" s="22"/>
      <c r="CC1962" s="22"/>
      <c r="CD1962" s="22"/>
      <c r="CE1962" s="22"/>
      <c r="CF1962" s="22"/>
      <c r="CG1962" s="22"/>
      <c r="CH1962" s="22"/>
      <c r="CI1962" s="22"/>
      <c r="CJ1962" s="22"/>
      <c r="CK1962" s="22"/>
      <c r="CL1962" s="22"/>
      <c r="CM1962" s="22"/>
      <c r="CN1962" s="22"/>
      <c r="CO1962" s="22"/>
      <c r="CP1962" s="22"/>
      <c r="CQ1962" s="22"/>
      <c r="CR1962" s="22"/>
      <c r="CS1962" s="22"/>
      <c r="CT1962" s="22"/>
      <c r="CU1962" s="22"/>
      <c r="CV1962" s="22"/>
      <c r="CW1962" s="22"/>
      <c r="CX1962" s="22"/>
      <c r="CY1962" s="22"/>
      <c r="CZ1962" s="22"/>
      <c r="DA1962" s="22"/>
      <c r="DB1962" s="22"/>
      <c r="DC1962" s="22"/>
      <c r="DD1962" s="22"/>
      <c r="DE1962" s="22"/>
      <c r="DF1962" s="22"/>
      <c r="DG1962" s="22"/>
      <c r="DH1962" s="22"/>
      <c r="DI1962" s="22"/>
      <c r="DJ1962" s="22"/>
      <c r="DK1962" s="22"/>
      <c r="DL1962" s="22"/>
      <c r="DM1962" s="22"/>
      <c r="DN1962" s="22"/>
      <c r="DO1962" s="22"/>
      <c r="DP1962" s="22"/>
      <c r="DQ1962" s="22"/>
      <c r="DR1962" s="22"/>
      <c r="DS1962" s="22"/>
      <c r="DT1962" s="22"/>
      <c r="DU1962" s="22"/>
      <c r="DV1962" s="22"/>
      <c r="DW1962" s="22"/>
      <c r="DX1962" s="22"/>
      <c r="DY1962" s="22"/>
      <c r="DZ1962" s="22"/>
      <c r="EA1962" s="22"/>
      <c r="EB1962" s="22"/>
      <c r="EC1962" s="22"/>
      <c r="ED1962" s="22"/>
      <c r="EE1962" s="22"/>
      <c r="EF1962" s="22"/>
      <c r="EG1962" s="22"/>
      <c r="EH1962" s="22"/>
      <c r="EI1962" s="22"/>
      <c r="EJ1962" s="22"/>
      <c r="EK1962" s="22"/>
      <c r="EL1962" s="22"/>
      <c r="EM1962" s="22"/>
      <c r="EN1962" s="22"/>
      <c r="EO1962" s="22"/>
      <c r="EP1962" s="22"/>
      <c r="EQ1962" s="22"/>
      <c r="ER1962" s="22"/>
      <c r="ES1962" s="22"/>
      <c r="ET1962" s="22"/>
      <c r="EU1962" s="22"/>
      <c r="EV1962" s="22"/>
      <c r="EW1962" s="22"/>
      <c r="EX1962" s="22"/>
      <c r="EY1962" s="22"/>
      <c r="EZ1962" s="22"/>
      <c r="FA1962" s="22"/>
      <c r="FB1962" s="22"/>
      <c r="FC1962" s="22"/>
      <c r="FD1962" s="22"/>
      <c r="FE1962" s="22"/>
      <c r="FF1962" s="22"/>
      <c r="FG1962" s="22"/>
      <c r="FH1962" s="22"/>
      <c r="FI1962" s="22"/>
      <c r="FJ1962" s="22"/>
      <c r="FK1962" s="22"/>
      <c r="FL1962" s="22"/>
      <c r="FM1962" s="22"/>
      <c r="FN1962" s="22"/>
      <c r="FO1962" s="22"/>
      <c r="FP1962" s="22"/>
    </row>
    <row r="1963" spans="1:172" ht="15">
      <c r="A1963" s="22"/>
      <c r="B1963" s="22"/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  <c r="AF1963" s="22"/>
      <c r="AG1963" s="22"/>
      <c r="AH1963" s="22"/>
      <c r="AI1963" s="22"/>
      <c r="AJ1963" s="22"/>
      <c r="AK1963" s="22"/>
      <c r="AL1963" s="22"/>
      <c r="AM1963" s="22"/>
      <c r="AN1963" s="22"/>
      <c r="AO1963" s="22"/>
      <c r="AP1963" s="22"/>
      <c r="AQ1963" s="22"/>
      <c r="AR1963" s="22"/>
      <c r="AS1963" s="22"/>
      <c r="AT1963" s="22"/>
      <c r="AU1963" s="22"/>
      <c r="AV1963" s="22"/>
      <c r="AW1963" s="22"/>
      <c r="AX1963" s="22"/>
      <c r="AY1963" s="22"/>
      <c r="AZ1963" s="22"/>
      <c r="BA1963" s="22"/>
      <c r="BB1963" s="22"/>
      <c r="BC1963" s="22"/>
      <c r="BD1963" s="22"/>
      <c r="BE1963" s="22"/>
      <c r="BF1963" s="22"/>
      <c r="BG1963" s="22"/>
      <c r="BH1963" s="22"/>
      <c r="BI1963" s="22"/>
      <c r="BJ1963" s="22"/>
      <c r="BK1963" s="22"/>
      <c r="BL1963" s="22"/>
      <c r="BM1963" s="22"/>
      <c r="BN1963" s="22"/>
      <c r="BO1963" s="22"/>
      <c r="BP1963" s="22"/>
      <c r="BQ1963" s="22"/>
      <c r="BR1963" s="22"/>
      <c r="BS1963" s="22"/>
      <c r="BT1963" s="22"/>
      <c r="BU1963" s="22"/>
      <c r="BV1963" s="22"/>
      <c r="BW1963" s="22"/>
      <c r="BX1963" s="22"/>
      <c r="BY1963" s="22"/>
      <c r="BZ1963" s="22"/>
      <c r="CA1963" s="22"/>
      <c r="CB1963" s="22"/>
      <c r="CC1963" s="22"/>
      <c r="CD1963" s="22"/>
      <c r="CE1963" s="22"/>
      <c r="CF1963" s="22"/>
      <c r="CG1963" s="22"/>
      <c r="CH1963" s="22"/>
      <c r="CI1963" s="22"/>
      <c r="CJ1963" s="22"/>
      <c r="CK1963" s="22"/>
      <c r="CL1963" s="22"/>
      <c r="CM1963" s="22"/>
      <c r="CN1963" s="22"/>
      <c r="CO1963" s="22"/>
      <c r="CP1963" s="22"/>
      <c r="CQ1963" s="22"/>
      <c r="CR1963" s="22"/>
      <c r="CS1963" s="22"/>
      <c r="CT1963" s="22"/>
      <c r="CU1963" s="22"/>
      <c r="CV1963" s="22"/>
      <c r="CW1963" s="22"/>
      <c r="CX1963" s="22"/>
      <c r="CY1963" s="22"/>
      <c r="CZ1963" s="22"/>
      <c r="DA1963" s="22"/>
      <c r="DB1963" s="22"/>
      <c r="DC1963" s="22"/>
      <c r="DD1963" s="22"/>
      <c r="DE1963" s="22"/>
      <c r="DF1963" s="22"/>
      <c r="DG1963" s="22"/>
      <c r="DH1963" s="22"/>
      <c r="DI1963" s="22"/>
      <c r="DJ1963" s="22"/>
      <c r="DK1963" s="22"/>
      <c r="DL1963" s="22"/>
      <c r="DM1963" s="22"/>
      <c r="DN1963" s="22"/>
      <c r="DO1963" s="22"/>
      <c r="DP1963" s="22"/>
      <c r="DQ1963" s="22"/>
      <c r="DR1963" s="22"/>
      <c r="DS1963" s="22"/>
      <c r="DT1963" s="22"/>
      <c r="DU1963" s="22"/>
      <c r="DV1963" s="22"/>
      <c r="DW1963" s="22"/>
      <c r="DX1963" s="22"/>
      <c r="DY1963" s="22"/>
      <c r="DZ1963" s="22"/>
      <c r="EA1963" s="22"/>
      <c r="EB1963" s="22"/>
      <c r="EC1963" s="22"/>
      <c r="ED1963" s="22"/>
      <c r="EE1963" s="22"/>
      <c r="EF1963" s="22"/>
      <c r="EG1963" s="22"/>
      <c r="EH1963" s="22"/>
      <c r="EI1963" s="22"/>
      <c r="EJ1963" s="22"/>
      <c r="EK1963" s="22"/>
      <c r="EL1963" s="22"/>
      <c r="EM1963" s="22"/>
      <c r="EN1963" s="22"/>
      <c r="EO1963" s="22"/>
      <c r="EP1963" s="22"/>
      <c r="EQ1963" s="22"/>
      <c r="ER1963" s="22"/>
      <c r="ES1963" s="22"/>
      <c r="ET1963" s="22"/>
      <c r="EU1963" s="22"/>
      <c r="EV1963" s="22"/>
      <c r="EW1963" s="22"/>
      <c r="EX1963" s="22"/>
      <c r="EY1963" s="22"/>
      <c r="EZ1963" s="22"/>
      <c r="FA1963" s="22"/>
      <c r="FB1963" s="22"/>
      <c r="FC1963" s="22"/>
      <c r="FD1963" s="22"/>
      <c r="FE1963" s="22"/>
      <c r="FF1963" s="22"/>
      <c r="FG1963" s="22"/>
      <c r="FH1963" s="22"/>
      <c r="FI1963" s="22"/>
      <c r="FJ1963" s="22"/>
      <c r="FK1963" s="22"/>
      <c r="FL1963" s="22"/>
      <c r="FM1963" s="22"/>
      <c r="FN1963" s="22"/>
      <c r="FO1963" s="22"/>
      <c r="FP1963" s="22"/>
    </row>
    <row r="1964" spans="1:172" ht="15">
      <c r="A1964" s="22"/>
      <c r="B1964" s="22"/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  <c r="AF1964" s="22"/>
      <c r="AG1964" s="22"/>
      <c r="AH1964" s="22"/>
      <c r="AI1964" s="22"/>
      <c r="AJ1964" s="22"/>
      <c r="AK1964" s="22"/>
      <c r="AL1964" s="22"/>
      <c r="AM1964" s="22"/>
      <c r="AN1964" s="22"/>
      <c r="AO1964" s="22"/>
      <c r="AP1964" s="22"/>
      <c r="AQ1964" s="22"/>
      <c r="AR1964" s="22"/>
      <c r="AS1964" s="22"/>
      <c r="AT1964" s="22"/>
      <c r="AU1964" s="22"/>
      <c r="AV1964" s="22"/>
      <c r="AW1964" s="22"/>
      <c r="AX1964" s="22"/>
      <c r="AY1964" s="22"/>
      <c r="AZ1964" s="22"/>
      <c r="BA1964" s="22"/>
      <c r="BB1964" s="22"/>
      <c r="BC1964" s="22"/>
      <c r="BD1964" s="22"/>
      <c r="BE1964" s="22"/>
      <c r="BF1964" s="22"/>
      <c r="BG1964" s="22"/>
      <c r="BH1964" s="22"/>
      <c r="BI1964" s="22"/>
      <c r="BJ1964" s="22"/>
      <c r="BK1964" s="22"/>
      <c r="BL1964" s="22"/>
      <c r="BM1964" s="22"/>
      <c r="BN1964" s="22"/>
      <c r="BO1964" s="22"/>
      <c r="BP1964" s="22"/>
      <c r="BQ1964" s="22"/>
      <c r="BR1964" s="22"/>
      <c r="BS1964" s="22"/>
      <c r="BT1964" s="22"/>
      <c r="BU1964" s="22"/>
      <c r="BV1964" s="22"/>
      <c r="BW1964" s="22"/>
      <c r="BX1964" s="22"/>
      <c r="BY1964" s="22"/>
      <c r="BZ1964" s="22"/>
      <c r="CA1964" s="22"/>
      <c r="CB1964" s="22"/>
      <c r="CC1964" s="22"/>
      <c r="CD1964" s="22"/>
      <c r="CE1964" s="22"/>
      <c r="CF1964" s="22"/>
      <c r="CG1964" s="22"/>
      <c r="CH1964" s="22"/>
      <c r="CI1964" s="22"/>
      <c r="CJ1964" s="22"/>
      <c r="CK1964" s="22"/>
      <c r="CL1964" s="22"/>
      <c r="CM1964" s="22"/>
      <c r="CN1964" s="22"/>
      <c r="CO1964" s="22"/>
      <c r="CP1964" s="22"/>
      <c r="CQ1964" s="22"/>
      <c r="CR1964" s="22"/>
      <c r="CS1964" s="22"/>
      <c r="CT1964" s="22"/>
      <c r="CU1964" s="22"/>
      <c r="CV1964" s="22"/>
      <c r="CW1964" s="22"/>
      <c r="CX1964" s="22"/>
      <c r="CY1964" s="22"/>
      <c r="CZ1964" s="22"/>
      <c r="DA1964" s="22"/>
      <c r="DB1964" s="22"/>
      <c r="DC1964" s="22"/>
      <c r="DD1964" s="22"/>
      <c r="DE1964" s="22"/>
      <c r="DF1964" s="22"/>
      <c r="DG1964" s="22"/>
      <c r="DH1964" s="22"/>
      <c r="DI1964" s="22"/>
      <c r="DJ1964" s="22"/>
      <c r="DK1964" s="22"/>
      <c r="DL1964" s="22"/>
      <c r="DM1964" s="22"/>
      <c r="DN1964" s="22"/>
      <c r="DO1964" s="22"/>
      <c r="DP1964" s="22"/>
      <c r="DQ1964" s="22"/>
      <c r="DR1964" s="22"/>
      <c r="DS1964" s="22"/>
      <c r="DT1964" s="22"/>
      <c r="DU1964" s="22"/>
      <c r="DV1964" s="22"/>
      <c r="DW1964" s="22"/>
      <c r="DX1964" s="22"/>
      <c r="DY1964" s="22"/>
      <c r="DZ1964" s="22"/>
      <c r="EA1964" s="22"/>
      <c r="EB1964" s="22"/>
      <c r="EC1964" s="22"/>
      <c r="ED1964" s="22"/>
      <c r="EE1964" s="22"/>
      <c r="EF1964" s="22"/>
      <c r="EG1964" s="22"/>
      <c r="EH1964" s="22"/>
      <c r="EI1964" s="22"/>
      <c r="EJ1964" s="22"/>
      <c r="EK1964" s="22"/>
      <c r="EL1964" s="22"/>
      <c r="EM1964" s="22"/>
      <c r="EN1964" s="22"/>
      <c r="EO1964" s="22"/>
      <c r="EP1964" s="22"/>
      <c r="EQ1964" s="22"/>
      <c r="ER1964" s="22"/>
      <c r="ES1964" s="22"/>
      <c r="ET1964" s="22"/>
      <c r="EU1964" s="22"/>
      <c r="EV1964" s="22"/>
      <c r="EW1964" s="22"/>
      <c r="EX1964" s="22"/>
      <c r="EY1964" s="22"/>
      <c r="EZ1964" s="22"/>
      <c r="FA1964" s="22"/>
      <c r="FB1964" s="22"/>
      <c r="FC1964" s="22"/>
      <c r="FD1964" s="22"/>
      <c r="FE1964" s="22"/>
      <c r="FF1964" s="22"/>
      <c r="FG1964" s="22"/>
      <c r="FH1964" s="22"/>
      <c r="FI1964" s="22"/>
      <c r="FJ1964" s="22"/>
      <c r="FK1964" s="22"/>
      <c r="FL1964" s="22"/>
      <c r="FM1964" s="22"/>
      <c r="FN1964" s="22"/>
      <c r="FO1964" s="22"/>
      <c r="FP1964" s="22"/>
    </row>
    <row r="1965" spans="1:172" ht="15">
      <c r="A1965" s="22"/>
      <c r="B1965" s="22"/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  <c r="AF1965" s="22"/>
      <c r="AG1965" s="22"/>
      <c r="AH1965" s="22"/>
      <c r="AI1965" s="22"/>
      <c r="AJ1965" s="22"/>
      <c r="AK1965" s="22"/>
      <c r="AL1965" s="22"/>
      <c r="AM1965" s="22"/>
      <c r="AN1965" s="22"/>
      <c r="AO1965" s="22"/>
      <c r="AP1965" s="22"/>
      <c r="AQ1965" s="22"/>
      <c r="AR1965" s="22"/>
      <c r="AS1965" s="22"/>
      <c r="AT1965" s="22"/>
      <c r="AU1965" s="22"/>
      <c r="AV1965" s="22"/>
      <c r="AW1965" s="22"/>
      <c r="AX1965" s="22"/>
      <c r="AY1965" s="22"/>
      <c r="AZ1965" s="22"/>
      <c r="BA1965" s="22"/>
      <c r="BB1965" s="22"/>
      <c r="BC1965" s="22"/>
      <c r="BD1965" s="22"/>
      <c r="BE1965" s="22"/>
      <c r="BF1965" s="22"/>
      <c r="BG1965" s="22"/>
      <c r="BH1965" s="22"/>
      <c r="BI1965" s="22"/>
      <c r="BJ1965" s="22"/>
      <c r="BK1965" s="22"/>
      <c r="BL1965" s="22"/>
      <c r="BM1965" s="22"/>
      <c r="BN1965" s="22"/>
      <c r="BO1965" s="22"/>
      <c r="BP1965" s="22"/>
      <c r="BQ1965" s="22"/>
      <c r="BR1965" s="22"/>
      <c r="BS1965" s="22"/>
      <c r="BT1965" s="22"/>
      <c r="BU1965" s="22"/>
      <c r="BV1965" s="22"/>
      <c r="BW1965" s="22"/>
      <c r="BX1965" s="22"/>
      <c r="BY1965" s="22"/>
      <c r="BZ1965" s="22"/>
      <c r="CA1965" s="22"/>
      <c r="CB1965" s="22"/>
      <c r="CC1965" s="22"/>
      <c r="CD1965" s="22"/>
      <c r="CE1965" s="22"/>
      <c r="CF1965" s="22"/>
      <c r="CG1965" s="22"/>
      <c r="CH1965" s="22"/>
      <c r="CI1965" s="22"/>
      <c r="CJ1965" s="22"/>
      <c r="CK1965" s="22"/>
      <c r="CL1965" s="22"/>
      <c r="CM1965" s="22"/>
      <c r="CN1965" s="22"/>
      <c r="CO1965" s="22"/>
      <c r="CP1965" s="22"/>
      <c r="CQ1965" s="22"/>
      <c r="CR1965" s="22"/>
      <c r="CS1965" s="22"/>
      <c r="CT1965" s="22"/>
      <c r="CU1965" s="22"/>
      <c r="CV1965" s="22"/>
      <c r="CW1965" s="22"/>
      <c r="CX1965" s="22"/>
      <c r="CY1965" s="22"/>
      <c r="CZ1965" s="22"/>
      <c r="DA1965" s="22"/>
      <c r="DB1965" s="22"/>
      <c r="DC1965" s="22"/>
      <c r="DD1965" s="22"/>
      <c r="DE1965" s="22"/>
      <c r="DF1965" s="22"/>
      <c r="DG1965" s="22"/>
      <c r="DH1965" s="22"/>
      <c r="DI1965" s="22"/>
      <c r="DJ1965" s="22"/>
      <c r="DK1965" s="22"/>
      <c r="DL1965" s="22"/>
      <c r="DM1965" s="22"/>
      <c r="DN1965" s="22"/>
      <c r="DO1965" s="22"/>
      <c r="DP1965" s="22"/>
      <c r="DQ1965" s="22"/>
      <c r="DR1965" s="22"/>
      <c r="DS1965" s="22"/>
      <c r="DT1965" s="22"/>
      <c r="DU1965" s="22"/>
      <c r="DV1965" s="22"/>
      <c r="DW1965" s="22"/>
      <c r="DX1965" s="22"/>
      <c r="DY1965" s="22"/>
      <c r="DZ1965" s="22"/>
      <c r="EA1965" s="22"/>
      <c r="EB1965" s="22"/>
      <c r="EC1965" s="22"/>
      <c r="ED1965" s="22"/>
      <c r="EE1965" s="22"/>
      <c r="EF1965" s="22"/>
      <c r="EG1965" s="22"/>
      <c r="EH1965" s="22"/>
      <c r="EI1965" s="22"/>
      <c r="EJ1965" s="22"/>
      <c r="EK1965" s="22"/>
      <c r="EL1965" s="22"/>
      <c r="EM1965" s="22"/>
      <c r="EN1965" s="22"/>
      <c r="EO1965" s="22"/>
      <c r="EP1965" s="22"/>
      <c r="EQ1965" s="22"/>
      <c r="ER1965" s="22"/>
      <c r="ES1965" s="22"/>
      <c r="ET1965" s="22"/>
      <c r="EU1965" s="22"/>
      <c r="EV1965" s="22"/>
      <c r="EW1965" s="22"/>
      <c r="EX1965" s="22"/>
      <c r="EY1965" s="22"/>
      <c r="EZ1965" s="22"/>
      <c r="FA1965" s="22"/>
      <c r="FB1965" s="22"/>
      <c r="FC1965" s="22"/>
      <c r="FD1965" s="22"/>
      <c r="FE1965" s="22"/>
      <c r="FF1965" s="22"/>
      <c r="FG1965" s="22"/>
      <c r="FH1965" s="22"/>
      <c r="FI1965" s="22"/>
      <c r="FJ1965" s="22"/>
      <c r="FK1965" s="22"/>
      <c r="FL1965" s="22"/>
      <c r="FM1965" s="22"/>
      <c r="FN1965" s="22"/>
      <c r="FO1965" s="22"/>
      <c r="FP1965" s="22"/>
    </row>
    <row r="1966" spans="1:172" ht="15">
      <c r="A1966" s="22"/>
      <c r="B1966" s="22"/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22"/>
      <c r="AH1966" s="22"/>
      <c r="AI1966" s="22"/>
      <c r="AJ1966" s="22"/>
      <c r="AK1966" s="22"/>
      <c r="AL1966" s="22"/>
      <c r="AM1966" s="22"/>
      <c r="AN1966" s="22"/>
      <c r="AO1966" s="22"/>
      <c r="AP1966" s="22"/>
      <c r="AQ1966" s="22"/>
      <c r="AR1966" s="22"/>
      <c r="AS1966" s="22"/>
      <c r="AT1966" s="22"/>
      <c r="AU1966" s="22"/>
      <c r="AV1966" s="22"/>
      <c r="AW1966" s="22"/>
      <c r="AX1966" s="22"/>
      <c r="AY1966" s="22"/>
      <c r="AZ1966" s="22"/>
      <c r="BA1966" s="22"/>
      <c r="BB1966" s="22"/>
      <c r="BC1966" s="22"/>
      <c r="BD1966" s="22"/>
      <c r="BE1966" s="22"/>
      <c r="BF1966" s="22"/>
      <c r="BG1966" s="22"/>
      <c r="BH1966" s="22"/>
      <c r="BI1966" s="22"/>
      <c r="BJ1966" s="22"/>
      <c r="BK1966" s="22"/>
      <c r="BL1966" s="22"/>
      <c r="BM1966" s="22"/>
      <c r="BN1966" s="22"/>
      <c r="BO1966" s="22"/>
      <c r="BP1966" s="22"/>
      <c r="BQ1966" s="22"/>
      <c r="BR1966" s="22"/>
      <c r="BS1966" s="22"/>
      <c r="BT1966" s="22"/>
      <c r="BU1966" s="22"/>
      <c r="BV1966" s="22"/>
      <c r="BW1966" s="22"/>
      <c r="BX1966" s="22"/>
      <c r="BY1966" s="22"/>
      <c r="BZ1966" s="22"/>
      <c r="CA1966" s="22"/>
      <c r="CB1966" s="22"/>
      <c r="CC1966" s="22"/>
      <c r="CD1966" s="22"/>
      <c r="CE1966" s="22"/>
      <c r="CF1966" s="22"/>
      <c r="CG1966" s="22"/>
      <c r="CH1966" s="22"/>
      <c r="CI1966" s="22"/>
      <c r="CJ1966" s="22"/>
      <c r="CK1966" s="22"/>
      <c r="CL1966" s="22"/>
      <c r="CM1966" s="22"/>
      <c r="CN1966" s="22"/>
      <c r="CO1966" s="22"/>
      <c r="CP1966" s="22"/>
      <c r="CQ1966" s="22"/>
      <c r="CR1966" s="22"/>
      <c r="CS1966" s="22"/>
      <c r="CT1966" s="22"/>
      <c r="CU1966" s="22"/>
      <c r="CV1966" s="22"/>
      <c r="CW1966" s="22"/>
      <c r="CX1966" s="22"/>
      <c r="CY1966" s="22"/>
      <c r="CZ1966" s="22"/>
      <c r="DA1966" s="22"/>
      <c r="DB1966" s="22"/>
      <c r="DC1966" s="22"/>
      <c r="DD1966" s="22"/>
      <c r="DE1966" s="22"/>
      <c r="DF1966" s="22"/>
      <c r="DG1966" s="22"/>
      <c r="DH1966" s="22"/>
      <c r="DI1966" s="22"/>
      <c r="DJ1966" s="22"/>
      <c r="DK1966" s="22"/>
      <c r="DL1966" s="22"/>
      <c r="DM1966" s="22"/>
      <c r="DN1966" s="22"/>
      <c r="DO1966" s="22"/>
      <c r="DP1966" s="22"/>
      <c r="DQ1966" s="22"/>
      <c r="DR1966" s="22"/>
      <c r="DS1966" s="22"/>
      <c r="DT1966" s="22"/>
      <c r="DU1966" s="22"/>
      <c r="DV1966" s="22"/>
      <c r="DW1966" s="22"/>
      <c r="DX1966" s="22"/>
      <c r="DY1966" s="22"/>
      <c r="DZ1966" s="22"/>
      <c r="EA1966" s="22"/>
      <c r="EB1966" s="22"/>
      <c r="EC1966" s="22"/>
      <c r="ED1966" s="22"/>
      <c r="EE1966" s="22"/>
      <c r="EF1966" s="22"/>
      <c r="EG1966" s="22"/>
      <c r="EH1966" s="22"/>
      <c r="EI1966" s="22"/>
      <c r="EJ1966" s="22"/>
      <c r="EK1966" s="22"/>
      <c r="EL1966" s="22"/>
      <c r="EM1966" s="22"/>
      <c r="EN1966" s="22"/>
      <c r="EO1966" s="22"/>
      <c r="EP1966" s="22"/>
      <c r="EQ1966" s="22"/>
      <c r="ER1966" s="22"/>
      <c r="ES1966" s="22"/>
      <c r="ET1966" s="22"/>
      <c r="EU1966" s="22"/>
      <c r="EV1966" s="22"/>
      <c r="EW1966" s="22"/>
      <c r="EX1966" s="22"/>
      <c r="EY1966" s="22"/>
      <c r="EZ1966" s="22"/>
      <c r="FA1966" s="22"/>
      <c r="FB1966" s="22"/>
      <c r="FC1966" s="22"/>
      <c r="FD1966" s="22"/>
      <c r="FE1966" s="22"/>
      <c r="FF1966" s="22"/>
      <c r="FG1966" s="22"/>
      <c r="FH1966" s="22"/>
      <c r="FI1966" s="22"/>
      <c r="FJ1966" s="22"/>
      <c r="FK1966" s="22"/>
      <c r="FL1966" s="22"/>
      <c r="FM1966" s="22"/>
      <c r="FN1966" s="22"/>
      <c r="FO1966" s="22"/>
      <c r="FP1966" s="22"/>
    </row>
    <row r="1967" spans="1:172" ht="15">
      <c r="A1967" s="22"/>
      <c r="B1967" s="22"/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/>
      <c r="AQ1967" s="22"/>
      <c r="AR1967" s="22"/>
      <c r="AS1967" s="22"/>
      <c r="AT1967" s="22"/>
      <c r="AU1967" s="22"/>
      <c r="AV1967" s="22"/>
      <c r="AW1967" s="22"/>
      <c r="AX1967" s="22"/>
      <c r="AY1967" s="22"/>
      <c r="AZ1967" s="22"/>
      <c r="BA1967" s="22"/>
      <c r="BB1967" s="22"/>
      <c r="BC1967" s="22"/>
      <c r="BD1967" s="22"/>
      <c r="BE1967" s="22"/>
      <c r="BF1967" s="22"/>
      <c r="BG1967" s="22"/>
      <c r="BH1967" s="22"/>
      <c r="BI1967" s="22"/>
      <c r="BJ1967" s="22"/>
      <c r="BK1967" s="22"/>
      <c r="BL1967" s="22"/>
      <c r="BM1967" s="22"/>
      <c r="BN1967" s="22"/>
      <c r="BO1967" s="22"/>
      <c r="BP1967" s="22"/>
      <c r="BQ1967" s="22"/>
      <c r="BR1967" s="22"/>
      <c r="BS1967" s="22"/>
      <c r="BT1967" s="22"/>
      <c r="BU1967" s="22"/>
      <c r="BV1967" s="22"/>
      <c r="BW1967" s="22"/>
      <c r="BX1967" s="22"/>
      <c r="BY1967" s="22"/>
      <c r="BZ1967" s="22"/>
      <c r="CA1967" s="22"/>
      <c r="CB1967" s="22"/>
      <c r="CC1967" s="22"/>
      <c r="CD1967" s="22"/>
      <c r="CE1967" s="22"/>
      <c r="CF1967" s="22"/>
      <c r="CG1967" s="22"/>
      <c r="CH1967" s="22"/>
      <c r="CI1967" s="22"/>
      <c r="CJ1967" s="22"/>
      <c r="CK1967" s="22"/>
      <c r="CL1967" s="22"/>
      <c r="CM1967" s="22"/>
      <c r="CN1967" s="22"/>
      <c r="CO1967" s="22"/>
      <c r="CP1967" s="22"/>
      <c r="CQ1967" s="22"/>
      <c r="CR1967" s="22"/>
      <c r="CS1967" s="22"/>
      <c r="CT1967" s="22"/>
      <c r="CU1967" s="22"/>
      <c r="CV1967" s="22"/>
      <c r="CW1967" s="22"/>
      <c r="CX1967" s="22"/>
      <c r="CY1967" s="22"/>
      <c r="CZ1967" s="22"/>
      <c r="DA1967" s="22"/>
      <c r="DB1967" s="22"/>
      <c r="DC1967" s="22"/>
      <c r="DD1967" s="22"/>
      <c r="DE1967" s="22"/>
      <c r="DF1967" s="22"/>
      <c r="DG1967" s="22"/>
      <c r="DH1967" s="22"/>
      <c r="DI1967" s="22"/>
      <c r="DJ1967" s="22"/>
      <c r="DK1967" s="22"/>
      <c r="DL1967" s="22"/>
      <c r="DM1967" s="22"/>
      <c r="DN1967" s="22"/>
      <c r="DO1967" s="22"/>
      <c r="DP1967" s="22"/>
      <c r="DQ1967" s="22"/>
      <c r="DR1967" s="22"/>
      <c r="DS1967" s="22"/>
      <c r="DT1967" s="22"/>
      <c r="DU1967" s="22"/>
      <c r="DV1967" s="22"/>
      <c r="DW1967" s="22"/>
      <c r="DX1967" s="22"/>
      <c r="DY1967" s="22"/>
      <c r="DZ1967" s="22"/>
      <c r="EA1967" s="22"/>
      <c r="EB1967" s="22"/>
      <c r="EC1967" s="22"/>
      <c r="ED1967" s="22"/>
      <c r="EE1967" s="22"/>
      <c r="EF1967" s="22"/>
      <c r="EG1967" s="22"/>
      <c r="EH1967" s="22"/>
      <c r="EI1967" s="22"/>
      <c r="EJ1967" s="22"/>
      <c r="EK1967" s="22"/>
      <c r="EL1967" s="22"/>
      <c r="EM1967" s="22"/>
      <c r="EN1967" s="22"/>
      <c r="EO1967" s="22"/>
      <c r="EP1967" s="22"/>
      <c r="EQ1967" s="22"/>
      <c r="ER1967" s="22"/>
      <c r="ES1967" s="22"/>
      <c r="ET1967" s="22"/>
      <c r="EU1967" s="22"/>
      <c r="EV1967" s="22"/>
      <c r="EW1967" s="22"/>
      <c r="EX1967" s="22"/>
      <c r="EY1967" s="22"/>
      <c r="EZ1967" s="22"/>
      <c r="FA1967" s="22"/>
      <c r="FB1967" s="22"/>
      <c r="FC1967" s="22"/>
      <c r="FD1967" s="22"/>
      <c r="FE1967" s="22"/>
      <c r="FF1967" s="22"/>
      <c r="FG1967" s="22"/>
      <c r="FH1967" s="22"/>
      <c r="FI1967" s="22"/>
      <c r="FJ1967" s="22"/>
      <c r="FK1967" s="22"/>
      <c r="FL1967" s="22"/>
      <c r="FM1967" s="22"/>
      <c r="FN1967" s="22"/>
      <c r="FO1967" s="22"/>
      <c r="FP1967" s="22"/>
    </row>
    <row r="1968" spans="1:172" ht="15">
      <c r="A1968" s="22"/>
      <c r="B1968" s="22"/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22"/>
      <c r="AH1968" s="22"/>
      <c r="AI1968" s="22"/>
      <c r="AJ1968" s="22"/>
      <c r="AK1968" s="22"/>
      <c r="AL1968" s="22"/>
      <c r="AM1968" s="22"/>
      <c r="AN1968" s="22"/>
      <c r="AO1968" s="22"/>
      <c r="AP1968" s="22"/>
      <c r="AQ1968" s="22"/>
      <c r="AR1968" s="22"/>
      <c r="AS1968" s="22"/>
      <c r="AT1968" s="22"/>
      <c r="AU1968" s="22"/>
      <c r="AV1968" s="22"/>
      <c r="AW1968" s="22"/>
      <c r="AX1968" s="22"/>
      <c r="AY1968" s="22"/>
      <c r="AZ1968" s="22"/>
      <c r="BA1968" s="22"/>
      <c r="BB1968" s="22"/>
      <c r="BC1968" s="22"/>
      <c r="BD1968" s="22"/>
      <c r="BE1968" s="22"/>
      <c r="BF1968" s="22"/>
      <c r="BG1968" s="22"/>
      <c r="BH1968" s="22"/>
      <c r="BI1968" s="22"/>
      <c r="BJ1968" s="22"/>
      <c r="BK1968" s="22"/>
      <c r="BL1968" s="22"/>
      <c r="BM1968" s="22"/>
      <c r="BN1968" s="22"/>
      <c r="BO1968" s="22"/>
      <c r="BP1968" s="22"/>
      <c r="BQ1968" s="22"/>
      <c r="BR1968" s="22"/>
      <c r="BS1968" s="22"/>
      <c r="BT1968" s="22"/>
      <c r="BU1968" s="22"/>
      <c r="BV1968" s="22"/>
      <c r="BW1968" s="22"/>
      <c r="BX1968" s="22"/>
      <c r="BY1968" s="22"/>
      <c r="BZ1968" s="22"/>
      <c r="CA1968" s="22"/>
      <c r="CB1968" s="22"/>
      <c r="CC1968" s="22"/>
      <c r="CD1968" s="22"/>
      <c r="CE1968" s="22"/>
      <c r="CF1968" s="22"/>
      <c r="CG1968" s="22"/>
      <c r="CH1968" s="22"/>
      <c r="CI1968" s="22"/>
      <c r="CJ1968" s="22"/>
      <c r="CK1968" s="22"/>
      <c r="CL1968" s="22"/>
      <c r="CM1968" s="22"/>
      <c r="CN1968" s="22"/>
      <c r="CO1968" s="22"/>
      <c r="CP1968" s="22"/>
      <c r="CQ1968" s="22"/>
      <c r="CR1968" s="22"/>
      <c r="CS1968" s="22"/>
      <c r="CT1968" s="22"/>
      <c r="CU1968" s="22"/>
      <c r="CV1968" s="22"/>
      <c r="CW1968" s="22"/>
      <c r="CX1968" s="22"/>
      <c r="CY1968" s="22"/>
      <c r="CZ1968" s="22"/>
      <c r="DA1968" s="22"/>
      <c r="DB1968" s="22"/>
      <c r="DC1968" s="22"/>
      <c r="DD1968" s="22"/>
      <c r="DE1968" s="22"/>
      <c r="DF1968" s="22"/>
      <c r="DG1968" s="22"/>
      <c r="DH1968" s="22"/>
      <c r="DI1968" s="22"/>
      <c r="DJ1968" s="22"/>
      <c r="DK1968" s="22"/>
      <c r="DL1968" s="22"/>
      <c r="DM1968" s="22"/>
      <c r="DN1968" s="22"/>
      <c r="DO1968" s="22"/>
      <c r="DP1968" s="22"/>
      <c r="DQ1968" s="22"/>
      <c r="DR1968" s="22"/>
      <c r="DS1968" s="22"/>
      <c r="DT1968" s="22"/>
      <c r="DU1968" s="22"/>
      <c r="DV1968" s="22"/>
      <c r="DW1968" s="22"/>
      <c r="DX1968" s="22"/>
      <c r="DY1968" s="22"/>
      <c r="DZ1968" s="22"/>
      <c r="EA1968" s="22"/>
      <c r="EB1968" s="22"/>
      <c r="EC1968" s="22"/>
      <c r="ED1968" s="22"/>
      <c r="EE1968" s="22"/>
      <c r="EF1968" s="22"/>
      <c r="EG1968" s="22"/>
      <c r="EH1968" s="22"/>
      <c r="EI1968" s="22"/>
      <c r="EJ1968" s="22"/>
      <c r="EK1968" s="22"/>
      <c r="EL1968" s="22"/>
      <c r="EM1968" s="22"/>
      <c r="EN1968" s="22"/>
      <c r="EO1968" s="22"/>
      <c r="EP1968" s="22"/>
      <c r="EQ1968" s="22"/>
      <c r="ER1968" s="22"/>
      <c r="ES1968" s="22"/>
      <c r="ET1968" s="22"/>
      <c r="EU1968" s="22"/>
      <c r="EV1968" s="22"/>
      <c r="EW1968" s="22"/>
      <c r="EX1968" s="22"/>
      <c r="EY1968" s="22"/>
      <c r="EZ1968" s="22"/>
      <c r="FA1968" s="22"/>
      <c r="FB1968" s="22"/>
      <c r="FC1968" s="22"/>
      <c r="FD1968" s="22"/>
      <c r="FE1968" s="22"/>
      <c r="FF1968" s="22"/>
      <c r="FG1968" s="22"/>
      <c r="FH1968" s="22"/>
      <c r="FI1968" s="22"/>
      <c r="FJ1968" s="22"/>
      <c r="FK1968" s="22"/>
      <c r="FL1968" s="22"/>
      <c r="FM1968" s="22"/>
      <c r="FN1968" s="22"/>
      <c r="FO1968" s="22"/>
      <c r="FP1968" s="22"/>
    </row>
    <row r="1969" spans="1:172" ht="15">
      <c r="A1969" s="22"/>
      <c r="B1969" s="22"/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  <c r="AF1969" s="22"/>
      <c r="AG1969" s="22"/>
      <c r="AH1969" s="22"/>
      <c r="AI1969" s="22"/>
      <c r="AJ1969" s="22"/>
      <c r="AK1969" s="22"/>
      <c r="AL1969" s="22"/>
      <c r="AM1969" s="22"/>
      <c r="AN1969" s="22"/>
      <c r="AO1969" s="22"/>
      <c r="AP1969" s="22"/>
      <c r="AQ1969" s="22"/>
      <c r="AR1969" s="22"/>
      <c r="AS1969" s="22"/>
      <c r="AT1969" s="22"/>
      <c r="AU1969" s="22"/>
      <c r="AV1969" s="22"/>
      <c r="AW1969" s="22"/>
      <c r="AX1969" s="22"/>
      <c r="AY1969" s="22"/>
      <c r="AZ1969" s="22"/>
      <c r="BA1969" s="22"/>
      <c r="BB1969" s="22"/>
      <c r="BC1969" s="22"/>
      <c r="BD1969" s="22"/>
      <c r="BE1969" s="22"/>
      <c r="BF1969" s="22"/>
      <c r="BG1969" s="22"/>
      <c r="BH1969" s="22"/>
      <c r="BI1969" s="22"/>
      <c r="BJ1969" s="22"/>
      <c r="BK1969" s="22"/>
      <c r="BL1969" s="22"/>
      <c r="BM1969" s="22"/>
      <c r="BN1969" s="22"/>
      <c r="BO1969" s="22"/>
      <c r="BP1969" s="22"/>
      <c r="BQ1969" s="22"/>
      <c r="BR1969" s="22"/>
      <c r="BS1969" s="22"/>
      <c r="BT1969" s="22"/>
      <c r="BU1969" s="22"/>
      <c r="BV1969" s="22"/>
      <c r="BW1969" s="22"/>
      <c r="BX1969" s="22"/>
      <c r="BY1969" s="22"/>
      <c r="BZ1969" s="22"/>
      <c r="CA1969" s="22"/>
      <c r="CB1969" s="22"/>
      <c r="CC1969" s="22"/>
      <c r="CD1969" s="22"/>
      <c r="CE1969" s="22"/>
      <c r="CF1969" s="22"/>
      <c r="CG1969" s="22"/>
      <c r="CH1969" s="22"/>
      <c r="CI1969" s="22"/>
      <c r="CJ1969" s="22"/>
      <c r="CK1969" s="22"/>
      <c r="CL1969" s="22"/>
      <c r="CM1969" s="22"/>
      <c r="CN1969" s="22"/>
      <c r="CO1969" s="22"/>
      <c r="CP1969" s="22"/>
      <c r="CQ1969" s="22"/>
      <c r="CR1969" s="22"/>
      <c r="CS1969" s="22"/>
      <c r="CT1969" s="22"/>
      <c r="CU1969" s="22"/>
      <c r="CV1969" s="22"/>
      <c r="CW1969" s="22"/>
      <c r="CX1969" s="22"/>
      <c r="CY1969" s="22"/>
      <c r="CZ1969" s="22"/>
      <c r="DA1969" s="22"/>
      <c r="DB1969" s="22"/>
      <c r="DC1969" s="22"/>
      <c r="DD1969" s="22"/>
      <c r="DE1969" s="22"/>
      <c r="DF1969" s="22"/>
      <c r="DG1969" s="22"/>
      <c r="DH1969" s="22"/>
      <c r="DI1969" s="22"/>
      <c r="DJ1969" s="22"/>
      <c r="DK1969" s="22"/>
      <c r="DL1969" s="22"/>
      <c r="DM1969" s="22"/>
      <c r="DN1969" s="22"/>
      <c r="DO1969" s="22"/>
      <c r="DP1969" s="22"/>
      <c r="DQ1969" s="22"/>
      <c r="DR1969" s="22"/>
      <c r="DS1969" s="22"/>
      <c r="DT1969" s="22"/>
      <c r="DU1969" s="22"/>
      <c r="DV1969" s="22"/>
      <c r="DW1969" s="22"/>
      <c r="DX1969" s="22"/>
      <c r="DY1969" s="22"/>
      <c r="DZ1969" s="22"/>
      <c r="EA1969" s="22"/>
      <c r="EB1969" s="22"/>
      <c r="EC1969" s="22"/>
      <c r="ED1969" s="22"/>
      <c r="EE1969" s="22"/>
      <c r="EF1969" s="22"/>
      <c r="EG1969" s="22"/>
      <c r="EH1969" s="22"/>
      <c r="EI1969" s="22"/>
      <c r="EJ1969" s="22"/>
      <c r="EK1969" s="22"/>
      <c r="EL1969" s="22"/>
      <c r="EM1969" s="22"/>
      <c r="EN1969" s="22"/>
      <c r="EO1969" s="22"/>
      <c r="EP1969" s="22"/>
      <c r="EQ1969" s="22"/>
      <c r="ER1969" s="22"/>
      <c r="ES1969" s="22"/>
      <c r="ET1969" s="22"/>
      <c r="EU1969" s="22"/>
      <c r="EV1969" s="22"/>
      <c r="EW1969" s="22"/>
      <c r="EX1969" s="22"/>
      <c r="EY1969" s="22"/>
      <c r="EZ1969" s="22"/>
      <c r="FA1969" s="22"/>
      <c r="FB1969" s="22"/>
      <c r="FC1969" s="22"/>
      <c r="FD1969" s="22"/>
      <c r="FE1969" s="22"/>
      <c r="FF1969" s="22"/>
      <c r="FG1969" s="22"/>
      <c r="FH1969" s="22"/>
      <c r="FI1969" s="22"/>
      <c r="FJ1969" s="22"/>
      <c r="FK1969" s="22"/>
      <c r="FL1969" s="22"/>
      <c r="FM1969" s="22"/>
      <c r="FN1969" s="22"/>
      <c r="FO1969" s="22"/>
      <c r="FP1969" s="22"/>
    </row>
    <row r="1970" spans="1:172" ht="15">
      <c r="A1970" s="22"/>
      <c r="B1970" s="22"/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  <c r="AF1970" s="22"/>
      <c r="AG1970" s="22"/>
      <c r="AH1970" s="22"/>
      <c r="AI1970" s="22"/>
      <c r="AJ1970" s="22"/>
      <c r="AK1970" s="22"/>
      <c r="AL1970" s="22"/>
      <c r="AM1970" s="22"/>
      <c r="AN1970" s="22"/>
      <c r="AO1970" s="22"/>
      <c r="AP1970" s="22"/>
      <c r="AQ1970" s="22"/>
      <c r="AR1970" s="22"/>
      <c r="AS1970" s="22"/>
      <c r="AT1970" s="22"/>
      <c r="AU1970" s="22"/>
      <c r="AV1970" s="22"/>
      <c r="AW1970" s="22"/>
      <c r="AX1970" s="22"/>
      <c r="AY1970" s="22"/>
      <c r="AZ1970" s="22"/>
      <c r="BA1970" s="22"/>
      <c r="BB1970" s="22"/>
      <c r="BC1970" s="22"/>
      <c r="BD1970" s="22"/>
      <c r="BE1970" s="22"/>
      <c r="BF1970" s="22"/>
      <c r="BG1970" s="22"/>
      <c r="BH1970" s="22"/>
      <c r="BI1970" s="22"/>
      <c r="BJ1970" s="22"/>
      <c r="BK1970" s="22"/>
      <c r="BL1970" s="22"/>
      <c r="BM1970" s="22"/>
      <c r="BN1970" s="22"/>
      <c r="BO1970" s="22"/>
      <c r="BP1970" s="22"/>
      <c r="BQ1970" s="22"/>
      <c r="BR1970" s="22"/>
      <c r="BS1970" s="22"/>
      <c r="BT1970" s="22"/>
      <c r="BU1970" s="22"/>
      <c r="BV1970" s="22"/>
      <c r="BW1970" s="22"/>
      <c r="BX1970" s="22"/>
      <c r="BY1970" s="22"/>
      <c r="BZ1970" s="22"/>
      <c r="CA1970" s="22"/>
      <c r="CB1970" s="22"/>
      <c r="CC1970" s="22"/>
      <c r="CD1970" s="22"/>
      <c r="CE1970" s="22"/>
      <c r="CF1970" s="22"/>
      <c r="CG1970" s="22"/>
      <c r="CH1970" s="22"/>
      <c r="CI1970" s="22"/>
      <c r="CJ1970" s="22"/>
      <c r="CK1970" s="22"/>
      <c r="CL1970" s="22"/>
      <c r="CM1970" s="22"/>
      <c r="CN1970" s="22"/>
      <c r="CO1970" s="22"/>
      <c r="CP1970" s="22"/>
      <c r="CQ1970" s="22"/>
      <c r="CR1970" s="22"/>
      <c r="CS1970" s="22"/>
      <c r="CT1970" s="22"/>
      <c r="CU1970" s="22"/>
      <c r="CV1970" s="22"/>
      <c r="CW1970" s="22"/>
      <c r="CX1970" s="22"/>
      <c r="CY1970" s="22"/>
      <c r="CZ1970" s="22"/>
      <c r="DA1970" s="22"/>
      <c r="DB1970" s="22"/>
      <c r="DC1970" s="22"/>
      <c r="DD1970" s="22"/>
      <c r="DE1970" s="22"/>
      <c r="DF1970" s="22"/>
      <c r="DG1970" s="22"/>
      <c r="DH1970" s="22"/>
      <c r="DI1970" s="22"/>
      <c r="DJ1970" s="22"/>
      <c r="DK1970" s="22"/>
      <c r="DL1970" s="22"/>
      <c r="DM1970" s="22"/>
      <c r="DN1970" s="22"/>
      <c r="DO1970" s="22"/>
      <c r="DP1970" s="22"/>
      <c r="DQ1970" s="22"/>
      <c r="DR1970" s="22"/>
      <c r="DS1970" s="22"/>
      <c r="DT1970" s="22"/>
      <c r="DU1970" s="22"/>
      <c r="DV1970" s="22"/>
      <c r="DW1970" s="22"/>
      <c r="DX1970" s="22"/>
      <c r="DY1970" s="22"/>
      <c r="DZ1970" s="22"/>
      <c r="EA1970" s="22"/>
      <c r="EB1970" s="22"/>
      <c r="EC1970" s="22"/>
      <c r="ED1970" s="22"/>
      <c r="EE1970" s="22"/>
      <c r="EF1970" s="22"/>
      <c r="EG1970" s="22"/>
      <c r="EH1970" s="22"/>
      <c r="EI1970" s="22"/>
      <c r="EJ1970" s="22"/>
      <c r="EK1970" s="22"/>
      <c r="EL1970" s="22"/>
      <c r="EM1970" s="22"/>
      <c r="EN1970" s="22"/>
      <c r="EO1970" s="22"/>
      <c r="EP1970" s="22"/>
      <c r="EQ1970" s="22"/>
      <c r="ER1970" s="22"/>
      <c r="ES1970" s="22"/>
      <c r="ET1970" s="22"/>
      <c r="EU1970" s="22"/>
      <c r="EV1970" s="22"/>
      <c r="EW1970" s="22"/>
      <c r="EX1970" s="22"/>
      <c r="EY1970" s="22"/>
      <c r="EZ1970" s="22"/>
      <c r="FA1970" s="22"/>
      <c r="FB1970" s="22"/>
      <c r="FC1970" s="22"/>
      <c r="FD1970" s="22"/>
      <c r="FE1970" s="22"/>
      <c r="FF1970" s="22"/>
      <c r="FG1970" s="22"/>
      <c r="FH1970" s="22"/>
      <c r="FI1970" s="22"/>
      <c r="FJ1970" s="22"/>
      <c r="FK1970" s="22"/>
      <c r="FL1970" s="22"/>
      <c r="FM1970" s="22"/>
      <c r="FN1970" s="22"/>
      <c r="FO1970" s="22"/>
      <c r="FP1970" s="22"/>
    </row>
    <row r="1971" spans="1:172" ht="15">
      <c r="A1971" s="22"/>
      <c r="B1971" s="22"/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  <c r="AF1971" s="22"/>
      <c r="AG1971" s="22"/>
      <c r="AH1971" s="22"/>
      <c r="AI1971" s="22"/>
      <c r="AJ1971" s="22"/>
      <c r="AK1971" s="22"/>
      <c r="AL1971" s="22"/>
      <c r="AM1971" s="22"/>
      <c r="AN1971" s="22"/>
      <c r="AO1971" s="22"/>
      <c r="AP1971" s="22"/>
      <c r="AQ1971" s="22"/>
      <c r="AR1971" s="22"/>
      <c r="AS1971" s="22"/>
      <c r="AT1971" s="22"/>
      <c r="AU1971" s="22"/>
      <c r="AV1971" s="22"/>
      <c r="AW1971" s="22"/>
      <c r="AX1971" s="22"/>
      <c r="AY1971" s="22"/>
      <c r="AZ1971" s="22"/>
      <c r="BA1971" s="22"/>
      <c r="BB1971" s="22"/>
      <c r="BC1971" s="22"/>
      <c r="BD1971" s="22"/>
      <c r="BE1971" s="22"/>
      <c r="BF1971" s="22"/>
      <c r="BG1971" s="22"/>
      <c r="BH1971" s="22"/>
      <c r="BI1971" s="22"/>
      <c r="BJ1971" s="22"/>
      <c r="BK1971" s="22"/>
      <c r="BL1971" s="22"/>
      <c r="BM1971" s="22"/>
      <c r="BN1971" s="22"/>
      <c r="BO1971" s="22"/>
      <c r="BP1971" s="22"/>
      <c r="BQ1971" s="22"/>
      <c r="BR1971" s="22"/>
      <c r="BS1971" s="22"/>
      <c r="BT1971" s="22"/>
      <c r="BU1971" s="22"/>
      <c r="BV1971" s="22"/>
      <c r="BW1971" s="22"/>
      <c r="BX1971" s="22"/>
      <c r="BY1971" s="22"/>
      <c r="BZ1971" s="22"/>
      <c r="CA1971" s="22"/>
      <c r="CB1971" s="22"/>
      <c r="CC1971" s="22"/>
      <c r="CD1971" s="22"/>
      <c r="CE1971" s="22"/>
      <c r="CF1971" s="22"/>
      <c r="CG1971" s="22"/>
      <c r="CH1971" s="22"/>
      <c r="CI1971" s="22"/>
      <c r="CJ1971" s="22"/>
      <c r="CK1971" s="22"/>
      <c r="CL1971" s="22"/>
      <c r="CM1971" s="22"/>
      <c r="CN1971" s="22"/>
      <c r="CO1971" s="22"/>
      <c r="CP1971" s="22"/>
      <c r="CQ1971" s="22"/>
      <c r="CR1971" s="22"/>
      <c r="CS1971" s="22"/>
      <c r="CT1971" s="22"/>
      <c r="CU1971" s="22"/>
      <c r="CV1971" s="22"/>
      <c r="CW1971" s="22"/>
      <c r="CX1971" s="22"/>
      <c r="CY1971" s="22"/>
      <c r="CZ1971" s="22"/>
      <c r="DA1971" s="22"/>
      <c r="DB1971" s="22"/>
      <c r="DC1971" s="22"/>
      <c r="DD1971" s="22"/>
      <c r="DE1971" s="22"/>
      <c r="DF1971" s="22"/>
      <c r="DG1971" s="22"/>
      <c r="DH1971" s="22"/>
      <c r="DI1971" s="22"/>
      <c r="DJ1971" s="22"/>
      <c r="DK1971" s="22"/>
      <c r="DL1971" s="22"/>
      <c r="DM1971" s="22"/>
      <c r="DN1971" s="22"/>
      <c r="DO1971" s="22"/>
      <c r="DP1971" s="22"/>
      <c r="DQ1971" s="22"/>
      <c r="DR1971" s="22"/>
      <c r="DS1971" s="22"/>
      <c r="DT1971" s="22"/>
      <c r="DU1971" s="22"/>
      <c r="DV1971" s="22"/>
      <c r="DW1971" s="22"/>
      <c r="DX1971" s="22"/>
      <c r="DY1971" s="22"/>
      <c r="DZ1971" s="22"/>
      <c r="EA1971" s="22"/>
      <c r="EB1971" s="22"/>
      <c r="EC1971" s="22"/>
      <c r="ED1971" s="22"/>
      <c r="EE1971" s="22"/>
      <c r="EF1971" s="22"/>
      <c r="EG1971" s="22"/>
      <c r="EH1971" s="22"/>
      <c r="EI1971" s="22"/>
      <c r="EJ1971" s="22"/>
      <c r="EK1971" s="22"/>
      <c r="EL1971" s="22"/>
      <c r="EM1971" s="22"/>
      <c r="EN1971" s="22"/>
      <c r="EO1971" s="22"/>
      <c r="EP1971" s="22"/>
      <c r="EQ1971" s="22"/>
      <c r="ER1971" s="22"/>
      <c r="ES1971" s="22"/>
      <c r="ET1971" s="22"/>
      <c r="EU1971" s="22"/>
      <c r="EV1971" s="22"/>
      <c r="EW1971" s="22"/>
      <c r="EX1971" s="22"/>
      <c r="EY1971" s="22"/>
      <c r="EZ1971" s="22"/>
      <c r="FA1971" s="22"/>
      <c r="FB1971" s="22"/>
      <c r="FC1971" s="22"/>
      <c r="FD1971" s="22"/>
      <c r="FE1971" s="22"/>
      <c r="FF1971" s="22"/>
      <c r="FG1971" s="22"/>
      <c r="FH1971" s="22"/>
      <c r="FI1971" s="22"/>
      <c r="FJ1971" s="22"/>
      <c r="FK1971" s="22"/>
      <c r="FL1971" s="22"/>
      <c r="FM1971" s="22"/>
      <c r="FN1971" s="22"/>
      <c r="FO1971" s="22"/>
      <c r="FP1971" s="22"/>
    </row>
    <row r="1972" spans="1:172" ht="15">
      <c r="A1972" s="22"/>
      <c r="B1972" s="22"/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  <c r="AF1972" s="22"/>
      <c r="AG1972" s="22"/>
      <c r="AH1972" s="22"/>
      <c r="AI1972" s="22"/>
      <c r="AJ1972" s="22"/>
      <c r="AK1972" s="22"/>
      <c r="AL1972" s="22"/>
      <c r="AM1972" s="22"/>
      <c r="AN1972" s="22"/>
      <c r="AO1972" s="22"/>
      <c r="AP1972" s="22"/>
      <c r="AQ1972" s="22"/>
      <c r="AR1972" s="22"/>
      <c r="AS1972" s="22"/>
      <c r="AT1972" s="22"/>
      <c r="AU1972" s="22"/>
      <c r="AV1972" s="22"/>
      <c r="AW1972" s="22"/>
      <c r="AX1972" s="22"/>
      <c r="AY1972" s="22"/>
      <c r="AZ1972" s="22"/>
      <c r="BA1972" s="22"/>
      <c r="BB1972" s="22"/>
      <c r="BC1972" s="22"/>
      <c r="BD1972" s="22"/>
      <c r="BE1972" s="22"/>
      <c r="BF1972" s="22"/>
      <c r="BG1972" s="22"/>
      <c r="BH1972" s="22"/>
      <c r="BI1972" s="22"/>
      <c r="BJ1972" s="22"/>
      <c r="BK1972" s="22"/>
      <c r="BL1972" s="22"/>
      <c r="BM1972" s="22"/>
      <c r="BN1972" s="22"/>
      <c r="BO1972" s="22"/>
      <c r="BP1972" s="22"/>
      <c r="BQ1972" s="22"/>
      <c r="BR1972" s="22"/>
      <c r="BS1972" s="22"/>
      <c r="BT1972" s="22"/>
      <c r="BU1972" s="22"/>
      <c r="BV1972" s="22"/>
      <c r="BW1972" s="22"/>
      <c r="BX1972" s="22"/>
      <c r="BY1972" s="22"/>
      <c r="BZ1972" s="22"/>
      <c r="CA1972" s="22"/>
      <c r="CB1972" s="22"/>
      <c r="CC1972" s="22"/>
      <c r="CD1972" s="22"/>
      <c r="CE1972" s="22"/>
      <c r="CF1972" s="22"/>
      <c r="CG1972" s="22"/>
      <c r="CH1972" s="22"/>
      <c r="CI1972" s="22"/>
      <c r="CJ1972" s="22"/>
      <c r="CK1972" s="22"/>
      <c r="CL1972" s="22"/>
      <c r="CM1972" s="22"/>
      <c r="CN1972" s="22"/>
      <c r="CO1972" s="22"/>
      <c r="CP1972" s="22"/>
      <c r="CQ1972" s="22"/>
      <c r="CR1972" s="22"/>
      <c r="CS1972" s="22"/>
      <c r="CT1972" s="22"/>
      <c r="CU1972" s="22"/>
      <c r="CV1972" s="22"/>
      <c r="CW1972" s="22"/>
      <c r="CX1972" s="22"/>
      <c r="CY1972" s="22"/>
      <c r="CZ1972" s="22"/>
      <c r="DA1972" s="22"/>
      <c r="DB1972" s="22"/>
      <c r="DC1972" s="22"/>
      <c r="DD1972" s="22"/>
      <c r="DE1972" s="22"/>
      <c r="DF1972" s="22"/>
      <c r="DG1972" s="22"/>
      <c r="DH1972" s="22"/>
      <c r="DI1972" s="22"/>
      <c r="DJ1972" s="22"/>
      <c r="DK1972" s="22"/>
      <c r="DL1972" s="22"/>
      <c r="DM1972" s="22"/>
      <c r="DN1972" s="22"/>
      <c r="DO1972" s="22"/>
      <c r="DP1972" s="22"/>
      <c r="DQ1972" s="22"/>
      <c r="DR1972" s="22"/>
      <c r="DS1972" s="22"/>
      <c r="DT1972" s="22"/>
      <c r="DU1972" s="22"/>
      <c r="DV1972" s="22"/>
      <c r="DW1972" s="22"/>
      <c r="DX1972" s="22"/>
      <c r="DY1972" s="22"/>
      <c r="DZ1972" s="22"/>
      <c r="EA1972" s="22"/>
      <c r="EB1972" s="22"/>
      <c r="EC1972" s="22"/>
      <c r="ED1972" s="22"/>
      <c r="EE1972" s="22"/>
      <c r="EF1972" s="22"/>
      <c r="EG1972" s="22"/>
      <c r="EH1972" s="22"/>
      <c r="EI1972" s="22"/>
      <c r="EJ1972" s="22"/>
      <c r="EK1972" s="22"/>
      <c r="EL1972" s="22"/>
      <c r="EM1972" s="22"/>
      <c r="EN1972" s="22"/>
      <c r="EO1972" s="22"/>
      <c r="EP1972" s="22"/>
      <c r="EQ1972" s="22"/>
      <c r="ER1972" s="22"/>
      <c r="ES1972" s="22"/>
      <c r="ET1972" s="22"/>
      <c r="EU1972" s="22"/>
      <c r="EV1972" s="22"/>
      <c r="EW1972" s="22"/>
      <c r="EX1972" s="22"/>
      <c r="EY1972" s="22"/>
      <c r="EZ1972" s="22"/>
      <c r="FA1972" s="22"/>
      <c r="FB1972" s="22"/>
      <c r="FC1972" s="22"/>
      <c r="FD1972" s="22"/>
      <c r="FE1972" s="22"/>
      <c r="FF1972" s="22"/>
      <c r="FG1972" s="22"/>
      <c r="FH1972" s="22"/>
      <c r="FI1972" s="22"/>
      <c r="FJ1972" s="22"/>
      <c r="FK1972" s="22"/>
      <c r="FL1972" s="22"/>
      <c r="FM1972" s="22"/>
      <c r="FN1972" s="22"/>
      <c r="FO1972" s="22"/>
      <c r="FP1972" s="22"/>
    </row>
    <row r="1973" spans="1:172" ht="15">
      <c r="A1973" s="22"/>
      <c r="B1973" s="22"/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  <c r="AF1973" s="22"/>
      <c r="AG1973" s="22"/>
      <c r="AH1973" s="22"/>
      <c r="AI1973" s="22"/>
      <c r="AJ1973" s="22"/>
      <c r="AK1973" s="22"/>
      <c r="AL1973" s="22"/>
      <c r="AM1973" s="22"/>
      <c r="AN1973" s="22"/>
      <c r="AO1973" s="22"/>
      <c r="AP1973" s="22"/>
      <c r="AQ1973" s="22"/>
      <c r="AR1973" s="22"/>
      <c r="AS1973" s="22"/>
      <c r="AT1973" s="22"/>
      <c r="AU1973" s="22"/>
      <c r="AV1973" s="22"/>
      <c r="AW1973" s="22"/>
      <c r="AX1973" s="22"/>
      <c r="AY1973" s="22"/>
      <c r="AZ1973" s="22"/>
      <c r="BA1973" s="22"/>
      <c r="BB1973" s="22"/>
      <c r="BC1973" s="22"/>
      <c r="BD1973" s="22"/>
      <c r="BE1973" s="22"/>
      <c r="BF1973" s="22"/>
      <c r="BG1973" s="22"/>
      <c r="BH1973" s="22"/>
      <c r="BI1973" s="22"/>
      <c r="BJ1973" s="22"/>
      <c r="BK1973" s="22"/>
      <c r="BL1973" s="22"/>
      <c r="BM1973" s="22"/>
      <c r="BN1973" s="22"/>
      <c r="BO1973" s="22"/>
      <c r="BP1973" s="22"/>
      <c r="BQ1973" s="22"/>
      <c r="BR1973" s="22"/>
      <c r="BS1973" s="22"/>
      <c r="BT1973" s="22"/>
      <c r="BU1973" s="22"/>
      <c r="BV1973" s="22"/>
      <c r="BW1973" s="22"/>
      <c r="BX1973" s="22"/>
      <c r="BY1973" s="22"/>
      <c r="BZ1973" s="22"/>
      <c r="CA1973" s="22"/>
      <c r="CB1973" s="22"/>
      <c r="CC1973" s="22"/>
      <c r="CD1973" s="22"/>
      <c r="CE1973" s="22"/>
      <c r="CF1973" s="22"/>
      <c r="CG1973" s="22"/>
      <c r="CH1973" s="22"/>
      <c r="CI1973" s="22"/>
      <c r="CJ1973" s="22"/>
      <c r="CK1973" s="22"/>
      <c r="CL1973" s="22"/>
      <c r="CM1973" s="22"/>
      <c r="CN1973" s="22"/>
      <c r="CO1973" s="22"/>
      <c r="CP1973" s="22"/>
      <c r="CQ1973" s="22"/>
      <c r="CR1973" s="22"/>
      <c r="CS1973" s="22"/>
      <c r="CT1973" s="22"/>
      <c r="CU1973" s="22"/>
      <c r="CV1973" s="22"/>
      <c r="CW1973" s="22"/>
      <c r="CX1973" s="22"/>
      <c r="CY1973" s="22"/>
      <c r="CZ1973" s="22"/>
      <c r="DA1973" s="22"/>
      <c r="DB1973" s="22"/>
      <c r="DC1973" s="22"/>
      <c r="DD1973" s="22"/>
      <c r="DE1973" s="22"/>
      <c r="DF1973" s="22"/>
      <c r="DG1973" s="22"/>
      <c r="DH1973" s="22"/>
      <c r="DI1973" s="22"/>
      <c r="DJ1973" s="22"/>
      <c r="DK1973" s="22"/>
      <c r="DL1973" s="22"/>
      <c r="DM1973" s="22"/>
      <c r="DN1973" s="22"/>
      <c r="DO1973" s="22"/>
      <c r="DP1973" s="22"/>
      <c r="DQ1973" s="22"/>
      <c r="DR1973" s="22"/>
      <c r="DS1973" s="22"/>
      <c r="DT1973" s="22"/>
      <c r="DU1973" s="22"/>
      <c r="DV1973" s="22"/>
      <c r="DW1973" s="22"/>
      <c r="DX1973" s="22"/>
      <c r="DY1973" s="22"/>
      <c r="DZ1973" s="22"/>
      <c r="EA1973" s="22"/>
      <c r="EB1973" s="22"/>
      <c r="EC1973" s="22"/>
      <c r="ED1973" s="22"/>
      <c r="EE1973" s="22"/>
      <c r="EF1973" s="22"/>
      <c r="EG1973" s="22"/>
      <c r="EH1973" s="22"/>
      <c r="EI1973" s="22"/>
      <c r="EJ1973" s="22"/>
      <c r="EK1973" s="22"/>
      <c r="EL1973" s="22"/>
      <c r="EM1973" s="22"/>
      <c r="EN1973" s="22"/>
      <c r="EO1973" s="22"/>
      <c r="EP1973" s="22"/>
      <c r="EQ1973" s="22"/>
      <c r="ER1973" s="22"/>
      <c r="ES1973" s="22"/>
      <c r="ET1973" s="22"/>
      <c r="EU1973" s="22"/>
      <c r="EV1973" s="22"/>
      <c r="EW1973" s="22"/>
      <c r="EX1973" s="22"/>
      <c r="EY1973" s="22"/>
      <c r="EZ1973" s="22"/>
      <c r="FA1973" s="22"/>
      <c r="FB1973" s="22"/>
      <c r="FC1973" s="22"/>
      <c r="FD1973" s="22"/>
      <c r="FE1973" s="22"/>
      <c r="FF1973" s="22"/>
      <c r="FG1973" s="22"/>
      <c r="FH1973" s="22"/>
      <c r="FI1973" s="22"/>
      <c r="FJ1973" s="22"/>
      <c r="FK1973" s="22"/>
      <c r="FL1973" s="22"/>
      <c r="FM1973" s="22"/>
      <c r="FN1973" s="22"/>
      <c r="FO1973" s="22"/>
      <c r="FP1973" s="22"/>
    </row>
    <row r="1974" spans="1:172" ht="15">
      <c r="A1974" s="22"/>
      <c r="B1974" s="22"/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  <c r="AF1974" s="22"/>
      <c r="AG1974" s="22"/>
      <c r="AH1974" s="22"/>
      <c r="AI1974" s="22"/>
      <c r="AJ1974" s="22"/>
      <c r="AK1974" s="22"/>
      <c r="AL1974" s="22"/>
      <c r="AM1974" s="22"/>
      <c r="AN1974" s="22"/>
      <c r="AO1974" s="22"/>
      <c r="AP1974" s="22"/>
      <c r="AQ1974" s="22"/>
      <c r="AR1974" s="22"/>
      <c r="AS1974" s="22"/>
      <c r="AT1974" s="22"/>
      <c r="AU1974" s="22"/>
      <c r="AV1974" s="22"/>
      <c r="AW1974" s="22"/>
      <c r="AX1974" s="22"/>
      <c r="AY1974" s="22"/>
      <c r="AZ1974" s="22"/>
      <c r="BA1974" s="22"/>
      <c r="BB1974" s="22"/>
      <c r="BC1974" s="22"/>
      <c r="BD1974" s="22"/>
      <c r="BE1974" s="22"/>
      <c r="BF1974" s="22"/>
      <c r="BG1974" s="22"/>
      <c r="BH1974" s="22"/>
      <c r="BI1974" s="22"/>
      <c r="BJ1974" s="22"/>
      <c r="BK1974" s="22"/>
      <c r="BL1974" s="22"/>
      <c r="BM1974" s="22"/>
      <c r="BN1974" s="22"/>
      <c r="BO1974" s="22"/>
      <c r="BP1974" s="22"/>
      <c r="BQ1974" s="22"/>
      <c r="BR1974" s="22"/>
      <c r="BS1974" s="22"/>
      <c r="BT1974" s="22"/>
      <c r="BU1974" s="22"/>
      <c r="BV1974" s="22"/>
      <c r="BW1974" s="22"/>
      <c r="BX1974" s="22"/>
      <c r="BY1974" s="22"/>
      <c r="BZ1974" s="22"/>
      <c r="CA1974" s="22"/>
      <c r="CB1974" s="22"/>
      <c r="CC1974" s="22"/>
      <c r="CD1974" s="22"/>
      <c r="CE1974" s="22"/>
      <c r="CF1974" s="22"/>
      <c r="CG1974" s="22"/>
      <c r="CH1974" s="22"/>
      <c r="CI1974" s="22"/>
      <c r="CJ1974" s="22"/>
      <c r="CK1974" s="22"/>
      <c r="CL1974" s="22"/>
      <c r="CM1974" s="22"/>
      <c r="CN1974" s="22"/>
      <c r="CO1974" s="22"/>
      <c r="CP1974" s="22"/>
      <c r="CQ1974" s="22"/>
      <c r="CR1974" s="22"/>
      <c r="CS1974" s="22"/>
      <c r="CT1974" s="22"/>
      <c r="CU1974" s="22"/>
      <c r="CV1974" s="22"/>
      <c r="CW1974" s="22"/>
      <c r="CX1974" s="22"/>
      <c r="CY1974" s="22"/>
      <c r="CZ1974" s="22"/>
      <c r="DA1974" s="22"/>
      <c r="DB1974" s="22"/>
      <c r="DC1974" s="22"/>
      <c r="DD1974" s="22"/>
      <c r="DE1974" s="22"/>
      <c r="DF1974" s="22"/>
      <c r="DG1974" s="22"/>
      <c r="DH1974" s="22"/>
      <c r="DI1974" s="22"/>
      <c r="DJ1974" s="22"/>
      <c r="DK1974" s="22"/>
      <c r="DL1974" s="22"/>
      <c r="DM1974" s="22"/>
      <c r="DN1974" s="22"/>
      <c r="DO1974" s="22"/>
      <c r="DP1974" s="22"/>
      <c r="DQ1974" s="22"/>
      <c r="DR1974" s="22"/>
      <c r="DS1974" s="22"/>
      <c r="DT1974" s="22"/>
      <c r="DU1974" s="22"/>
      <c r="DV1974" s="22"/>
      <c r="DW1974" s="22"/>
      <c r="DX1974" s="22"/>
      <c r="DY1974" s="22"/>
      <c r="DZ1974" s="22"/>
      <c r="EA1974" s="22"/>
      <c r="EB1974" s="22"/>
      <c r="EC1974" s="22"/>
      <c r="ED1974" s="22"/>
      <c r="EE1974" s="22"/>
      <c r="EF1974" s="22"/>
      <c r="EG1974" s="22"/>
      <c r="EH1974" s="22"/>
      <c r="EI1974" s="22"/>
      <c r="EJ1974" s="22"/>
      <c r="EK1974" s="22"/>
      <c r="EL1974" s="22"/>
      <c r="EM1974" s="22"/>
      <c r="EN1974" s="22"/>
      <c r="EO1974" s="22"/>
      <c r="EP1974" s="22"/>
      <c r="EQ1974" s="22"/>
      <c r="ER1974" s="22"/>
      <c r="ES1974" s="22"/>
      <c r="ET1974" s="22"/>
      <c r="EU1974" s="22"/>
      <c r="EV1974" s="22"/>
      <c r="EW1974" s="22"/>
      <c r="EX1974" s="22"/>
      <c r="EY1974" s="22"/>
      <c r="EZ1974" s="22"/>
      <c r="FA1974" s="22"/>
      <c r="FB1974" s="22"/>
      <c r="FC1974" s="22"/>
      <c r="FD1974" s="22"/>
      <c r="FE1974" s="22"/>
      <c r="FF1974" s="22"/>
      <c r="FG1974" s="22"/>
      <c r="FH1974" s="22"/>
      <c r="FI1974" s="22"/>
      <c r="FJ1974" s="22"/>
      <c r="FK1974" s="22"/>
      <c r="FL1974" s="22"/>
      <c r="FM1974" s="22"/>
      <c r="FN1974" s="22"/>
      <c r="FO1974" s="22"/>
      <c r="FP1974" s="22"/>
    </row>
    <row r="1975" spans="1:172" ht="15">
      <c r="A1975" s="22"/>
      <c r="B1975" s="22"/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  <c r="AF1975" s="22"/>
      <c r="AG1975" s="22"/>
      <c r="AH1975" s="22"/>
      <c r="AI1975" s="22"/>
      <c r="AJ1975" s="22"/>
      <c r="AK1975" s="22"/>
      <c r="AL1975" s="22"/>
      <c r="AM1975" s="22"/>
      <c r="AN1975" s="22"/>
      <c r="AO1975" s="22"/>
      <c r="AP1975" s="22"/>
      <c r="AQ1975" s="22"/>
      <c r="AR1975" s="22"/>
      <c r="AS1975" s="22"/>
      <c r="AT1975" s="22"/>
      <c r="AU1975" s="22"/>
      <c r="AV1975" s="22"/>
      <c r="AW1975" s="22"/>
      <c r="AX1975" s="22"/>
      <c r="AY1975" s="22"/>
      <c r="AZ1975" s="22"/>
      <c r="BA1975" s="22"/>
      <c r="BB1975" s="22"/>
      <c r="BC1975" s="22"/>
      <c r="BD1975" s="22"/>
      <c r="BE1975" s="22"/>
      <c r="BF1975" s="22"/>
      <c r="BG1975" s="22"/>
      <c r="BH1975" s="22"/>
      <c r="BI1975" s="22"/>
      <c r="BJ1975" s="22"/>
      <c r="BK1975" s="22"/>
      <c r="BL1975" s="22"/>
      <c r="BM1975" s="22"/>
      <c r="BN1975" s="22"/>
      <c r="BO1975" s="22"/>
      <c r="BP1975" s="22"/>
      <c r="BQ1975" s="22"/>
      <c r="BR1975" s="22"/>
      <c r="BS1975" s="22"/>
      <c r="BT1975" s="22"/>
      <c r="BU1975" s="22"/>
      <c r="BV1975" s="22"/>
      <c r="BW1975" s="22"/>
      <c r="BX1975" s="22"/>
      <c r="BY1975" s="22"/>
      <c r="BZ1975" s="22"/>
      <c r="CA1975" s="22"/>
      <c r="CB1975" s="22"/>
      <c r="CC1975" s="22"/>
      <c r="CD1975" s="22"/>
      <c r="CE1975" s="22"/>
      <c r="CF1975" s="22"/>
      <c r="CG1975" s="22"/>
      <c r="CH1975" s="22"/>
      <c r="CI1975" s="22"/>
      <c r="CJ1975" s="22"/>
      <c r="CK1975" s="22"/>
      <c r="CL1975" s="22"/>
      <c r="CM1975" s="22"/>
      <c r="CN1975" s="22"/>
      <c r="CO1975" s="22"/>
      <c r="CP1975" s="22"/>
      <c r="CQ1975" s="22"/>
      <c r="CR1975" s="22"/>
      <c r="CS1975" s="22"/>
      <c r="CT1975" s="22"/>
      <c r="CU1975" s="22"/>
      <c r="CV1975" s="22"/>
      <c r="CW1975" s="22"/>
      <c r="CX1975" s="22"/>
      <c r="CY1975" s="22"/>
      <c r="CZ1975" s="22"/>
      <c r="DA1975" s="22"/>
      <c r="DB1975" s="22"/>
      <c r="DC1975" s="22"/>
      <c r="DD1975" s="22"/>
      <c r="DE1975" s="22"/>
      <c r="DF1975" s="22"/>
      <c r="DG1975" s="22"/>
      <c r="DH1975" s="22"/>
      <c r="DI1975" s="22"/>
      <c r="DJ1975" s="22"/>
      <c r="DK1975" s="22"/>
      <c r="DL1975" s="22"/>
      <c r="DM1975" s="22"/>
      <c r="DN1975" s="22"/>
      <c r="DO1975" s="22"/>
      <c r="DP1975" s="22"/>
      <c r="DQ1975" s="22"/>
      <c r="DR1975" s="22"/>
      <c r="DS1975" s="22"/>
      <c r="DT1975" s="22"/>
      <c r="DU1975" s="22"/>
      <c r="DV1975" s="22"/>
      <c r="DW1975" s="22"/>
      <c r="DX1975" s="22"/>
      <c r="DY1975" s="22"/>
      <c r="DZ1975" s="22"/>
      <c r="EA1975" s="22"/>
      <c r="EB1975" s="22"/>
      <c r="EC1975" s="22"/>
      <c r="ED1975" s="22"/>
      <c r="EE1975" s="22"/>
      <c r="EF1975" s="22"/>
      <c r="EG1975" s="22"/>
      <c r="EH1975" s="22"/>
      <c r="EI1975" s="22"/>
      <c r="EJ1975" s="22"/>
      <c r="EK1975" s="22"/>
      <c r="EL1975" s="22"/>
      <c r="EM1975" s="22"/>
      <c r="EN1975" s="22"/>
      <c r="EO1975" s="22"/>
      <c r="EP1975" s="22"/>
      <c r="EQ1975" s="22"/>
      <c r="ER1975" s="22"/>
      <c r="ES1975" s="22"/>
      <c r="ET1975" s="22"/>
      <c r="EU1975" s="22"/>
      <c r="EV1975" s="22"/>
      <c r="EW1975" s="22"/>
      <c r="EX1975" s="22"/>
      <c r="EY1975" s="22"/>
      <c r="EZ1975" s="22"/>
      <c r="FA1975" s="22"/>
      <c r="FB1975" s="22"/>
      <c r="FC1975" s="22"/>
      <c r="FD1975" s="22"/>
      <c r="FE1975" s="22"/>
      <c r="FF1975" s="22"/>
      <c r="FG1975" s="22"/>
      <c r="FH1975" s="22"/>
      <c r="FI1975" s="22"/>
      <c r="FJ1975" s="22"/>
      <c r="FK1975" s="22"/>
      <c r="FL1975" s="22"/>
      <c r="FM1975" s="22"/>
      <c r="FN1975" s="22"/>
      <c r="FO1975" s="22"/>
      <c r="FP1975" s="22"/>
    </row>
    <row r="1976" spans="1:172" ht="15">
      <c r="A1976" s="22"/>
      <c r="B1976" s="22"/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  <c r="AF1976" s="22"/>
      <c r="AG1976" s="22"/>
      <c r="AH1976" s="22"/>
      <c r="AI1976" s="22"/>
      <c r="AJ1976" s="22"/>
      <c r="AK1976" s="22"/>
      <c r="AL1976" s="22"/>
      <c r="AM1976" s="22"/>
      <c r="AN1976" s="22"/>
      <c r="AO1976" s="22"/>
      <c r="AP1976" s="22"/>
      <c r="AQ1976" s="22"/>
      <c r="AR1976" s="22"/>
      <c r="AS1976" s="22"/>
      <c r="AT1976" s="22"/>
      <c r="AU1976" s="22"/>
      <c r="AV1976" s="22"/>
      <c r="AW1976" s="22"/>
      <c r="AX1976" s="22"/>
      <c r="AY1976" s="22"/>
      <c r="AZ1976" s="22"/>
      <c r="BA1976" s="22"/>
      <c r="BB1976" s="22"/>
      <c r="BC1976" s="22"/>
      <c r="BD1976" s="22"/>
      <c r="BE1976" s="22"/>
      <c r="BF1976" s="22"/>
      <c r="BG1976" s="22"/>
      <c r="BH1976" s="22"/>
      <c r="BI1976" s="22"/>
      <c r="BJ1976" s="22"/>
      <c r="BK1976" s="22"/>
      <c r="BL1976" s="22"/>
      <c r="BM1976" s="22"/>
      <c r="BN1976" s="22"/>
      <c r="BO1976" s="22"/>
      <c r="BP1976" s="22"/>
      <c r="BQ1976" s="22"/>
      <c r="BR1976" s="22"/>
      <c r="BS1976" s="22"/>
      <c r="BT1976" s="22"/>
      <c r="BU1976" s="22"/>
      <c r="BV1976" s="22"/>
      <c r="BW1976" s="22"/>
      <c r="BX1976" s="22"/>
      <c r="BY1976" s="22"/>
      <c r="BZ1976" s="22"/>
      <c r="CA1976" s="22"/>
      <c r="CB1976" s="22"/>
      <c r="CC1976" s="22"/>
      <c r="CD1976" s="22"/>
      <c r="CE1976" s="22"/>
      <c r="CF1976" s="22"/>
      <c r="CG1976" s="22"/>
      <c r="CH1976" s="22"/>
      <c r="CI1976" s="22"/>
      <c r="CJ1976" s="22"/>
      <c r="CK1976" s="22"/>
      <c r="CL1976" s="22"/>
      <c r="CM1976" s="22"/>
      <c r="CN1976" s="22"/>
      <c r="CO1976" s="22"/>
      <c r="CP1976" s="22"/>
      <c r="CQ1976" s="22"/>
      <c r="CR1976" s="22"/>
      <c r="CS1976" s="22"/>
      <c r="CT1976" s="22"/>
      <c r="CU1976" s="22"/>
      <c r="CV1976" s="22"/>
      <c r="CW1976" s="22"/>
      <c r="CX1976" s="22"/>
      <c r="CY1976" s="22"/>
      <c r="CZ1976" s="22"/>
      <c r="DA1976" s="22"/>
      <c r="DB1976" s="22"/>
      <c r="DC1976" s="22"/>
      <c r="DD1976" s="22"/>
      <c r="DE1976" s="22"/>
      <c r="DF1976" s="22"/>
      <c r="DG1976" s="22"/>
      <c r="DH1976" s="22"/>
      <c r="DI1976" s="22"/>
      <c r="DJ1976" s="22"/>
      <c r="DK1976" s="22"/>
      <c r="DL1976" s="22"/>
      <c r="DM1976" s="22"/>
      <c r="DN1976" s="22"/>
      <c r="DO1976" s="22"/>
      <c r="DP1976" s="22"/>
      <c r="DQ1976" s="22"/>
      <c r="DR1976" s="22"/>
      <c r="DS1976" s="22"/>
      <c r="DT1976" s="22"/>
      <c r="DU1976" s="22"/>
      <c r="DV1976" s="22"/>
      <c r="DW1976" s="22"/>
      <c r="DX1976" s="22"/>
      <c r="DY1976" s="22"/>
      <c r="DZ1976" s="22"/>
      <c r="EA1976" s="22"/>
      <c r="EB1976" s="22"/>
      <c r="EC1976" s="22"/>
      <c r="ED1976" s="22"/>
      <c r="EE1976" s="22"/>
      <c r="EF1976" s="22"/>
      <c r="EG1976" s="22"/>
      <c r="EH1976" s="22"/>
      <c r="EI1976" s="22"/>
      <c r="EJ1976" s="22"/>
      <c r="EK1976" s="22"/>
      <c r="EL1976" s="22"/>
      <c r="EM1976" s="22"/>
      <c r="EN1976" s="22"/>
      <c r="EO1976" s="22"/>
      <c r="EP1976" s="22"/>
      <c r="EQ1976" s="22"/>
      <c r="ER1976" s="22"/>
      <c r="ES1976" s="22"/>
      <c r="ET1976" s="22"/>
      <c r="EU1976" s="22"/>
      <c r="EV1976" s="22"/>
      <c r="EW1976" s="22"/>
      <c r="EX1976" s="22"/>
      <c r="EY1976" s="22"/>
      <c r="EZ1976" s="22"/>
      <c r="FA1976" s="22"/>
      <c r="FB1976" s="22"/>
      <c r="FC1976" s="22"/>
      <c r="FD1976" s="22"/>
      <c r="FE1976" s="22"/>
      <c r="FF1976" s="22"/>
      <c r="FG1976" s="22"/>
      <c r="FH1976" s="22"/>
      <c r="FI1976" s="22"/>
      <c r="FJ1976" s="22"/>
      <c r="FK1976" s="22"/>
      <c r="FL1976" s="22"/>
      <c r="FM1976" s="22"/>
      <c r="FN1976" s="22"/>
      <c r="FO1976" s="22"/>
      <c r="FP1976" s="22"/>
    </row>
    <row r="1977" spans="1:172" ht="15">
      <c r="A1977" s="22"/>
      <c r="B1977" s="22"/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  <c r="AF1977" s="22"/>
      <c r="AG1977" s="22"/>
      <c r="AH1977" s="22"/>
      <c r="AI1977" s="22"/>
      <c r="AJ1977" s="22"/>
      <c r="AK1977" s="22"/>
      <c r="AL1977" s="22"/>
      <c r="AM1977" s="22"/>
      <c r="AN1977" s="22"/>
      <c r="AO1977" s="22"/>
      <c r="AP1977" s="22"/>
      <c r="AQ1977" s="22"/>
      <c r="AR1977" s="22"/>
      <c r="AS1977" s="22"/>
      <c r="AT1977" s="22"/>
      <c r="AU1977" s="22"/>
      <c r="AV1977" s="22"/>
      <c r="AW1977" s="22"/>
      <c r="AX1977" s="22"/>
      <c r="AY1977" s="22"/>
      <c r="AZ1977" s="22"/>
      <c r="BA1977" s="22"/>
      <c r="BB1977" s="22"/>
      <c r="BC1977" s="22"/>
      <c r="BD1977" s="22"/>
      <c r="BE1977" s="22"/>
      <c r="BF1977" s="22"/>
      <c r="BG1977" s="22"/>
      <c r="BH1977" s="22"/>
      <c r="BI1977" s="22"/>
      <c r="BJ1977" s="22"/>
      <c r="BK1977" s="22"/>
      <c r="BL1977" s="22"/>
      <c r="BM1977" s="22"/>
      <c r="BN1977" s="22"/>
      <c r="BO1977" s="22"/>
      <c r="BP1977" s="22"/>
      <c r="BQ1977" s="22"/>
      <c r="BR1977" s="22"/>
      <c r="BS1977" s="22"/>
      <c r="BT1977" s="22"/>
      <c r="BU1977" s="22"/>
      <c r="BV1977" s="22"/>
      <c r="BW1977" s="22"/>
      <c r="BX1977" s="22"/>
      <c r="BY1977" s="22"/>
      <c r="BZ1977" s="22"/>
      <c r="CA1977" s="22"/>
      <c r="CB1977" s="22"/>
      <c r="CC1977" s="22"/>
      <c r="CD1977" s="22"/>
      <c r="CE1977" s="22"/>
      <c r="CF1977" s="22"/>
      <c r="CG1977" s="22"/>
      <c r="CH1977" s="22"/>
      <c r="CI1977" s="22"/>
      <c r="CJ1977" s="22"/>
      <c r="CK1977" s="22"/>
      <c r="CL1977" s="22"/>
      <c r="CM1977" s="22"/>
      <c r="CN1977" s="22"/>
      <c r="CO1977" s="22"/>
      <c r="CP1977" s="22"/>
      <c r="CQ1977" s="22"/>
      <c r="CR1977" s="22"/>
      <c r="CS1977" s="22"/>
      <c r="CT1977" s="22"/>
      <c r="CU1977" s="22"/>
      <c r="CV1977" s="22"/>
      <c r="CW1977" s="22"/>
      <c r="CX1977" s="22"/>
      <c r="CY1977" s="22"/>
      <c r="CZ1977" s="22"/>
      <c r="DA1977" s="22"/>
      <c r="DB1977" s="22"/>
      <c r="DC1977" s="22"/>
      <c r="DD1977" s="22"/>
      <c r="DE1977" s="22"/>
      <c r="DF1977" s="22"/>
      <c r="DG1977" s="22"/>
      <c r="DH1977" s="22"/>
      <c r="DI1977" s="22"/>
      <c r="DJ1977" s="22"/>
      <c r="DK1977" s="22"/>
      <c r="DL1977" s="22"/>
      <c r="DM1977" s="22"/>
      <c r="DN1977" s="22"/>
      <c r="DO1977" s="22"/>
      <c r="DP1977" s="22"/>
      <c r="DQ1977" s="22"/>
      <c r="DR1977" s="22"/>
      <c r="DS1977" s="22"/>
      <c r="DT1977" s="22"/>
      <c r="DU1977" s="22"/>
      <c r="DV1977" s="22"/>
      <c r="DW1977" s="22"/>
      <c r="DX1977" s="22"/>
      <c r="DY1977" s="22"/>
      <c r="DZ1977" s="22"/>
      <c r="EA1977" s="22"/>
      <c r="EB1977" s="22"/>
      <c r="EC1977" s="22"/>
      <c r="ED1977" s="22"/>
      <c r="EE1977" s="22"/>
      <c r="EF1977" s="22"/>
      <c r="EG1977" s="22"/>
      <c r="EH1977" s="22"/>
      <c r="EI1977" s="22"/>
      <c r="EJ1977" s="22"/>
      <c r="EK1977" s="22"/>
      <c r="EL1977" s="22"/>
      <c r="EM1977" s="22"/>
      <c r="EN1977" s="22"/>
      <c r="EO1977" s="22"/>
      <c r="EP1977" s="22"/>
      <c r="EQ1977" s="22"/>
      <c r="ER1977" s="22"/>
      <c r="ES1977" s="22"/>
      <c r="ET1977" s="22"/>
      <c r="EU1977" s="22"/>
      <c r="EV1977" s="22"/>
      <c r="EW1977" s="22"/>
      <c r="EX1977" s="22"/>
      <c r="EY1977" s="22"/>
      <c r="EZ1977" s="22"/>
      <c r="FA1977" s="22"/>
      <c r="FB1977" s="22"/>
      <c r="FC1977" s="22"/>
      <c r="FD1977" s="22"/>
      <c r="FE1977" s="22"/>
      <c r="FF1977" s="22"/>
      <c r="FG1977" s="22"/>
      <c r="FH1977" s="22"/>
      <c r="FI1977" s="22"/>
      <c r="FJ1977" s="22"/>
      <c r="FK1977" s="22"/>
      <c r="FL1977" s="22"/>
      <c r="FM1977" s="22"/>
      <c r="FN1977" s="22"/>
      <c r="FO1977" s="22"/>
      <c r="FP1977" s="22"/>
    </row>
    <row r="1978" spans="1:172" ht="15">
      <c r="A1978" s="22"/>
      <c r="B1978" s="22"/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  <c r="AF1978" s="22"/>
      <c r="AG1978" s="22"/>
      <c r="AH1978" s="22"/>
      <c r="AI1978" s="22"/>
      <c r="AJ1978" s="22"/>
      <c r="AK1978" s="22"/>
      <c r="AL1978" s="22"/>
      <c r="AM1978" s="22"/>
      <c r="AN1978" s="22"/>
      <c r="AO1978" s="22"/>
      <c r="AP1978" s="22"/>
      <c r="AQ1978" s="22"/>
      <c r="AR1978" s="22"/>
      <c r="AS1978" s="22"/>
      <c r="AT1978" s="22"/>
      <c r="AU1978" s="22"/>
      <c r="AV1978" s="22"/>
      <c r="AW1978" s="22"/>
      <c r="AX1978" s="22"/>
      <c r="AY1978" s="22"/>
      <c r="AZ1978" s="22"/>
      <c r="BA1978" s="22"/>
      <c r="BB1978" s="22"/>
      <c r="BC1978" s="22"/>
      <c r="BD1978" s="22"/>
      <c r="BE1978" s="22"/>
      <c r="BF1978" s="22"/>
      <c r="BG1978" s="22"/>
      <c r="BH1978" s="22"/>
      <c r="BI1978" s="22"/>
      <c r="BJ1978" s="22"/>
      <c r="BK1978" s="22"/>
      <c r="BL1978" s="22"/>
      <c r="BM1978" s="22"/>
      <c r="BN1978" s="22"/>
      <c r="BO1978" s="22"/>
      <c r="BP1978" s="22"/>
      <c r="BQ1978" s="22"/>
      <c r="BR1978" s="22"/>
      <c r="BS1978" s="22"/>
      <c r="BT1978" s="22"/>
      <c r="BU1978" s="22"/>
      <c r="BV1978" s="22"/>
      <c r="BW1978" s="22"/>
      <c r="BX1978" s="22"/>
      <c r="BY1978" s="22"/>
      <c r="BZ1978" s="22"/>
      <c r="CA1978" s="22"/>
      <c r="CB1978" s="22"/>
      <c r="CC1978" s="22"/>
      <c r="CD1978" s="22"/>
      <c r="CE1978" s="22"/>
      <c r="CF1978" s="22"/>
      <c r="CG1978" s="22"/>
      <c r="CH1978" s="22"/>
      <c r="CI1978" s="22"/>
      <c r="CJ1978" s="22"/>
      <c r="CK1978" s="22"/>
      <c r="CL1978" s="22"/>
      <c r="CM1978" s="22"/>
      <c r="CN1978" s="22"/>
      <c r="CO1978" s="22"/>
      <c r="CP1978" s="22"/>
      <c r="CQ1978" s="22"/>
      <c r="CR1978" s="22"/>
      <c r="CS1978" s="22"/>
      <c r="CT1978" s="22"/>
      <c r="CU1978" s="22"/>
      <c r="CV1978" s="22"/>
      <c r="CW1978" s="22"/>
      <c r="CX1978" s="22"/>
      <c r="CY1978" s="22"/>
      <c r="CZ1978" s="22"/>
      <c r="DA1978" s="22"/>
      <c r="DB1978" s="22"/>
      <c r="DC1978" s="22"/>
      <c r="DD1978" s="22"/>
      <c r="DE1978" s="22"/>
      <c r="DF1978" s="22"/>
      <c r="DG1978" s="22"/>
      <c r="DH1978" s="22"/>
      <c r="DI1978" s="22"/>
      <c r="DJ1978" s="22"/>
      <c r="DK1978" s="22"/>
      <c r="DL1978" s="22"/>
      <c r="DM1978" s="22"/>
      <c r="DN1978" s="22"/>
      <c r="DO1978" s="22"/>
      <c r="DP1978" s="22"/>
      <c r="DQ1978" s="22"/>
      <c r="DR1978" s="22"/>
      <c r="DS1978" s="22"/>
      <c r="DT1978" s="22"/>
      <c r="DU1978" s="22"/>
      <c r="DV1978" s="22"/>
      <c r="DW1978" s="22"/>
      <c r="DX1978" s="22"/>
      <c r="DY1978" s="22"/>
      <c r="DZ1978" s="22"/>
      <c r="EA1978" s="22"/>
      <c r="EB1978" s="22"/>
      <c r="EC1978" s="22"/>
      <c r="ED1978" s="22"/>
      <c r="EE1978" s="22"/>
      <c r="EF1978" s="22"/>
      <c r="EG1978" s="22"/>
      <c r="EH1978" s="22"/>
      <c r="EI1978" s="22"/>
      <c r="EJ1978" s="22"/>
      <c r="EK1978" s="22"/>
      <c r="EL1978" s="22"/>
      <c r="EM1978" s="22"/>
      <c r="EN1978" s="22"/>
      <c r="EO1978" s="22"/>
      <c r="EP1978" s="22"/>
      <c r="EQ1978" s="22"/>
      <c r="ER1978" s="22"/>
      <c r="ES1978" s="22"/>
      <c r="ET1978" s="22"/>
      <c r="EU1978" s="22"/>
      <c r="EV1978" s="22"/>
      <c r="EW1978" s="22"/>
      <c r="EX1978" s="22"/>
      <c r="EY1978" s="22"/>
      <c r="EZ1978" s="22"/>
      <c r="FA1978" s="22"/>
      <c r="FB1978" s="22"/>
      <c r="FC1978" s="22"/>
      <c r="FD1978" s="22"/>
      <c r="FE1978" s="22"/>
      <c r="FF1978" s="22"/>
      <c r="FG1978" s="22"/>
      <c r="FH1978" s="22"/>
      <c r="FI1978" s="22"/>
      <c r="FJ1978" s="22"/>
      <c r="FK1978" s="22"/>
      <c r="FL1978" s="22"/>
      <c r="FM1978" s="22"/>
      <c r="FN1978" s="22"/>
      <c r="FO1978" s="22"/>
      <c r="FP1978" s="22"/>
    </row>
    <row r="1979" spans="1:172" ht="15">
      <c r="A1979" s="22"/>
      <c r="B1979" s="22"/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  <c r="AF1979" s="22"/>
      <c r="AG1979" s="22"/>
      <c r="AH1979" s="22"/>
      <c r="AI1979" s="22"/>
      <c r="AJ1979" s="22"/>
      <c r="AK1979" s="22"/>
      <c r="AL1979" s="22"/>
      <c r="AM1979" s="22"/>
      <c r="AN1979" s="22"/>
      <c r="AO1979" s="22"/>
      <c r="AP1979" s="22"/>
      <c r="AQ1979" s="22"/>
      <c r="AR1979" s="22"/>
      <c r="AS1979" s="22"/>
      <c r="AT1979" s="22"/>
      <c r="AU1979" s="22"/>
      <c r="AV1979" s="22"/>
      <c r="AW1979" s="22"/>
      <c r="AX1979" s="22"/>
      <c r="AY1979" s="22"/>
      <c r="AZ1979" s="22"/>
      <c r="BA1979" s="22"/>
      <c r="BB1979" s="22"/>
      <c r="BC1979" s="22"/>
      <c r="BD1979" s="22"/>
      <c r="BE1979" s="22"/>
      <c r="BF1979" s="22"/>
      <c r="BG1979" s="22"/>
      <c r="BH1979" s="22"/>
      <c r="BI1979" s="22"/>
      <c r="BJ1979" s="22"/>
      <c r="BK1979" s="22"/>
      <c r="BL1979" s="22"/>
      <c r="BM1979" s="22"/>
      <c r="BN1979" s="22"/>
      <c r="BO1979" s="22"/>
      <c r="BP1979" s="22"/>
      <c r="BQ1979" s="22"/>
      <c r="BR1979" s="22"/>
      <c r="BS1979" s="22"/>
      <c r="BT1979" s="22"/>
      <c r="BU1979" s="22"/>
      <c r="BV1979" s="22"/>
      <c r="BW1979" s="22"/>
      <c r="BX1979" s="22"/>
      <c r="BY1979" s="22"/>
      <c r="BZ1979" s="22"/>
      <c r="CA1979" s="22"/>
      <c r="CB1979" s="22"/>
      <c r="CC1979" s="22"/>
      <c r="CD1979" s="22"/>
      <c r="CE1979" s="22"/>
      <c r="CF1979" s="22"/>
      <c r="CG1979" s="22"/>
      <c r="CH1979" s="22"/>
      <c r="CI1979" s="22"/>
      <c r="CJ1979" s="22"/>
      <c r="CK1979" s="22"/>
      <c r="CL1979" s="22"/>
      <c r="CM1979" s="22"/>
      <c r="CN1979" s="22"/>
      <c r="CO1979" s="22"/>
      <c r="CP1979" s="22"/>
      <c r="CQ1979" s="22"/>
      <c r="CR1979" s="22"/>
      <c r="CS1979" s="22"/>
      <c r="CT1979" s="22"/>
      <c r="CU1979" s="22"/>
      <c r="CV1979" s="22"/>
      <c r="CW1979" s="22"/>
      <c r="CX1979" s="22"/>
      <c r="CY1979" s="22"/>
      <c r="CZ1979" s="22"/>
      <c r="DA1979" s="22"/>
      <c r="DB1979" s="22"/>
      <c r="DC1979" s="22"/>
      <c r="DD1979" s="22"/>
      <c r="DE1979" s="22"/>
      <c r="DF1979" s="22"/>
      <c r="DG1979" s="22"/>
      <c r="DH1979" s="22"/>
      <c r="DI1979" s="22"/>
      <c r="DJ1979" s="22"/>
      <c r="DK1979" s="22"/>
      <c r="DL1979" s="22"/>
      <c r="DM1979" s="22"/>
      <c r="DN1979" s="22"/>
      <c r="DO1979" s="22"/>
      <c r="DP1979" s="22"/>
      <c r="DQ1979" s="22"/>
      <c r="DR1979" s="22"/>
      <c r="DS1979" s="22"/>
      <c r="DT1979" s="22"/>
      <c r="DU1979" s="22"/>
      <c r="DV1979" s="22"/>
      <c r="DW1979" s="22"/>
      <c r="DX1979" s="22"/>
      <c r="DY1979" s="22"/>
      <c r="DZ1979" s="22"/>
      <c r="EA1979" s="22"/>
      <c r="EB1979" s="22"/>
      <c r="EC1979" s="22"/>
      <c r="ED1979" s="22"/>
      <c r="EE1979" s="22"/>
      <c r="EF1979" s="22"/>
      <c r="EG1979" s="22"/>
      <c r="EH1979" s="22"/>
      <c r="EI1979" s="22"/>
      <c r="EJ1979" s="22"/>
      <c r="EK1979" s="22"/>
      <c r="EL1979" s="22"/>
      <c r="EM1979" s="22"/>
      <c r="EN1979" s="22"/>
      <c r="EO1979" s="22"/>
      <c r="EP1979" s="22"/>
      <c r="EQ1979" s="22"/>
      <c r="ER1979" s="22"/>
      <c r="ES1979" s="22"/>
      <c r="ET1979" s="22"/>
      <c r="EU1979" s="22"/>
      <c r="EV1979" s="22"/>
      <c r="EW1979" s="22"/>
      <c r="EX1979" s="22"/>
      <c r="EY1979" s="22"/>
      <c r="EZ1979" s="22"/>
      <c r="FA1979" s="22"/>
      <c r="FB1979" s="22"/>
      <c r="FC1979" s="22"/>
      <c r="FD1979" s="22"/>
      <c r="FE1979" s="22"/>
      <c r="FF1979" s="22"/>
      <c r="FG1979" s="22"/>
      <c r="FH1979" s="22"/>
      <c r="FI1979" s="22"/>
      <c r="FJ1979" s="22"/>
      <c r="FK1979" s="22"/>
      <c r="FL1979" s="22"/>
      <c r="FM1979" s="22"/>
      <c r="FN1979" s="22"/>
      <c r="FO1979" s="22"/>
      <c r="FP1979" s="22"/>
    </row>
    <row r="1980" spans="1:172" ht="15">
      <c r="A1980" s="22"/>
      <c r="B1980" s="22"/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  <c r="AF1980" s="22"/>
      <c r="AG1980" s="22"/>
      <c r="AH1980" s="22"/>
      <c r="AI1980" s="22"/>
      <c r="AJ1980" s="22"/>
      <c r="AK1980" s="22"/>
      <c r="AL1980" s="22"/>
      <c r="AM1980" s="22"/>
      <c r="AN1980" s="22"/>
      <c r="AO1980" s="22"/>
      <c r="AP1980" s="22"/>
      <c r="AQ1980" s="22"/>
      <c r="AR1980" s="22"/>
      <c r="AS1980" s="22"/>
      <c r="AT1980" s="22"/>
      <c r="AU1980" s="22"/>
      <c r="AV1980" s="22"/>
      <c r="AW1980" s="22"/>
      <c r="AX1980" s="22"/>
      <c r="AY1980" s="22"/>
      <c r="AZ1980" s="22"/>
      <c r="BA1980" s="22"/>
      <c r="BB1980" s="22"/>
      <c r="BC1980" s="22"/>
      <c r="BD1980" s="22"/>
      <c r="BE1980" s="22"/>
      <c r="BF1980" s="22"/>
      <c r="BG1980" s="22"/>
      <c r="BH1980" s="22"/>
      <c r="BI1980" s="22"/>
      <c r="BJ1980" s="22"/>
      <c r="BK1980" s="22"/>
      <c r="BL1980" s="22"/>
      <c r="BM1980" s="22"/>
      <c r="BN1980" s="22"/>
      <c r="BO1980" s="22"/>
      <c r="BP1980" s="22"/>
      <c r="BQ1980" s="22"/>
      <c r="BR1980" s="22"/>
      <c r="BS1980" s="22"/>
      <c r="BT1980" s="22"/>
      <c r="BU1980" s="22"/>
      <c r="BV1980" s="22"/>
      <c r="BW1980" s="22"/>
      <c r="BX1980" s="22"/>
      <c r="BY1980" s="22"/>
      <c r="BZ1980" s="22"/>
      <c r="CA1980" s="22"/>
      <c r="CB1980" s="22"/>
      <c r="CC1980" s="22"/>
      <c r="CD1980" s="22"/>
      <c r="CE1980" s="22"/>
      <c r="CF1980" s="22"/>
      <c r="CG1980" s="22"/>
      <c r="CH1980" s="22"/>
      <c r="CI1980" s="22"/>
      <c r="CJ1980" s="22"/>
      <c r="CK1980" s="22"/>
      <c r="CL1980" s="22"/>
      <c r="CM1980" s="22"/>
      <c r="CN1980" s="22"/>
      <c r="CO1980" s="22"/>
      <c r="CP1980" s="22"/>
      <c r="CQ1980" s="22"/>
      <c r="CR1980" s="22"/>
      <c r="CS1980" s="22"/>
      <c r="CT1980" s="22"/>
      <c r="CU1980" s="22"/>
      <c r="CV1980" s="22"/>
      <c r="CW1980" s="22"/>
      <c r="CX1980" s="22"/>
      <c r="CY1980" s="22"/>
      <c r="CZ1980" s="22"/>
      <c r="DA1980" s="22"/>
      <c r="DB1980" s="22"/>
      <c r="DC1980" s="22"/>
      <c r="DD1980" s="22"/>
      <c r="DE1980" s="22"/>
      <c r="DF1980" s="22"/>
      <c r="DG1980" s="22"/>
      <c r="DH1980" s="22"/>
      <c r="DI1980" s="22"/>
      <c r="DJ1980" s="22"/>
      <c r="DK1980" s="22"/>
      <c r="DL1980" s="22"/>
      <c r="DM1980" s="22"/>
      <c r="DN1980" s="22"/>
      <c r="DO1980" s="22"/>
      <c r="DP1980" s="22"/>
      <c r="DQ1980" s="22"/>
      <c r="DR1980" s="22"/>
      <c r="DS1980" s="22"/>
      <c r="DT1980" s="22"/>
      <c r="DU1980" s="22"/>
      <c r="DV1980" s="22"/>
      <c r="DW1980" s="22"/>
      <c r="DX1980" s="22"/>
      <c r="DY1980" s="22"/>
      <c r="DZ1980" s="22"/>
      <c r="EA1980" s="22"/>
      <c r="EB1980" s="22"/>
      <c r="EC1980" s="22"/>
      <c r="ED1980" s="22"/>
      <c r="EE1980" s="22"/>
      <c r="EF1980" s="22"/>
      <c r="EG1980" s="22"/>
      <c r="EH1980" s="22"/>
      <c r="EI1980" s="22"/>
      <c r="EJ1980" s="22"/>
      <c r="EK1980" s="22"/>
      <c r="EL1980" s="22"/>
      <c r="EM1980" s="22"/>
      <c r="EN1980" s="22"/>
      <c r="EO1980" s="22"/>
      <c r="EP1980" s="22"/>
      <c r="EQ1980" s="22"/>
      <c r="ER1980" s="22"/>
      <c r="ES1980" s="22"/>
      <c r="ET1980" s="22"/>
      <c r="EU1980" s="22"/>
      <c r="EV1980" s="22"/>
      <c r="EW1980" s="22"/>
      <c r="EX1980" s="22"/>
      <c r="EY1980" s="22"/>
      <c r="EZ1980" s="22"/>
      <c r="FA1980" s="22"/>
      <c r="FB1980" s="22"/>
      <c r="FC1980" s="22"/>
      <c r="FD1980" s="22"/>
      <c r="FE1980" s="22"/>
      <c r="FF1980" s="22"/>
      <c r="FG1980" s="22"/>
      <c r="FH1980" s="22"/>
      <c r="FI1980" s="22"/>
      <c r="FJ1980" s="22"/>
      <c r="FK1980" s="22"/>
      <c r="FL1980" s="22"/>
      <c r="FM1980" s="22"/>
      <c r="FN1980" s="22"/>
      <c r="FO1980" s="22"/>
      <c r="FP1980" s="22"/>
    </row>
    <row r="1981" spans="1:172" ht="15">
      <c r="A1981" s="22"/>
      <c r="B1981" s="22"/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22"/>
      <c r="AH1981" s="22"/>
      <c r="AI1981" s="22"/>
      <c r="AJ1981" s="22"/>
      <c r="AK1981" s="22"/>
      <c r="AL1981" s="22"/>
      <c r="AM1981" s="22"/>
      <c r="AN1981" s="22"/>
      <c r="AO1981" s="22"/>
      <c r="AP1981" s="22"/>
      <c r="AQ1981" s="22"/>
      <c r="AR1981" s="22"/>
      <c r="AS1981" s="22"/>
      <c r="AT1981" s="22"/>
      <c r="AU1981" s="22"/>
      <c r="AV1981" s="22"/>
      <c r="AW1981" s="22"/>
      <c r="AX1981" s="22"/>
      <c r="AY1981" s="22"/>
      <c r="AZ1981" s="22"/>
      <c r="BA1981" s="22"/>
      <c r="BB1981" s="22"/>
      <c r="BC1981" s="22"/>
      <c r="BD1981" s="22"/>
      <c r="BE1981" s="22"/>
      <c r="BF1981" s="22"/>
      <c r="BG1981" s="22"/>
      <c r="BH1981" s="22"/>
      <c r="BI1981" s="22"/>
      <c r="BJ1981" s="22"/>
      <c r="BK1981" s="22"/>
      <c r="BL1981" s="22"/>
      <c r="BM1981" s="22"/>
      <c r="BN1981" s="22"/>
      <c r="BO1981" s="22"/>
      <c r="BP1981" s="22"/>
      <c r="BQ1981" s="22"/>
      <c r="BR1981" s="22"/>
      <c r="BS1981" s="22"/>
      <c r="BT1981" s="22"/>
      <c r="BU1981" s="22"/>
      <c r="BV1981" s="22"/>
      <c r="BW1981" s="22"/>
      <c r="BX1981" s="22"/>
      <c r="BY1981" s="22"/>
      <c r="BZ1981" s="22"/>
      <c r="CA1981" s="22"/>
      <c r="CB1981" s="22"/>
      <c r="CC1981" s="22"/>
      <c r="CD1981" s="22"/>
      <c r="CE1981" s="22"/>
      <c r="CF1981" s="22"/>
      <c r="CG1981" s="22"/>
      <c r="CH1981" s="22"/>
      <c r="CI1981" s="22"/>
      <c r="CJ1981" s="22"/>
      <c r="CK1981" s="22"/>
      <c r="CL1981" s="22"/>
      <c r="CM1981" s="22"/>
      <c r="CN1981" s="22"/>
      <c r="CO1981" s="22"/>
      <c r="CP1981" s="22"/>
      <c r="CQ1981" s="22"/>
      <c r="CR1981" s="22"/>
      <c r="CS1981" s="22"/>
      <c r="CT1981" s="22"/>
      <c r="CU1981" s="22"/>
      <c r="CV1981" s="22"/>
      <c r="CW1981" s="22"/>
      <c r="CX1981" s="22"/>
      <c r="CY1981" s="22"/>
      <c r="CZ1981" s="22"/>
      <c r="DA1981" s="22"/>
      <c r="DB1981" s="22"/>
      <c r="DC1981" s="22"/>
      <c r="DD1981" s="22"/>
      <c r="DE1981" s="22"/>
      <c r="DF1981" s="22"/>
      <c r="DG1981" s="22"/>
      <c r="DH1981" s="22"/>
      <c r="DI1981" s="22"/>
      <c r="DJ1981" s="22"/>
      <c r="DK1981" s="22"/>
      <c r="DL1981" s="22"/>
      <c r="DM1981" s="22"/>
      <c r="DN1981" s="22"/>
      <c r="DO1981" s="22"/>
      <c r="DP1981" s="22"/>
      <c r="DQ1981" s="22"/>
      <c r="DR1981" s="22"/>
      <c r="DS1981" s="22"/>
      <c r="DT1981" s="22"/>
      <c r="DU1981" s="22"/>
      <c r="DV1981" s="22"/>
      <c r="DW1981" s="22"/>
      <c r="DX1981" s="22"/>
      <c r="DY1981" s="22"/>
      <c r="DZ1981" s="22"/>
      <c r="EA1981" s="22"/>
      <c r="EB1981" s="22"/>
      <c r="EC1981" s="22"/>
      <c r="ED1981" s="22"/>
      <c r="EE1981" s="22"/>
      <c r="EF1981" s="22"/>
      <c r="EG1981" s="22"/>
      <c r="EH1981" s="22"/>
      <c r="EI1981" s="22"/>
      <c r="EJ1981" s="22"/>
      <c r="EK1981" s="22"/>
      <c r="EL1981" s="22"/>
      <c r="EM1981" s="22"/>
      <c r="EN1981" s="22"/>
      <c r="EO1981" s="22"/>
      <c r="EP1981" s="22"/>
      <c r="EQ1981" s="22"/>
      <c r="ER1981" s="22"/>
      <c r="ES1981" s="22"/>
      <c r="ET1981" s="22"/>
      <c r="EU1981" s="22"/>
      <c r="EV1981" s="22"/>
      <c r="EW1981" s="22"/>
      <c r="EX1981" s="22"/>
      <c r="EY1981" s="22"/>
      <c r="EZ1981" s="22"/>
      <c r="FA1981" s="22"/>
      <c r="FB1981" s="22"/>
      <c r="FC1981" s="22"/>
      <c r="FD1981" s="22"/>
      <c r="FE1981" s="22"/>
      <c r="FF1981" s="22"/>
      <c r="FG1981" s="22"/>
      <c r="FH1981" s="22"/>
      <c r="FI1981" s="22"/>
      <c r="FJ1981" s="22"/>
      <c r="FK1981" s="22"/>
      <c r="FL1981" s="22"/>
      <c r="FM1981" s="22"/>
      <c r="FN1981" s="22"/>
      <c r="FO1981" s="22"/>
      <c r="FP1981" s="22"/>
    </row>
    <row r="1982" spans="1:172" ht="15">
      <c r="A1982" s="22"/>
      <c r="B1982" s="22"/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  <c r="AF1982" s="22"/>
      <c r="AG1982" s="22"/>
      <c r="AH1982" s="22"/>
      <c r="AI1982" s="22"/>
      <c r="AJ1982" s="22"/>
      <c r="AK1982" s="22"/>
      <c r="AL1982" s="22"/>
      <c r="AM1982" s="22"/>
      <c r="AN1982" s="22"/>
      <c r="AO1982" s="22"/>
      <c r="AP1982" s="22"/>
      <c r="AQ1982" s="22"/>
      <c r="AR1982" s="22"/>
      <c r="AS1982" s="22"/>
      <c r="AT1982" s="22"/>
      <c r="AU1982" s="22"/>
      <c r="AV1982" s="22"/>
      <c r="AW1982" s="22"/>
      <c r="AX1982" s="22"/>
      <c r="AY1982" s="22"/>
      <c r="AZ1982" s="22"/>
      <c r="BA1982" s="22"/>
      <c r="BB1982" s="22"/>
      <c r="BC1982" s="22"/>
      <c r="BD1982" s="22"/>
      <c r="BE1982" s="22"/>
      <c r="BF1982" s="22"/>
      <c r="BG1982" s="22"/>
      <c r="BH1982" s="22"/>
      <c r="BI1982" s="22"/>
      <c r="BJ1982" s="22"/>
      <c r="BK1982" s="22"/>
      <c r="BL1982" s="22"/>
      <c r="BM1982" s="22"/>
      <c r="BN1982" s="22"/>
      <c r="BO1982" s="22"/>
      <c r="BP1982" s="22"/>
      <c r="BQ1982" s="22"/>
      <c r="BR1982" s="22"/>
      <c r="BS1982" s="22"/>
      <c r="BT1982" s="22"/>
      <c r="BU1982" s="22"/>
      <c r="BV1982" s="22"/>
      <c r="BW1982" s="22"/>
      <c r="BX1982" s="22"/>
      <c r="BY1982" s="22"/>
      <c r="BZ1982" s="22"/>
      <c r="CA1982" s="22"/>
      <c r="CB1982" s="22"/>
      <c r="CC1982" s="22"/>
      <c r="CD1982" s="22"/>
      <c r="CE1982" s="22"/>
      <c r="CF1982" s="22"/>
      <c r="CG1982" s="22"/>
      <c r="CH1982" s="22"/>
      <c r="CI1982" s="22"/>
      <c r="CJ1982" s="22"/>
      <c r="CK1982" s="22"/>
      <c r="CL1982" s="22"/>
      <c r="CM1982" s="22"/>
      <c r="CN1982" s="22"/>
      <c r="CO1982" s="22"/>
      <c r="CP1982" s="22"/>
      <c r="CQ1982" s="22"/>
      <c r="CR1982" s="22"/>
      <c r="CS1982" s="22"/>
      <c r="CT1982" s="22"/>
      <c r="CU1982" s="22"/>
      <c r="CV1982" s="22"/>
      <c r="CW1982" s="22"/>
      <c r="CX1982" s="22"/>
      <c r="CY1982" s="22"/>
      <c r="CZ1982" s="22"/>
      <c r="DA1982" s="22"/>
      <c r="DB1982" s="22"/>
      <c r="DC1982" s="22"/>
      <c r="DD1982" s="22"/>
      <c r="DE1982" s="22"/>
      <c r="DF1982" s="22"/>
      <c r="DG1982" s="22"/>
      <c r="DH1982" s="22"/>
      <c r="DI1982" s="22"/>
      <c r="DJ1982" s="22"/>
      <c r="DK1982" s="22"/>
      <c r="DL1982" s="22"/>
      <c r="DM1982" s="22"/>
      <c r="DN1982" s="22"/>
      <c r="DO1982" s="22"/>
      <c r="DP1982" s="22"/>
      <c r="DQ1982" s="22"/>
      <c r="DR1982" s="22"/>
      <c r="DS1982" s="22"/>
      <c r="DT1982" s="22"/>
      <c r="DU1982" s="22"/>
      <c r="DV1982" s="22"/>
      <c r="DW1982" s="22"/>
      <c r="DX1982" s="22"/>
      <c r="DY1982" s="22"/>
      <c r="DZ1982" s="22"/>
      <c r="EA1982" s="22"/>
      <c r="EB1982" s="22"/>
      <c r="EC1982" s="22"/>
      <c r="ED1982" s="22"/>
      <c r="EE1982" s="22"/>
      <c r="EF1982" s="22"/>
      <c r="EG1982" s="22"/>
      <c r="EH1982" s="22"/>
      <c r="EI1982" s="22"/>
      <c r="EJ1982" s="22"/>
      <c r="EK1982" s="22"/>
      <c r="EL1982" s="22"/>
      <c r="EM1982" s="22"/>
      <c r="EN1982" s="22"/>
      <c r="EO1982" s="22"/>
      <c r="EP1982" s="22"/>
      <c r="EQ1982" s="22"/>
      <c r="ER1982" s="22"/>
      <c r="ES1982" s="22"/>
      <c r="ET1982" s="22"/>
      <c r="EU1982" s="22"/>
      <c r="EV1982" s="22"/>
      <c r="EW1982" s="22"/>
      <c r="EX1982" s="22"/>
      <c r="EY1982" s="22"/>
      <c r="EZ1982" s="22"/>
      <c r="FA1982" s="22"/>
      <c r="FB1982" s="22"/>
      <c r="FC1982" s="22"/>
      <c r="FD1982" s="22"/>
      <c r="FE1982" s="22"/>
      <c r="FF1982" s="22"/>
      <c r="FG1982" s="22"/>
      <c r="FH1982" s="22"/>
      <c r="FI1982" s="22"/>
      <c r="FJ1982" s="22"/>
      <c r="FK1982" s="22"/>
      <c r="FL1982" s="22"/>
      <c r="FM1982" s="22"/>
      <c r="FN1982" s="22"/>
      <c r="FO1982" s="22"/>
      <c r="FP1982" s="22"/>
    </row>
    <row r="1983" spans="1:172" ht="15">
      <c r="A1983" s="22"/>
      <c r="B1983" s="22"/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  <c r="AF1983" s="22"/>
      <c r="AG1983" s="22"/>
      <c r="AH1983" s="22"/>
      <c r="AI1983" s="22"/>
      <c r="AJ1983" s="22"/>
      <c r="AK1983" s="22"/>
      <c r="AL1983" s="22"/>
      <c r="AM1983" s="22"/>
      <c r="AN1983" s="22"/>
      <c r="AO1983" s="22"/>
      <c r="AP1983" s="22"/>
      <c r="AQ1983" s="22"/>
      <c r="AR1983" s="22"/>
      <c r="AS1983" s="22"/>
      <c r="AT1983" s="22"/>
      <c r="AU1983" s="22"/>
      <c r="AV1983" s="22"/>
      <c r="AW1983" s="22"/>
      <c r="AX1983" s="22"/>
      <c r="AY1983" s="22"/>
      <c r="AZ1983" s="22"/>
      <c r="BA1983" s="22"/>
      <c r="BB1983" s="22"/>
      <c r="BC1983" s="22"/>
      <c r="BD1983" s="22"/>
      <c r="BE1983" s="22"/>
      <c r="BF1983" s="22"/>
      <c r="BG1983" s="22"/>
      <c r="BH1983" s="22"/>
      <c r="BI1983" s="22"/>
      <c r="BJ1983" s="22"/>
      <c r="BK1983" s="22"/>
      <c r="BL1983" s="22"/>
      <c r="BM1983" s="22"/>
      <c r="BN1983" s="22"/>
      <c r="BO1983" s="22"/>
      <c r="BP1983" s="22"/>
      <c r="BQ1983" s="22"/>
      <c r="BR1983" s="22"/>
      <c r="BS1983" s="22"/>
      <c r="BT1983" s="22"/>
      <c r="BU1983" s="22"/>
      <c r="BV1983" s="22"/>
      <c r="BW1983" s="22"/>
      <c r="BX1983" s="22"/>
      <c r="BY1983" s="22"/>
      <c r="BZ1983" s="22"/>
      <c r="CA1983" s="22"/>
      <c r="CB1983" s="22"/>
      <c r="CC1983" s="22"/>
      <c r="CD1983" s="22"/>
      <c r="CE1983" s="22"/>
      <c r="CF1983" s="22"/>
      <c r="CG1983" s="22"/>
      <c r="CH1983" s="22"/>
      <c r="CI1983" s="22"/>
      <c r="CJ1983" s="22"/>
      <c r="CK1983" s="22"/>
      <c r="CL1983" s="22"/>
      <c r="CM1983" s="22"/>
      <c r="CN1983" s="22"/>
      <c r="CO1983" s="22"/>
      <c r="CP1983" s="22"/>
      <c r="CQ1983" s="22"/>
      <c r="CR1983" s="22"/>
      <c r="CS1983" s="22"/>
      <c r="CT1983" s="22"/>
      <c r="CU1983" s="22"/>
      <c r="CV1983" s="22"/>
      <c r="CW1983" s="22"/>
      <c r="CX1983" s="22"/>
      <c r="CY1983" s="22"/>
      <c r="CZ1983" s="22"/>
      <c r="DA1983" s="22"/>
      <c r="DB1983" s="22"/>
      <c r="DC1983" s="22"/>
      <c r="DD1983" s="22"/>
      <c r="DE1983" s="22"/>
      <c r="DF1983" s="22"/>
      <c r="DG1983" s="22"/>
      <c r="DH1983" s="22"/>
      <c r="DI1983" s="22"/>
      <c r="DJ1983" s="22"/>
      <c r="DK1983" s="22"/>
      <c r="DL1983" s="22"/>
      <c r="DM1983" s="22"/>
      <c r="DN1983" s="22"/>
      <c r="DO1983" s="22"/>
      <c r="DP1983" s="22"/>
      <c r="DQ1983" s="22"/>
      <c r="DR1983" s="22"/>
      <c r="DS1983" s="22"/>
      <c r="DT1983" s="22"/>
      <c r="DU1983" s="22"/>
      <c r="DV1983" s="22"/>
      <c r="DW1983" s="22"/>
      <c r="DX1983" s="22"/>
      <c r="DY1983" s="22"/>
      <c r="DZ1983" s="22"/>
      <c r="EA1983" s="22"/>
      <c r="EB1983" s="22"/>
      <c r="EC1983" s="22"/>
      <c r="ED1983" s="22"/>
      <c r="EE1983" s="22"/>
      <c r="EF1983" s="22"/>
      <c r="EG1983" s="22"/>
      <c r="EH1983" s="22"/>
      <c r="EI1983" s="22"/>
      <c r="EJ1983" s="22"/>
      <c r="EK1983" s="22"/>
      <c r="EL1983" s="22"/>
      <c r="EM1983" s="22"/>
      <c r="EN1983" s="22"/>
      <c r="EO1983" s="22"/>
      <c r="EP1983" s="22"/>
      <c r="EQ1983" s="22"/>
      <c r="ER1983" s="22"/>
      <c r="ES1983" s="22"/>
      <c r="ET1983" s="22"/>
      <c r="EU1983" s="22"/>
      <c r="EV1983" s="22"/>
      <c r="EW1983" s="22"/>
      <c r="EX1983" s="22"/>
      <c r="EY1983" s="22"/>
      <c r="EZ1983" s="22"/>
      <c r="FA1983" s="22"/>
      <c r="FB1983" s="22"/>
      <c r="FC1983" s="22"/>
      <c r="FD1983" s="22"/>
      <c r="FE1983" s="22"/>
      <c r="FF1983" s="22"/>
      <c r="FG1983" s="22"/>
      <c r="FH1983" s="22"/>
      <c r="FI1983" s="22"/>
      <c r="FJ1983" s="22"/>
      <c r="FK1983" s="22"/>
      <c r="FL1983" s="22"/>
      <c r="FM1983" s="22"/>
      <c r="FN1983" s="22"/>
      <c r="FO1983" s="22"/>
      <c r="FP1983" s="22"/>
    </row>
    <row r="1984" spans="1:172" ht="15">
      <c r="A1984" s="22"/>
      <c r="B1984" s="22"/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  <c r="AF1984" s="22"/>
      <c r="AG1984" s="22"/>
      <c r="AH1984" s="22"/>
      <c r="AI1984" s="22"/>
      <c r="AJ1984" s="22"/>
      <c r="AK1984" s="22"/>
      <c r="AL1984" s="22"/>
      <c r="AM1984" s="22"/>
      <c r="AN1984" s="22"/>
      <c r="AO1984" s="22"/>
      <c r="AP1984" s="22"/>
      <c r="AQ1984" s="22"/>
      <c r="AR1984" s="22"/>
      <c r="AS1984" s="22"/>
      <c r="AT1984" s="22"/>
      <c r="AU1984" s="22"/>
      <c r="AV1984" s="22"/>
      <c r="AW1984" s="22"/>
      <c r="AX1984" s="22"/>
      <c r="AY1984" s="22"/>
      <c r="AZ1984" s="22"/>
      <c r="BA1984" s="22"/>
      <c r="BB1984" s="22"/>
      <c r="BC1984" s="22"/>
      <c r="BD1984" s="22"/>
      <c r="BE1984" s="22"/>
      <c r="BF1984" s="22"/>
      <c r="BG1984" s="22"/>
      <c r="BH1984" s="22"/>
      <c r="BI1984" s="22"/>
      <c r="BJ1984" s="22"/>
      <c r="BK1984" s="22"/>
      <c r="BL1984" s="22"/>
      <c r="BM1984" s="22"/>
      <c r="BN1984" s="22"/>
      <c r="BO1984" s="22"/>
      <c r="BP1984" s="22"/>
      <c r="BQ1984" s="22"/>
      <c r="BR1984" s="22"/>
      <c r="BS1984" s="22"/>
      <c r="BT1984" s="22"/>
      <c r="BU1984" s="22"/>
      <c r="BV1984" s="22"/>
      <c r="BW1984" s="22"/>
      <c r="BX1984" s="22"/>
      <c r="BY1984" s="22"/>
      <c r="BZ1984" s="22"/>
      <c r="CA1984" s="22"/>
      <c r="CB1984" s="22"/>
      <c r="CC1984" s="22"/>
      <c r="CD1984" s="22"/>
      <c r="CE1984" s="22"/>
      <c r="CF1984" s="22"/>
      <c r="CG1984" s="22"/>
      <c r="CH1984" s="22"/>
      <c r="CI1984" s="22"/>
      <c r="CJ1984" s="22"/>
      <c r="CK1984" s="22"/>
      <c r="CL1984" s="22"/>
      <c r="CM1984" s="22"/>
      <c r="CN1984" s="22"/>
      <c r="CO1984" s="22"/>
      <c r="CP1984" s="22"/>
      <c r="CQ1984" s="22"/>
      <c r="CR1984" s="22"/>
      <c r="CS1984" s="22"/>
      <c r="CT1984" s="22"/>
      <c r="CU1984" s="22"/>
      <c r="CV1984" s="22"/>
      <c r="CW1984" s="22"/>
      <c r="CX1984" s="22"/>
      <c r="CY1984" s="22"/>
      <c r="CZ1984" s="22"/>
      <c r="DA1984" s="22"/>
      <c r="DB1984" s="22"/>
      <c r="DC1984" s="22"/>
      <c r="DD1984" s="22"/>
      <c r="DE1984" s="22"/>
      <c r="DF1984" s="22"/>
      <c r="DG1984" s="22"/>
      <c r="DH1984" s="22"/>
      <c r="DI1984" s="22"/>
      <c r="DJ1984" s="22"/>
      <c r="DK1984" s="22"/>
      <c r="DL1984" s="22"/>
      <c r="DM1984" s="22"/>
      <c r="DN1984" s="22"/>
      <c r="DO1984" s="22"/>
      <c r="DP1984" s="22"/>
      <c r="DQ1984" s="22"/>
      <c r="DR1984" s="22"/>
      <c r="DS1984" s="22"/>
      <c r="DT1984" s="22"/>
      <c r="DU1984" s="22"/>
      <c r="DV1984" s="22"/>
      <c r="DW1984" s="22"/>
      <c r="DX1984" s="22"/>
      <c r="DY1984" s="22"/>
      <c r="DZ1984" s="22"/>
      <c r="EA1984" s="22"/>
      <c r="EB1984" s="22"/>
      <c r="EC1984" s="22"/>
      <c r="ED1984" s="22"/>
      <c r="EE1984" s="22"/>
      <c r="EF1984" s="22"/>
      <c r="EG1984" s="22"/>
      <c r="EH1984" s="22"/>
      <c r="EI1984" s="22"/>
      <c r="EJ1984" s="22"/>
      <c r="EK1984" s="22"/>
      <c r="EL1984" s="22"/>
      <c r="EM1984" s="22"/>
      <c r="EN1984" s="22"/>
      <c r="EO1984" s="22"/>
      <c r="EP1984" s="22"/>
      <c r="EQ1984" s="22"/>
      <c r="ER1984" s="22"/>
      <c r="ES1984" s="22"/>
      <c r="ET1984" s="22"/>
      <c r="EU1984" s="22"/>
      <c r="EV1984" s="22"/>
      <c r="EW1984" s="22"/>
      <c r="EX1984" s="22"/>
      <c r="EY1984" s="22"/>
      <c r="EZ1984" s="22"/>
      <c r="FA1984" s="22"/>
      <c r="FB1984" s="22"/>
      <c r="FC1984" s="22"/>
      <c r="FD1984" s="22"/>
      <c r="FE1984" s="22"/>
      <c r="FF1984" s="22"/>
      <c r="FG1984" s="22"/>
      <c r="FH1984" s="22"/>
      <c r="FI1984" s="22"/>
      <c r="FJ1984" s="22"/>
      <c r="FK1984" s="22"/>
      <c r="FL1984" s="22"/>
      <c r="FM1984" s="22"/>
      <c r="FN1984" s="22"/>
      <c r="FO1984" s="22"/>
      <c r="FP1984" s="22"/>
    </row>
    <row r="1985" spans="1:172" ht="15">
      <c r="A1985" s="22"/>
      <c r="B1985" s="22"/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2"/>
      <c r="BC1985" s="22"/>
      <c r="BD1985" s="22"/>
      <c r="BE1985" s="22"/>
      <c r="BF1985" s="22"/>
      <c r="BG1985" s="22"/>
      <c r="BH1985" s="22"/>
      <c r="BI1985" s="22"/>
      <c r="BJ1985" s="22"/>
      <c r="BK1985" s="22"/>
      <c r="BL1985" s="22"/>
      <c r="BM1985" s="22"/>
      <c r="BN1985" s="22"/>
      <c r="BO1985" s="22"/>
      <c r="BP1985" s="22"/>
      <c r="BQ1985" s="22"/>
      <c r="BR1985" s="22"/>
      <c r="BS1985" s="22"/>
      <c r="BT1985" s="22"/>
      <c r="BU1985" s="22"/>
      <c r="BV1985" s="22"/>
      <c r="BW1985" s="22"/>
      <c r="BX1985" s="22"/>
      <c r="BY1985" s="22"/>
      <c r="BZ1985" s="22"/>
      <c r="CA1985" s="22"/>
      <c r="CB1985" s="22"/>
      <c r="CC1985" s="22"/>
      <c r="CD1985" s="22"/>
      <c r="CE1985" s="22"/>
      <c r="CF1985" s="22"/>
      <c r="CG1985" s="22"/>
      <c r="CH1985" s="22"/>
      <c r="CI1985" s="22"/>
      <c r="CJ1985" s="22"/>
      <c r="CK1985" s="22"/>
      <c r="CL1985" s="22"/>
      <c r="CM1985" s="22"/>
      <c r="CN1985" s="22"/>
      <c r="CO1985" s="22"/>
      <c r="CP1985" s="22"/>
      <c r="CQ1985" s="22"/>
      <c r="CR1985" s="22"/>
      <c r="CS1985" s="22"/>
      <c r="CT1985" s="22"/>
      <c r="CU1985" s="22"/>
      <c r="CV1985" s="22"/>
      <c r="CW1985" s="22"/>
      <c r="CX1985" s="22"/>
      <c r="CY1985" s="22"/>
      <c r="CZ1985" s="22"/>
      <c r="DA1985" s="22"/>
      <c r="DB1985" s="22"/>
      <c r="DC1985" s="22"/>
      <c r="DD1985" s="22"/>
      <c r="DE1985" s="22"/>
      <c r="DF1985" s="22"/>
      <c r="DG1985" s="22"/>
      <c r="DH1985" s="22"/>
      <c r="DI1985" s="22"/>
      <c r="DJ1985" s="22"/>
      <c r="DK1985" s="22"/>
      <c r="DL1985" s="22"/>
      <c r="DM1985" s="22"/>
      <c r="DN1985" s="22"/>
      <c r="DO1985" s="22"/>
      <c r="DP1985" s="22"/>
      <c r="DQ1985" s="22"/>
      <c r="DR1985" s="22"/>
      <c r="DS1985" s="22"/>
      <c r="DT1985" s="22"/>
      <c r="DU1985" s="22"/>
      <c r="DV1985" s="22"/>
      <c r="DW1985" s="22"/>
      <c r="DX1985" s="22"/>
      <c r="DY1985" s="22"/>
      <c r="DZ1985" s="22"/>
      <c r="EA1985" s="22"/>
      <c r="EB1985" s="22"/>
      <c r="EC1985" s="22"/>
      <c r="ED1985" s="22"/>
      <c r="EE1985" s="22"/>
      <c r="EF1985" s="22"/>
      <c r="EG1985" s="22"/>
      <c r="EH1985" s="22"/>
      <c r="EI1985" s="22"/>
      <c r="EJ1985" s="22"/>
      <c r="EK1985" s="22"/>
      <c r="EL1985" s="22"/>
      <c r="EM1985" s="22"/>
      <c r="EN1985" s="22"/>
      <c r="EO1985" s="22"/>
      <c r="EP1985" s="22"/>
      <c r="EQ1985" s="22"/>
      <c r="ER1985" s="22"/>
      <c r="ES1985" s="22"/>
      <c r="ET1985" s="22"/>
      <c r="EU1985" s="22"/>
      <c r="EV1985" s="22"/>
      <c r="EW1985" s="22"/>
      <c r="EX1985" s="22"/>
      <c r="EY1985" s="22"/>
      <c r="EZ1985" s="22"/>
      <c r="FA1985" s="22"/>
      <c r="FB1985" s="22"/>
      <c r="FC1985" s="22"/>
      <c r="FD1985" s="22"/>
      <c r="FE1985" s="22"/>
      <c r="FF1985" s="22"/>
      <c r="FG1985" s="22"/>
      <c r="FH1985" s="22"/>
      <c r="FI1985" s="22"/>
      <c r="FJ1985" s="22"/>
      <c r="FK1985" s="22"/>
      <c r="FL1985" s="22"/>
      <c r="FM1985" s="22"/>
      <c r="FN1985" s="22"/>
      <c r="FO1985" s="22"/>
      <c r="FP1985" s="22"/>
    </row>
    <row r="1986" spans="1:172" ht="15">
      <c r="A1986" s="22"/>
      <c r="B1986" s="22"/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  <c r="AF1986" s="22"/>
      <c r="AG1986" s="22"/>
      <c r="AH1986" s="22"/>
      <c r="AI1986" s="22"/>
      <c r="AJ1986" s="22"/>
      <c r="AK1986" s="22"/>
      <c r="AL1986" s="22"/>
      <c r="AM1986" s="22"/>
      <c r="AN1986" s="22"/>
      <c r="AO1986" s="22"/>
      <c r="AP1986" s="22"/>
      <c r="AQ1986" s="22"/>
      <c r="AR1986" s="22"/>
      <c r="AS1986" s="22"/>
      <c r="AT1986" s="22"/>
      <c r="AU1986" s="22"/>
      <c r="AV1986" s="22"/>
      <c r="AW1986" s="22"/>
      <c r="AX1986" s="22"/>
      <c r="AY1986" s="22"/>
      <c r="AZ1986" s="22"/>
      <c r="BA1986" s="22"/>
      <c r="BB1986" s="22"/>
      <c r="BC1986" s="22"/>
      <c r="BD1986" s="22"/>
      <c r="BE1986" s="22"/>
      <c r="BF1986" s="22"/>
      <c r="BG1986" s="22"/>
      <c r="BH1986" s="22"/>
      <c r="BI1986" s="22"/>
      <c r="BJ1986" s="22"/>
      <c r="BK1986" s="22"/>
      <c r="BL1986" s="22"/>
      <c r="BM1986" s="22"/>
      <c r="BN1986" s="22"/>
      <c r="BO1986" s="22"/>
      <c r="BP1986" s="22"/>
      <c r="BQ1986" s="22"/>
      <c r="BR1986" s="22"/>
      <c r="BS1986" s="22"/>
      <c r="BT1986" s="22"/>
      <c r="BU1986" s="22"/>
      <c r="BV1986" s="22"/>
      <c r="BW1986" s="22"/>
      <c r="BX1986" s="22"/>
      <c r="BY1986" s="22"/>
      <c r="BZ1986" s="22"/>
      <c r="CA1986" s="22"/>
      <c r="CB1986" s="22"/>
      <c r="CC1986" s="22"/>
      <c r="CD1986" s="22"/>
      <c r="CE1986" s="22"/>
      <c r="CF1986" s="22"/>
      <c r="CG1986" s="22"/>
      <c r="CH1986" s="22"/>
      <c r="CI1986" s="22"/>
      <c r="CJ1986" s="22"/>
      <c r="CK1986" s="22"/>
      <c r="CL1986" s="22"/>
      <c r="CM1986" s="22"/>
      <c r="CN1986" s="22"/>
      <c r="CO1986" s="22"/>
      <c r="CP1986" s="22"/>
      <c r="CQ1986" s="22"/>
      <c r="CR1986" s="22"/>
      <c r="CS1986" s="22"/>
      <c r="CT1986" s="22"/>
      <c r="CU1986" s="22"/>
      <c r="CV1986" s="22"/>
      <c r="CW1986" s="22"/>
      <c r="CX1986" s="22"/>
      <c r="CY1986" s="22"/>
      <c r="CZ1986" s="22"/>
      <c r="DA1986" s="22"/>
      <c r="DB1986" s="22"/>
      <c r="DC1986" s="22"/>
      <c r="DD1986" s="22"/>
      <c r="DE1986" s="22"/>
      <c r="DF1986" s="22"/>
      <c r="DG1986" s="22"/>
      <c r="DH1986" s="22"/>
      <c r="DI1986" s="22"/>
      <c r="DJ1986" s="22"/>
      <c r="DK1986" s="22"/>
      <c r="DL1986" s="22"/>
      <c r="DM1986" s="22"/>
      <c r="DN1986" s="22"/>
      <c r="DO1986" s="22"/>
      <c r="DP1986" s="22"/>
      <c r="DQ1986" s="22"/>
      <c r="DR1986" s="22"/>
      <c r="DS1986" s="22"/>
      <c r="DT1986" s="22"/>
      <c r="DU1986" s="22"/>
      <c r="DV1986" s="22"/>
      <c r="DW1986" s="22"/>
      <c r="DX1986" s="22"/>
      <c r="DY1986" s="22"/>
      <c r="DZ1986" s="22"/>
      <c r="EA1986" s="22"/>
      <c r="EB1986" s="22"/>
      <c r="EC1986" s="22"/>
      <c r="ED1986" s="22"/>
      <c r="EE1986" s="22"/>
      <c r="EF1986" s="22"/>
      <c r="EG1986" s="22"/>
      <c r="EH1986" s="22"/>
      <c r="EI1986" s="22"/>
      <c r="EJ1986" s="22"/>
      <c r="EK1986" s="22"/>
      <c r="EL1986" s="22"/>
      <c r="EM1986" s="22"/>
      <c r="EN1986" s="22"/>
      <c r="EO1986" s="22"/>
      <c r="EP1986" s="22"/>
      <c r="EQ1986" s="22"/>
      <c r="ER1986" s="22"/>
      <c r="ES1986" s="22"/>
      <c r="ET1986" s="22"/>
      <c r="EU1986" s="22"/>
      <c r="EV1986" s="22"/>
      <c r="EW1986" s="22"/>
      <c r="EX1986" s="22"/>
      <c r="EY1986" s="22"/>
      <c r="EZ1986" s="22"/>
      <c r="FA1986" s="22"/>
      <c r="FB1986" s="22"/>
      <c r="FC1986" s="22"/>
      <c r="FD1986" s="22"/>
      <c r="FE1986" s="22"/>
      <c r="FF1986" s="22"/>
      <c r="FG1986" s="22"/>
      <c r="FH1986" s="22"/>
      <c r="FI1986" s="22"/>
      <c r="FJ1986" s="22"/>
      <c r="FK1986" s="22"/>
      <c r="FL1986" s="22"/>
      <c r="FM1986" s="22"/>
      <c r="FN1986" s="22"/>
      <c r="FO1986" s="22"/>
      <c r="FP1986" s="22"/>
    </row>
    <row r="1987" spans="1:172" ht="15">
      <c r="A1987" s="22"/>
      <c r="B1987" s="22"/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2"/>
      <c r="BC1987" s="22"/>
      <c r="BD1987" s="22"/>
      <c r="BE1987" s="22"/>
      <c r="BF1987" s="22"/>
      <c r="BG1987" s="22"/>
      <c r="BH1987" s="22"/>
      <c r="BI1987" s="22"/>
      <c r="BJ1987" s="22"/>
      <c r="BK1987" s="22"/>
      <c r="BL1987" s="22"/>
      <c r="BM1987" s="22"/>
      <c r="BN1987" s="22"/>
      <c r="BO1987" s="22"/>
      <c r="BP1987" s="22"/>
      <c r="BQ1987" s="22"/>
      <c r="BR1987" s="22"/>
      <c r="BS1987" s="22"/>
      <c r="BT1987" s="22"/>
      <c r="BU1987" s="22"/>
      <c r="BV1987" s="22"/>
      <c r="BW1987" s="22"/>
      <c r="BX1987" s="22"/>
      <c r="BY1987" s="22"/>
      <c r="BZ1987" s="22"/>
      <c r="CA1987" s="22"/>
      <c r="CB1987" s="22"/>
      <c r="CC1987" s="22"/>
      <c r="CD1987" s="22"/>
      <c r="CE1987" s="22"/>
      <c r="CF1987" s="22"/>
      <c r="CG1987" s="22"/>
      <c r="CH1987" s="22"/>
      <c r="CI1987" s="22"/>
      <c r="CJ1987" s="22"/>
      <c r="CK1987" s="22"/>
      <c r="CL1987" s="22"/>
      <c r="CM1987" s="22"/>
      <c r="CN1987" s="22"/>
      <c r="CO1987" s="22"/>
      <c r="CP1987" s="22"/>
      <c r="CQ1987" s="22"/>
      <c r="CR1987" s="22"/>
      <c r="CS1987" s="22"/>
      <c r="CT1987" s="22"/>
      <c r="CU1987" s="22"/>
      <c r="CV1987" s="22"/>
      <c r="CW1987" s="22"/>
      <c r="CX1987" s="22"/>
      <c r="CY1987" s="22"/>
      <c r="CZ1987" s="22"/>
      <c r="DA1987" s="22"/>
      <c r="DB1987" s="22"/>
      <c r="DC1987" s="22"/>
      <c r="DD1987" s="22"/>
      <c r="DE1987" s="22"/>
      <c r="DF1987" s="22"/>
      <c r="DG1987" s="22"/>
      <c r="DH1987" s="22"/>
      <c r="DI1987" s="22"/>
      <c r="DJ1987" s="22"/>
      <c r="DK1987" s="22"/>
      <c r="DL1987" s="22"/>
      <c r="DM1987" s="22"/>
      <c r="DN1987" s="22"/>
      <c r="DO1987" s="22"/>
      <c r="DP1987" s="22"/>
      <c r="DQ1987" s="22"/>
      <c r="DR1987" s="22"/>
      <c r="DS1987" s="22"/>
      <c r="DT1987" s="22"/>
      <c r="DU1987" s="22"/>
      <c r="DV1987" s="22"/>
      <c r="DW1987" s="22"/>
      <c r="DX1987" s="22"/>
      <c r="DY1987" s="22"/>
      <c r="DZ1987" s="22"/>
      <c r="EA1987" s="22"/>
      <c r="EB1987" s="22"/>
      <c r="EC1987" s="22"/>
      <c r="ED1987" s="22"/>
      <c r="EE1987" s="22"/>
      <c r="EF1987" s="22"/>
      <c r="EG1987" s="22"/>
      <c r="EH1987" s="22"/>
      <c r="EI1987" s="22"/>
      <c r="EJ1987" s="22"/>
      <c r="EK1987" s="22"/>
      <c r="EL1987" s="22"/>
      <c r="EM1987" s="22"/>
      <c r="EN1987" s="22"/>
      <c r="EO1987" s="22"/>
      <c r="EP1987" s="22"/>
      <c r="EQ1987" s="22"/>
      <c r="ER1987" s="22"/>
      <c r="ES1987" s="22"/>
      <c r="ET1987" s="22"/>
      <c r="EU1987" s="22"/>
      <c r="EV1987" s="22"/>
      <c r="EW1987" s="22"/>
      <c r="EX1987" s="22"/>
      <c r="EY1987" s="22"/>
      <c r="EZ1987" s="22"/>
      <c r="FA1987" s="22"/>
      <c r="FB1987" s="22"/>
      <c r="FC1987" s="22"/>
      <c r="FD1987" s="22"/>
      <c r="FE1987" s="22"/>
      <c r="FF1987" s="22"/>
      <c r="FG1987" s="22"/>
      <c r="FH1987" s="22"/>
      <c r="FI1987" s="22"/>
      <c r="FJ1987" s="22"/>
      <c r="FK1987" s="22"/>
      <c r="FL1987" s="22"/>
      <c r="FM1987" s="22"/>
      <c r="FN1987" s="22"/>
      <c r="FO1987" s="22"/>
      <c r="FP1987" s="22"/>
    </row>
    <row r="1988" spans="1:172" ht="15">
      <c r="A1988" s="22"/>
      <c r="B1988" s="22"/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22"/>
      <c r="AH1988" s="22"/>
      <c r="AI1988" s="22"/>
      <c r="AJ1988" s="22"/>
      <c r="AK1988" s="22"/>
      <c r="AL1988" s="22"/>
      <c r="AM1988" s="22"/>
      <c r="AN1988" s="22"/>
      <c r="AO1988" s="22"/>
      <c r="AP1988" s="22"/>
      <c r="AQ1988" s="22"/>
      <c r="AR1988" s="22"/>
      <c r="AS1988" s="22"/>
      <c r="AT1988" s="22"/>
      <c r="AU1988" s="22"/>
      <c r="AV1988" s="22"/>
      <c r="AW1988" s="22"/>
      <c r="AX1988" s="22"/>
      <c r="AY1988" s="22"/>
      <c r="AZ1988" s="22"/>
      <c r="BA1988" s="22"/>
      <c r="BB1988" s="22"/>
      <c r="BC1988" s="22"/>
      <c r="BD1988" s="22"/>
      <c r="BE1988" s="22"/>
      <c r="BF1988" s="22"/>
      <c r="BG1988" s="22"/>
      <c r="BH1988" s="22"/>
      <c r="BI1988" s="22"/>
      <c r="BJ1988" s="22"/>
      <c r="BK1988" s="22"/>
      <c r="BL1988" s="22"/>
      <c r="BM1988" s="22"/>
      <c r="BN1988" s="22"/>
      <c r="BO1988" s="22"/>
      <c r="BP1988" s="22"/>
      <c r="BQ1988" s="22"/>
      <c r="BR1988" s="22"/>
      <c r="BS1988" s="22"/>
      <c r="BT1988" s="22"/>
      <c r="BU1988" s="22"/>
      <c r="BV1988" s="22"/>
      <c r="BW1988" s="22"/>
      <c r="BX1988" s="22"/>
      <c r="BY1988" s="22"/>
      <c r="BZ1988" s="22"/>
      <c r="CA1988" s="22"/>
      <c r="CB1988" s="22"/>
      <c r="CC1988" s="22"/>
      <c r="CD1988" s="22"/>
      <c r="CE1988" s="22"/>
      <c r="CF1988" s="22"/>
      <c r="CG1988" s="22"/>
      <c r="CH1988" s="22"/>
      <c r="CI1988" s="22"/>
      <c r="CJ1988" s="22"/>
      <c r="CK1988" s="22"/>
      <c r="CL1988" s="22"/>
      <c r="CM1988" s="22"/>
      <c r="CN1988" s="22"/>
      <c r="CO1988" s="22"/>
      <c r="CP1988" s="22"/>
      <c r="CQ1988" s="22"/>
      <c r="CR1988" s="22"/>
      <c r="CS1988" s="22"/>
      <c r="CT1988" s="22"/>
      <c r="CU1988" s="22"/>
      <c r="CV1988" s="22"/>
      <c r="CW1988" s="22"/>
      <c r="CX1988" s="22"/>
      <c r="CY1988" s="22"/>
      <c r="CZ1988" s="22"/>
      <c r="DA1988" s="22"/>
      <c r="DB1988" s="22"/>
      <c r="DC1988" s="22"/>
      <c r="DD1988" s="22"/>
      <c r="DE1988" s="22"/>
      <c r="DF1988" s="22"/>
      <c r="DG1988" s="22"/>
      <c r="DH1988" s="22"/>
      <c r="DI1988" s="22"/>
      <c r="DJ1988" s="22"/>
      <c r="DK1988" s="22"/>
      <c r="DL1988" s="22"/>
      <c r="DM1988" s="22"/>
      <c r="DN1988" s="22"/>
      <c r="DO1988" s="22"/>
      <c r="DP1988" s="22"/>
      <c r="DQ1988" s="22"/>
      <c r="DR1988" s="22"/>
      <c r="DS1988" s="22"/>
      <c r="DT1988" s="22"/>
      <c r="DU1988" s="22"/>
      <c r="DV1988" s="22"/>
      <c r="DW1988" s="22"/>
      <c r="DX1988" s="22"/>
      <c r="DY1988" s="22"/>
      <c r="DZ1988" s="22"/>
      <c r="EA1988" s="22"/>
      <c r="EB1988" s="22"/>
      <c r="EC1988" s="22"/>
      <c r="ED1988" s="22"/>
      <c r="EE1988" s="22"/>
      <c r="EF1988" s="22"/>
      <c r="EG1988" s="22"/>
      <c r="EH1988" s="22"/>
      <c r="EI1988" s="22"/>
      <c r="EJ1988" s="22"/>
      <c r="EK1988" s="22"/>
      <c r="EL1988" s="22"/>
      <c r="EM1988" s="22"/>
      <c r="EN1988" s="22"/>
      <c r="EO1988" s="22"/>
      <c r="EP1988" s="22"/>
      <c r="EQ1988" s="22"/>
      <c r="ER1988" s="22"/>
      <c r="ES1988" s="22"/>
      <c r="ET1988" s="22"/>
      <c r="EU1988" s="22"/>
      <c r="EV1988" s="22"/>
      <c r="EW1988" s="22"/>
      <c r="EX1988" s="22"/>
      <c r="EY1988" s="22"/>
      <c r="EZ1988" s="22"/>
      <c r="FA1988" s="22"/>
      <c r="FB1988" s="22"/>
      <c r="FC1988" s="22"/>
      <c r="FD1988" s="22"/>
      <c r="FE1988" s="22"/>
      <c r="FF1988" s="22"/>
      <c r="FG1988" s="22"/>
      <c r="FH1988" s="22"/>
      <c r="FI1988" s="22"/>
      <c r="FJ1988" s="22"/>
      <c r="FK1988" s="22"/>
      <c r="FL1988" s="22"/>
      <c r="FM1988" s="22"/>
      <c r="FN1988" s="22"/>
      <c r="FO1988" s="22"/>
      <c r="FP1988" s="22"/>
    </row>
    <row r="1989" spans="1:172" ht="15">
      <c r="A1989" s="22"/>
      <c r="B1989" s="22"/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  <c r="AF1989" s="22"/>
      <c r="AG1989" s="22"/>
      <c r="AH1989" s="22"/>
      <c r="AI1989" s="22"/>
      <c r="AJ1989" s="22"/>
      <c r="AK1989" s="22"/>
      <c r="AL1989" s="22"/>
      <c r="AM1989" s="22"/>
      <c r="AN1989" s="22"/>
      <c r="AO1989" s="22"/>
      <c r="AP1989" s="22"/>
      <c r="AQ1989" s="22"/>
      <c r="AR1989" s="22"/>
      <c r="AS1989" s="22"/>
      <c r="AT1989" s="22"/>
      <c r="AU1989" s="22"/>
      <c r="AV1989" s="22"/>
      <c r="AW1989" s="22"/>
      <c r="AX1989" s="22"/>
      <c r="AY1989" s="22"/>
      <c r="AZ1989" s="22"/>
      <c r="BA1989" s="22"/>
      <c r="BB1989" s="22"/>
      <c r="BC1989" s="22"/>
      <c r="BD1989" s="22"/>
      <c r="BE1989" s="22"/>
      <c r="BF1989" s="22"/>
      <c r="BG1989" s="22"/>
      <c r="BH1989" s="22"/>
      <c r="BI1989" s="22"/>
      <c r="BJ1989" s="22"/>
      <c r="BK1989" s="22"/>
      <c r="BL1989" s="22"/>
      <c r="BM1989" s="22"/>
      <c r="BN1989" s="22"/>
      <c r="BO1989" s="22"/>
      <c r="BP1989" s="22"/>
      <c r="BQ1989" s="22"/>
      <c r="BR1989" s="22"/>
      <c r="BS1989" s="22"/>
      <c r="BT1989" s="22"/>
      <c r="BU1989" s="22"/>
      <c r="BV1989" s="22"/>
      <c r="BW1989" s="22"/>
      <c r="BX1989" s="22"/>
      <c r="BY1989" s="22"/>
      <c r="BZ1989" s="22"/>
      <c r="CA1989" s="22"/>
      <c r="CB1989" s="22"/>
      <c r="CC1989" s="22"/>
      <c r="CD1989" s="22"/>
      <c r="CE1989" s="22"/>
      <c r="CF1989" s="22"/>
      <c r="CG1989" s="22"/>
      <c r="CH1989" s="22"/>
      <c r="CI1989" s="22"/>
      <c r="CJ1989" s="22"/>
      <c r="CK1989" s="22"/>
      <c r="CL1989" s="22"/>
      <c r="CM1989" s="22"/>
      <c r="CN1989" s="22"/>
      <c r="CO1989" s="22"/>
      <c r="CP1989" s="22"/>
      <c r="CQ1989" s="22"/>
      <c r="CR1989" s="22"/>
      <c r="CS1989" s="22"/>
      <c r="CT1989" s="22"/>
      <c r="CU1989" s="22"/>
      <c r="CV1989" s="22"/>
      <c r="CW1989" s="22"/>
      <c r="CX1989" s="22"/>
      <c r="CY1989" s="22"/>
      <c r="CZ1989" s="22"/>
      <c r="DA1989" s="22"/>
      <c r="DB1989" s="22"/>
      <c r="DC1989" s="22"/>
      <c r="DD1989" s="22"/>
      <c r="DE1989" s="22"/>
      <c r="DF1989" s="22"/>
      <c r="DG1989" s="22"/>
      <c r="DH1989" s="22"/>
      <c r="DI1989" s="22"/>
      <c r="DJ1989" s="22"/>
      <c r="DK1989" s="22"/>
      <c r="DL1989" s="22"/>
      <c r="DM1989" s="22"/>
      <c r="DN1989" s="22"/>
      <c r="DO1989" s="22"/>
      <c r="DP1989" s="22"/>
      <c r="DQ1989" s="22"/>
      <c r="DR1989" s="22"/>
      <c r="DS1989" s="22"/>
      <c r="DT1989" s="22"/>
      <c r="DU1989" s="22"/>
      <c r="DV1989" s="22"/>
      <c r="DW1989" s="22"/>
      <c r="DX1989" s="22"/>
      <c r="DY1989" s="22"/>
      <c r="DZ1989" s="22"/>
      <c r="EA1989" s="22"/>
      <c r="EB1989" s="22"/>
      <c r="EC1989" s="22"/>
      <c r="ED1989" s="22"/>
      <c r="EE1989" s="22"/>
      <c r="EF1989" s="22"/>
      <c r="EG1989" s="22"/>
      <c r="EH1989" s="22"/>
      <c r="EI1989" s="22"/>
      <c r="EJ1989" s="22"/>
      <c r="EK1989" s="22"/>
      <c r="EL1989" s="22"/>
      <c r="EM1989" s="22"/>
      <c r="EN1989" s="22"/>
      <c r="EO1989" s="22"/>
      <c r="EP1989" s="22"/>
      <c r="EQ1989" s="22"/>
      <c r="ER1989" s="22"/>
      <c r="ES1989" s="22"/>
      <c r="ET1989" s="22"/>
      <c r="EU1989" s="22"/>
      <c r="EV1989" s="22"/>
      <c r="EW1989" s="22"/>
      <c r="EX1989" s="22"/>
      <c r="EY1989" s="22"/>
      <c r="EZ1989" s="22"/>
      <c r="FA1989" s="22"/>
      <c r="FB1989" s="22"/>
      <c r="FC1989" s="22"/>
      <c r="FD1989" s="22"/>
      <c r="FE1989" s="22"/>
      <c r="FF1989" s="22"/>
      <c r="FG1989" s="22"/>
      <c r="FH1989" s="22"/>
      <c r="FI1989" s="22"/>
      <c r="FJ1989" s="22"/>
      <c r="FK1989" s="22"/>
      <c r="FL1989" s="22"/>
      <c r="FM1989" s="22"/>
      <c r="FN1989" s="22"/>
      <c r="FO1989" s="22"/>
      <c r="FP1989" s="22"/>
    </row>
    <row r="1990" spans="1:172" ht="15">
      <c r="A1990" s="22"/>
      <c r="B1990" s="22"/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  <c r="AF1990" s="22"/>
      <c r="AG1990" s="22"/>
      <c r="AH1990" s="22"/>
      <c r="AI1990" s="22"/>
      <c r="AJ1990" s="22"/>
      <c r="AK1990" s="22"/>
      <c r="AL1990" s="22"/>
      <c r="AM1990" s="22"/>
      <c r="AN1990" s="22"/>
      <c r="AO1990" s="22"/>
      <c r="AP1990" s="22"/>
      <c r="AQ1990" s="22"/>
      <c r="AR1990" s="22"/>
      <c r="AS1990" s="22"/>
      <c r="AT1990" s="22"/>
      <c r="AU1990" s="22"/>
      <c r="AV1990" s="22"/>
      <c r="AW1990" s="22"/>
      <c r="AX1990" s="22"/>
      <c r="AY1990" s="22"/>
      <c r="AZ1990" s="22"/>
      <c r="BA1990" s="22"/>
      <c r="BB1990" s="22"/>
      <c r="BC1990" s="22"/>
      <c r="BD1990" s="22"/>
      <c r="BE1990" s="22"/>
      <c r="BF1990" s="22"/>
      <c r="BG1990" s="22"/>
      <c r="BH1990" s="22"/>
      <c r="BI1990" s="22"/>
      <c r="BJ1990" s="22"/>
      <c r="BK1990" s="22"/>
      <c r="BL1990" s="22"/>
      <c r="BM1990" s="22"/>
      <c r="BN1990" s="22"/>
      <c r="BO1990" s="22"/>
      <c r="BP1990" s="22"/>
      <c r="BQ1990" s="22"/>
      <c r="BR1990" s="22"/>
      <c r="BS1990" s="22"/>
      <c r="BT1990" s="22"/>
      <c r="BU1990" s="22"/>
      <c r="BV1990" s="22"/>
      <c r="BW1990" s="22"/>
      <c r="BX1990" s="22"/>
      <c r="BY1990" s="22"/>
      <c r="BZ1990" s="22"/>
      <c r="CA1990" s="22"/>
      <c r="CB1990" s="22"/>
      <c r="CC1990" s="22"/>
      <c r="CD1990" s="22"/>
      <c r="CE1990" s="22"/>
      <c r="CF1990" s="22"/>
      <c r="CG1990" s="22"/>
      <c r="CH1990" s="22"/>
      <c r="CI1990" s="22"/>
      <c r="CJ1990" s="22"/>
      <c r="CK1990" s="22"/>
      <c r="CL1990" s="22"/>
      <c r="CM1990" s="22"/>
      <c r="CN1990" s="22"/>
      <c r="CO1990" s="22"/>
      <c r="CP1990" s="22"/>
      <c r="CQ1990" s="22"/>
      <c r="CR1990" s="22"/>
      <c r="CS1990" s="22"/>
      <c r="CT1990" s="22"/>
      <c r="CU1990" s="22"/>
      <c r="CV1990" s="22"/>
      <c r="CW1990" s="22"/>
      <c r="CX1990" s="22"/>
      <c r="CY1990" s="22"/>
      <c r="CZ1990" s="22"/>
      <c r="DA1990" s="22"/>
      <c r="DB1990" s="22"/>
      <c r="DC1990" s="22"/>
      <c r="DD1990" s="22"/>
      <c r="DE1990" s="22"/>
      <c r="DF1990" s="22"/>
      <c r="DG1990" s="22"/>
      <c r="DH1990" s="22"/>
      <c r="DI1990" s="22"/>
      <c r="DJ1990" s="22"/>
      <c r="DK1990" s="22"/>
      <c r="DL1990" s="22"/>
      <c r="DM1990" s="22"/>
      <c r="DN1990" s="22"/>
      <c r="DO1990" s="22"/>
      <c r="DP1990" s="22"/>
      <c r="DQ1990" s="22"/>
      <c r="DR1990" s="22"/>
      <c r="DS1990" s="22"/>
      <c r="DT1990" s="22"/>
      <c r="DU1990" s="22"/>
      <c r="DV1990" s="22"/>
      <c r="DW1990" s="22"/>
      <c r="DX1990" s="22"/>
      <c r="DY1990" s="22"/>
      <c r="DZ1990" s="22"/>
      <c r="EA1990" s="22"/>
      <c r="EB1990" s="22"/>
      <c r="EC1990" s="22"/>
      <c r="ED1990" s="22"/>
      <c r="EE1990" s="22"/>
      <c r="EF1990" s="22"/>
      <c r="EG1990" s="22"/>
      <c r="EH1990" s="22"/>
      <c r="EI1990" s="22"/>
      <c r="EJ1990" s="22"/>
      <c r="EK1990" s="22"/>
      <c r="EL1990" s="22"/>
      <c r="EM1990" s="22"/>
      <c r="EN1990" s="22"/>
      <c r="EO1990" s="22"/>
      <c r="EP1990" s="22"/>
      <c r="EQ1990" s="22"/>
      <c r="ER1990" s="22"/>
      <c r="ES1990" s="22"/>
      <c r="ET1990" s="22"/>
      <c r="EU1990" s="22"/>
      <c r="EV1990" s="22"/>
      <c r="EW1990" s="22"/>
      <c r="EX1990" s="22"/>
      <c r="EY1990" s="22"/>
      <c r="EZ1990" s="22"/>
      <c r="FA1990" s="22"/>
      <c r="FB1990" s="22"/>
      <c r="FC1990" s="22"/>
      <c r="FD1990" s="22"/>
      <c r="FE1990" s="22"/>
      <c r="FF1990" s="22"/>
      <c r="FG1990" s="22"/>
      <c r="FH1990" s="22"/>
      <c r="FI1990" s="22"/>
      <c r="FJ1990" s="22"/>
      <c r="FK1990" s="22"/>
      <c r="FL1990" s="22"/>
      <c r="FM1990" s="22"/>
      <c r="FN1990" s="22"/>
      <c r="FO1990" s="22"/>
      <c r="FP1990" s="22"/>
    </row>
    <row r="1991" spans="1:172" ht="15">
      <c r="A1991" s="22"/>
      <c r="B1991" s="22"/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  <c r="AF1991" s="22"/>
      <c r="AG1991" s="22"/>
      <c r="AH1991" s="22"/>
      <c r="AI1991" s="22"/>
      <c r="AJ1991" s="22"/>
      <c r="AK1991" s="22"/>
      <c r="AL1991" s="22"/>
      <c r="AM1991" s="22"/>
      <c r="AN1991" s="22"/>
      <c r="AO1991" s="22"/>
      <c r="AP1991" s="22"/>
      <c r="AQ1991" s="22"/>
      <c r="AR1991" s="22"/>
      <c r="AS1991" s="22"/>
      <c r="AT1991" s="22"/>
      <c r="AU1991" s="22"/>
      <c r="AV1991" s="22"/>
      <c r="AW1991" s="22"/>
      <c r="AX1991" s="22"/>
      <c r="AY1991" s="22"/>
      <c r="AZ1991" s="22"/>
      <c r="BA1991" s="22"/>
      <c r="BB1991" s="22"/>
      <c r="BC1991" s="22"/>
      <c r="BD1991" s="22"/>
      <c r="BE1991" s="22"/>
      <c r="BF1991" s="22"/>
      <c r="BG1991" s="22"/>
      <c r="BH1991" s="22"/>
      <c r="BI1991" s="22"/>
      <c r="BJ1991" s="22"/>
      <c r="BK1991" s="22"/>
      <c r="BL1991" s="22"/>
      <c r="BM1991" s="22"/>
      <c r="BN1991" s="22"/>
      <c r="BO1991" s="22"/>
      <c r="BP1991" s="22"/>
      <c r="BQ1991" s="22"/>
      <c r="BR1991" s="22"/>
      <c r="BS1991" s="22"/>
      <c r="BT1991" s="22"/>
      <c r="BU1991" s="22"/>
      <c r="BV1991" s="22"/>
      <c r="BW1991" s="22"/>
      <c r="BX1991" s="22"/>
      <c r="BY1991" s="22"/>
      <c r="BZ1991" s="22"/>
      <c r="CA1991" s="22"/>
      <c r="CB1991" s="22"/>
      <c r="CC1991" s="22"/>
      <c r="CD1991" s="22"/>
      <c r="CE1991" s="22"/>
      <c r="CF1991" s="22"/>
      <c r="CG1991" s="22"/>
      <c r="CH1991" s="22"/>
      <c r="CI1991" s="22"/>
      <c r="CJ1991" s="22"/>
      <c r="CK1991" s="22"/>
      <c r="CL1991" s="22"/>
      <c r="CM1991" s="22"/>
      <c r="CN1991" s="22"/>
      <c r="CO1991" s="22"/>
      <c r="CP1991" s="22"/>
      <c r="CQ1991" s="22"/>
      <c r="CR1991" s="22"/>
      <c r="CS1991" s="22"/>
      <c r="CT1991" s="22"/>
      <c r="CU1991" s="22"/>
      <c r="CV1991" s="22"/>
      <c r="CW1991" s="22"/>
      <c r="CX1991" s="22"/>
      <c r="CY1991" s="22"/>
      <c r="CZ1991" s="22"/>
      <c r="DA1991" s="22"/>
      <c r="DB1991" s="22"/>
      <c r="DC1991" s="22"/>
      <c r="DD1991" s="22"/>
      <c r="DE1991" s="22"/>
      <c r="DF1991" s="22"/>
      <c r="DG1991" s="22"/>
      <c r="DH1991" s="22"/>
      <c r="DI1991" s="22"/>
      <c r="DJ1991" s="22"/>
      <c r="DK1991" s="22"/>
      <c r="DL1991" s="22"/>
      <c r="DM1991" s="22"/>
      <c r="DN1991" s="22"/>
      <c r="DO1991" s="22"/>
      <c r="DP1991" s="22"/>
      <c r="DQ1991" s="22"/>
      <c r="DR1991" s="22"/>
      <c r="DS1991" s="22"/>
      <c r="DT1991" s="22"/>
      <c r="DU1991" s="22"/>
      <c r="DV1991" s="22"/>
      <c r="DW1991" s="22"/>
      <c r="DX1991" s="22"/>
      <c r="DY1991" s="22"/>
      <c r="DZ1991" s="22"/>
      <c r="EA1991" s="22"/>
      <c r="EB1991" s="22"/>
      <c r="EC1991" s="22"/>
      <c r="ED1991" s="22"/>
      <c r="EE1991" s="22"/>
      <c r="EF1991" s="22"/>
      <c r="EG1991" s="22"/>
      <c r="EH1991" s="22"/>
      <c r="EI1991" s="22"/>
      <c r="EJ1991" s="22"/>
      <c r="EK1991" s="22"/>
      <c r="EL1991" s="22"/>
      <c r="EM1991" s="22"/>
      <c r="EN1991" s="22"/>
      <c r="EO1991" s="22"/>
      <c r="EP1991" s="22"/>
      <c r="EQ1991" s="22"/>
      <c r="ER1991" s="22"/>
      <c r="ES1991" s="22"/>
      <c r="ET1991" s="22"/>
      <c r="EU1991" s="22"/>
      <c r="EV1991" s="22"/>
      <c r="EW1991" s="22"/>
      <c r="EX1991" s="22"/>
      <c r="EY1991" s="22"/>
      <c r="EZ1991" s="22"/>
      <c r="FA1991" s="22"/>
      <c r="FB1991" s="22"/>
      <c r="FC1991" s="22"/>
      <c r="FD1991" s="22"/>
      <c r="FE1991" s="22"/>
      <c r="FF1991" s="22"/>
      <c r="FG1991" s="22"/>
      <c r="FH1991" s="22"/>
      <c r="FI1991" s="22"/>
      <c r="FJ1991" s="22"/>
      <c r="FK1991" s="22"/>
      <c r="FL1991" s="22"/>
      <c r="FM1991" s="22"/>
      <c r="FN1991" s="22"/>
      <c r="FO1991" s="22"/>
      <c r="FP1991" s="22"/>
    </row>
    <row r="1992" spans="1:172" ht="15">
      <c r="A1992" s="22"/>
      <c r="B1992" s="22"/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  <c r="AF1992" s="22"/>
      <c r="AG1992" s="22"/>
      <c r="AH1992" s="22"/>
      <c r="AI1992" s="22"/>
      <c r="AJ1992" s="22"/>
      <c r="AK1992" s="22"/>
      <c r="AL1992" s="22"/>
      <c r="AM1992" s="22"/>
      <c r="AN1992" s="22"/>
      <c r="AO1992" s="22"/>
      <c r="AP1992" s="22"/>
      <c r="AQ1992" s="22"/>
      <c r="AR1992" s="22"/>
      <c r="AS1992" s="22"/>
      <c r="AT1992" s="22"/>
      <c r="AU1992" s="22"/>
      <c r="AV1992" s="22"/>
      <c r="AW1992" s="22"/>
      <c r="AX1992" s="22"/>
      <c r="AY1992" s="22"/>
      <c r="AZ1992" s="22"/>
      <c r="BA1992" s="22"/>
      <c r="BB1992" s="22"/>
      <c r="BC1992" s="22"/>
      <c r="BD1992" s="22"/>
      <c r="BE1992" s="22"/>
      <c r="BF1992" s="22"/>
      <c r="BG1992" s="22"/>
      <c r="BH1992" s="22"/>
      <c r="BI1992" s="22"/>
      <c r="BJ1992" s="22"/>
      <c r="BK1992" s="22"/>
      <c r="BL1992" s="22"/>
      <c r="BM1992" s="22"/>
      <c r="BN1992" s="22"/>
      <c r="BO1992" s="22"/>
      <c r="BP1992" s="22"/>
      <c r="BQ1992" s="22"/>
      <c r="BR1992" s="22"/>
      <c r="BS1992" s="22"/>
      <c r="BT1992" s="22"/>
      <c r="BU1992" s="22"/>
      <c r="BV1992" s="22"/>
      <c r="BW1992" s="22"/>
      <c r="BX1992" s="22"/>
      <c r="BY1992" s="22"/>
      <c r="BZ1992" s="22"/>
      <c r="CA1992" s="22"/>
      <c r="CB1992" s="22"/>
      <c r="CC1992" s="22"/>
      <c r="CD1992" s="22"/>
      <c r="CE1992" s="22"/>
      <c r="CF1992" s="22"/>
      <c r="CG1992" s="22"/>
      <c r="CH1992" s="22"/>
      <c r="CI1992" s="22"/>
      <c r="CJ1992" s="22"/>
      <c r="CK1992" s="22"/>
      <c r="CL1992" s="22"/>
      <c r="CM1992" s="22"/>
      <c r="CN1992" s="22"/>
      <c r="CO1992" s="22"/>
      <c r="CP1992" s="22"/>
      <c r="CQ1992" s="22"/>
      <c r="CR1992" s="22"/>
      <c r="CS1992" s="22"/>
      <c r="CT1992" s="22"/>
      <c r="CU1992" s="22"/>
      <c r="CV1992" s="22"/>
      <c r="CW1992" s="22"/>
      <c r="CX1992" s="22"/>
      <c r="CY1992" s="22"/>
      <c r="CZ1992" s="22"/>
      <c r="DA1992" s="22"/>
      <c r="DB1992" s="22"/>
      <c r="DC1992" s="22"/>
      <c r="DD1992" s="22"/>
      <c r="DE1992" s="22"/>
      <c r="DF1992" s="22"/>
      <c r="DG1992" s="22"/>
      <c r="DH1992" s="22"/>
      <c r="DI1992" s="22"/>
      <c r="DJ1992" s="22"/>
      <c r="DK1992" s="22"/>
      <c r="DL1992" s="22"/>
      <c r="DM1992" s="22"/>
      <c r="DN1992" s="22"/>
      <c r="DO1992" s="22"/>
      <c r="DP1992" s="22"/>
      <c r="DQ1992" s="22"/>
      <c r="DR1992" s="22"/>
      <c r="DS1992" s="22"/>
      <c r="DT1992" s="22"/>
      <c r="DU1992" s="22"/>
      <c r="DV1992" s="22"/>
      <c r="DW1992" s="22"/>
      <c r="DX1992" s="22"/>
      <c r="DY1992" s="22"/>
      <c r="DZ1992" s="22"/>
      <c r="EA1992" s="22"/>
      <c r="EB1992" s="22"/>
      <c r="EC1992" s="22"/>
      <c r="ED1992" s="22"/>
      <c r="EE1992" s="22"/>
      <c r="EF1992" s="22"/>
      <c r="EG1992" s="22"/>
      <c r="EH1992" s="22"/>
      <c r="EI1992" s="22"/>
      <c r="EJ1992" s="22"/>
      <c r="EK1992" s="22"/>
      <c r="EL1992" s="22"/>
      <c r="EM1992" s="22"/>
      <c r="EN1992" s="22"/>
      <c r="EO1992" s="22"/>
      <c r="EP1992" s="22"/>
      <c r="EQ1992" s="22"/>
      <c r="ER1992" s="22"/>
      <c r="ES1992" s="22"/>
      <c r="ET1992" s="22"/>
      <c r="EU1992" s="22"/>
      <c r="EV1992" s="22"/>
      <c r="EW1992" s="22"/>
      <c r="EX1992" s="22"/>
      <c r="EY1992" s="22"/>
      <c r="EZ1992" s="22"/>
      <c r="FA1992" s="22"/>
      <c r="FB1992" s="22"/>
      <c r="FC1992" s="22"/>
      <c r="FD1992" s="22"/>
      <c r="FE1992" s="22"/>
      <c r="FF1992" s="22"/>
      <c r="FG1992" s="22"/>
      <c r="FH1992" s="22"/>
      <c r="FI1992" s="22"/>
      <c r="FJ1992" s="22"/>
      <c r="FK1992" s="22"/>
      <c r="FL1992" s="22"/>
      <c r="FM1992" s="22"/>
      <c r="FN1992" s="22"/>
      <c r="FO1992" s="22"/>
      <c r="FP1992" s="22"/>
    </row>
    <row r="1993" spans="1:172" ht="15">
      <c r="A1993" s="22"/>
      <c r="B1993" s="22"/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  <c r="AF1993" s="22"/>
      <c r="AG1993" s="22"/>
      <c r="AH1993" s="22"/>
      <c r="AI1993" s="22"/>
      <c r="AJ1993" s="22"/>
      <c r="AK1993" s="22"/>
      <c r="AL1993" s="22"/>
      <c r="AM1993" s="22"/>
      <c r="AN1993" s="22"/>
      <c r="AO1993" s="22"/>
      <c r="AP1993" s="22"/>
      <c r="AQ1993" s="22"/>
      <c r="AR1993" s="22"/>
      <c r="AS1993" s="22"/>
      <c r="AT1993" s="22"/>
      <c r="AU1993" s="22"/>
      <c r="AV1993" s="22"/>
      <c r="AW1993" s="22"/>
      <c r="AX1993" s="22"/>
      <c r="AY1993" s="22"/>
      <c r="AZ1993" s="22"/>
      <c r="BA1993" s="22"/>
      <c r="BB1993" s="22"/>
      <c r="BC1993" s="22"/>
      <c r="BD1993" s="22"/>
      <c r="BE1993" s="22"/>
      <c r="BF1993" s="22"/>
      <c r="BG1993" s="22"/>
      <c r="BH1993" s="22"/>
      <c r="BI1993" s="22"/>
      <c r="BJ1993" s="22"/>
      <c r="BK1993" s="22"/>
      <c r="BL1993" s="22"/>
      <c r="BM1993" s="22"/>
      <c r="BN1993" s="22"/>
      <c r="BO1993" s="22"/>
      <c r="BP1993" s="22"/>
      <c r="BQ1993" s="22"/>
      <c r="BR1993" s="22"/>
      <c r="BS1993" s="22"/>
      <c r="BT1993" s="22"/>
      <c r="BU1993" s="22"/>
      <c r="BV1993" s="22"/>
      <c r="BW1993" s="22"/>
      <c r="BX1993" s="22"/>
      <c r="BY1993" s="22"/>
      <c r="BZ1993" s="22"/>
      <c r="CA1993" s="22"/>
      <c r="CB1993" s="22"/>
      <c r="CC1993" s="22"/>
      <c r="CD1993" s="22"/>
      <c r="CE1993" s="22"/>
      <c r="CF1993" s="22"/>
      <c r="CG1993" s="22"/>
      <c r="CH1993" s="22"/>
      <c r="CI1993" s="22"/>
      <c r="CJ1993" s="22"/>
      <c r="CK1993" s="22"/>
      <c r="CL1993" s="22"/>
      <c r="CM1993" s="22"/>
      <c r="CN1993" s="22"/>
      <c r="CO1993" s="22"/>
      <c r="CP1993" s="22"/>
      <c r="CQ1993" s="22"/>
      <c r="CR1993" s="22"/>
      <c r="CS1993" s="22"/>
      <c r="CT1993" s="22"/>
      <c r="CU1993" s="22"/>
      <c r="CV1993" s="22"/>
      <c r="CW1993" s="22"/>
      <c r="CX1993" s="22"/>
      <c r="CY1993" s="22"/>
      <c r="CZ1993" s="22"/>
      <c r="DA1993" s="22"/>
      <c r="DB1993" s="22"/>
      <c r="DC1993" s="22"/>
      <c r="DD1993" s="22"/>
      <c r="DE1993" s="22"/>
      <c r="DF1993" s="22"/>
      <c r="DG1993" s="22"/>
      <c r="DH1993" s="22"/>
      <c r="DI1993" s="22"/>
      <c r="DJ1993" s="22"/>
      <c r="DK1993" s="22"/>
      <c r="DL1993" s="22"/>
      <c r="DM1993" s="22"/>
      <c r="DN1993" s="22"/>
      <c r="DO1993" s="22"/>
      <c r="DP1993" s="22"/>
      <c r="DQ1993" s="22"/>
      <c r="DR1993" s="22"/>
      <c r="DS1993" s="22"/>
      <c r="DT1993" s="22"/>
      <c r="DU1993" s="22"/>
      <c r="DV1993" s="22"/>
      <c r="DW1993" s="22"/>
      <c r="DX1993" s="22"/>
      <c r="DY1993" s="22"/>
      <c r="DZ1993" s="22"/>
      <c r="EA1993" s="22"/>
      <c r="EB1993" s="22"/>
      <c r="EC1993" s="22"/>
      <c r="ED1993" s="22"/>
      <c r="EE1993" s="22"/>
      <c r="EF1993" s="22"/>
      <c r="EG1993" s="22"/>
      <c r="EH1993" s="22"/>
      <c r="EI1993" s="22"/>
      <c r="EJ1993" s="22"/>
      <c r="EK1993" s="22"/>
      <c r="EL1993" s="22"/>
      <c r="EM1993" s="22"/>
      <c r="EN1993" s="22"/>
      <c r="EO1993" s="22"/>
      <c r="EP1993" s="22"/>
      <c r="EQ1993" s="22"/>
      <c r="ER1993" s="22"/>
      <c r="ES1993" s="22"/>
      <c r="ET1993" s="22"/>
      <c r="EU1993" s="22"/>
      <c r="EV1993" s="22"/>
      <c r="EW1993" s="22"/>
      <c r="EX1993" s="22"/>
      <c r="EY1993" s="22"/>
      <c r="EZ1993" s="22"/>
      <c r="FA1993" s="22"/>
      <c r="FB1993" s="22"/>
      <c r="FC1993" s="22"/>
      <c r="FD1993" s="22"/>
      <c r="FE1993" s="22"/>
      <c r="FF1993" s="22"/>
      <c r="FG1993" s="22"/>
      <c r="FH1993" s="22"/>
      <c r="FI1993" s="22"/>
      <c r="FJ1993" s="22"/>
      <c r="FK1993" s="22"/>
      <c r="FL1993" s="22"/>
      <c r="FM1993" s="22"/>
      <c r="FN1993" s="22"/>
      <c r="FO1993" s="22"/>
      <c r="FP1993" s="22"/>
    </row>
    <row r="1994" spans="1:172" ht="15">
      <c r="A1994" s="22"/>
      <c r="B1994" s="22"/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  <c r="AF1994" s="22"/>
      <c r="AG1994" s="22"/>
      <c r="AH1994" s="22"/>
      <c r="AI1994" s="22"/>
      <c r="AJ1994" s="22"/>
      <c r="AK1994" s="22"/>
      <c r="AL1994" s="22"/>
      <c r="AM1994" s="22"/>
      <c r="AN1994" s="22"/>
      <c r="AO1994" s="22"/>
      <c r="AP1994" s="22"/>
      <c r="AQ1994" s="22"/>
      <c r="AR1994" s="22"/>
      <c r="AS1994" s="22"/>
      <c r="AT1994" s="22"/>
      <c r="AU1994" s="22"/>
      <c r="AV1994" s="22"/>
      <c r="AW1994" s="22"/>
      <c r="AX1994" s="22"/>
      <c r="AY1994" s="22"/>
      <c r="AZ1994" s="22"/>
      <c r="BA1994" s="22"/>
      <c r="BB1994" s="22"/>
      <c r="BC1994" s="22"/>
      <c r="BD1994" s="22"/>
      <c r="BE1994" s="22"/>
      <c r="BF1994" s="22"/>
      <c r="BG1994" s="22"/>
      <c r="BH1994" s="22"/>
      <c r="BI1994" s="22"/>
      <c r="BJ1994" s="22"/>
      <c r="BK1994" s="22"/>
      <c r="BL1994" s="22"/>
      <c r="BM1994" s="22"/>
      <c r="BN1994" s="22"/>
      <c r="BO1994" s="22"/>
      <c r="BP1994" s="22"/>
      <c r="BQ1994" s="22"/>
      <c r="BR1994" s="22"/>
      <c r="BS1994" s="22"/>
      <c r="BT1994" s="22"/>
      <c r="BU1994" s="22"/>
      <c r="BV1994" s="22"/>
      <c r="BW1994" s="22"/>
      <c r="BX1994" s="22"/>
      <c r="BY1994" s="22"/>
      <c r="BZ1994" s="22"/>
      <c r="CA1994" s="22"/>
      <c r="CB1994" s="22"/>
      <c r="CC1994" s="22"/>
      <c r="CD1994" s="22"/>
      <c r="CE1994" s="22"/>
      <c r="CF1994" s="22"/>
      <c r="CG1994" s="22"/>
      <c r="CH1994" s="22"/>
      <c r="CI1994" s="22"/>
      <c r="CJ1994" s="22"/>
      <c r="CK1994" s="22"/>
      <c r="CL1994" s="22"/>
      <c r="CM1994" s="22"/>
      <c r="CN1994" s="22"/>
      <c r="CO1994" s="22"/>
      <c r="CP1994" s="22"/>
      <c r="CQ1994" s="22"/>
      <c r="CR1994" s="22"/>
      <c r="CS1994" s="22"/>
      <c r="CT1994" s="22"/>
      <c r="CU1994" s="22"/>
      <c r="CV1994" s="22"/>
      <c r="CW1994" s="22"/>
      <c r="CX1994" s="22"/>
      <c r="CY1994" s="22"/>
      <c r="CZ1994" s="22"/>
      <c r="DA1994" s="22"/>
      <c r="DB1994" s="22"/>
      <c r="DC1994" s="22"/>
      <c r="DD1994" s="22"/>
      <c r="DE1994" s="22"/>
      <c r="DF1994" s="22"/>
      <c r="DG1994" s="22"/>
      <c r="DH1994" s="22"/>
      <c r="DI1994" s="22"/>
      <c r="DJ1994" s="22"/>
      <c r="DK1994" s="22"/>
      <c r="DL1994" s="22"/>
      <c r="DM1994" s="22"/>
      <c r="DN1994" s="22"/>
      <c r="DO1994" s="22"/>
      <c r="DP1994" s="22"/>
      <c r="DQ1994" s="22"/>
      <c r="DR1994" s="22"/>
      <c r="DS1994" s="22"/>
      <c r="DT1994" s="22"/>
      <c r="DU1994" s="22"/>
      <c r="DV1994" s="22"/>
      <c r="DW1994" s="22"/>
      <c r="DX1994" s="22"/>
      <c r="DY1994" s="22"/>
      <c r="DZ1994" s="22"/>
      <c r="EA1994" s="22"/>
      <c r="EB1994" s="22"/>
      <c r="EC1994" s="22"/>
      <c r="ED1994" s="22"/>
      <c r="EE1994" s="22"/>
      <c r="EF1994" s="22"/>
      <c r="EG1994" s="22"/>
      <c r="EH1994" s="22"/>
      <c r="EI1994" s="22"/>
      <c r="EJ1994" s="22"/>
      <c r="EK1994" s="22"/>
      <c r="EL1994" s="22"/>
      <c r="EM1994" s="22"/>
      <c r="EN1994" s="22"/>
      <c r="EO1994" s="22"/>
      <c r="EP1994" s="22"/>
      <c r="EQ1994" s="22"/>
      <c r="ER1994" s="22"/>
      <c r="ES1994" s="22"/>
      <c r="ET1994" s="22"/>
      <c r="EU1994" s="22"/>
      <c r="EV1994" s="22"/>
      <c r="EW1994" s="22"/>
      <c r="EX1994" s="22"/>
      <c r="EY1994" s="22"/>
      <c r="EZ1994" s="22"/>
      <c r="FA1994" s="22"/>
      <c r="FB1994" s="22"/>
      <c r="FC1994" s="22"/>
      <c r="FD1994" s="22"/>
      <c r="FE1994" s="22"/>
      <c r="FF1994" s="22"/>
      <c r="FG1994" s="22"/>
      <c r="FH1994" s="22"/>
      <c r="FI1994" s="22"/>
      <c r="FJ1994" s="22"/>
      <c r="FK1994" s="22"/>
      <c r="FL1994" s="22"/>
      <c r="FM1994" s="22"/>
      <c r="FN1994" s="22"/>
      <c r="FO1994" s="22"/>
      <c r="FP1994" s="22"/>
    </row>
    <row r="1995" spans="1:172" ht="15">
      <c r="A1995" s="22"/>
      <c r="B1995" s="22"/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  <c r="AF1995" s="22"/>
      <c r="AG1995" s="22"/>
      <c r="AH1995" s="22"/>
      <c r="AI1995" s="22"/>
      <c r="AJ1995" s="22"/>
      <c r="AK1995" s="22"/>
      <c r="AL1995" s="22"/>
      <c r="AM1995" s="22"/>
      <c r="AN1995" s="22"/>
      <c r="AO1995" s="22"/>
      <c r="AP1995" s="22"/>
      <c r="AQ1995" s="22"/>
      <c r="AR1995" s="22"/>
      <c r="AS1995" s="22"/>
      <c r="AT1995" s="22"/>
      <c r="AU1995" s="22"/>
      <c r="AV1995" s="22"/>
      <c r="AW1995" s="22"/>
      <c r="AX1995" s="22"/>
      <c r="AY1995" s="22"/>
      <c r="AZ1995" s="22"/>
      <c r="BA1995" s="22"/>
      <c r="BB1995" s="22"/>
      <c r="BC1995" s="22"/>
      <c r="BD1995" s="22"/>
      <c r="BE1995" s="22"/>
      <c r="BF1995" s="22"/>
      <c r="BG1995" s="22"/>
      <c r="BH1995" s="22"/>
      <c r="BI1995" s="22"/>
      <c r="BJ1995" s="22"/>
      <c r="BK1995" s="22"/>
      <c r="BL1995" s="22"/>
      <c r="BM1995" s="22"/>
      <c r="BN1995" s="22"/>
      <c r="BO1995" s="22"/>
      <c r="BP1995" s="22"/>
      <c r="BQ1995" s="22"/>
      <c r="BR1995" s="22"/>
      <c r="BS1995" s="22"/>
      <c r="BT1995" s="22"/>
      <c r="BU1995" s="22"/>
      <c r="BV1995" s="22"/>
      <c r="BW1995" s="22"/>
      <c r="BX1995" s="22"/>
      <c r="BY1995" s="22"/>
      <c r="BZ1995" s="22"/>
      <c r="CA1995" s="22"/>
      <c r="CB1995" s="22"/>
      <c r="CC1995" s="22"/>
      <c r="CD1995" s="22"/>
      <c r="CE1995" s="22"/>
      <c r="CF1995" s="22"/>
      <c r="CG1995" s="22"/>
      <c r="CH1995" s="22"/>
      <c r="CI1995" s="22"/>
      <c r="CJ1995" s="22"/>
      <c r="CK1995" s="22"/>
      <c r="CL1995" s="22"/>
      <c r="CM1995" s="22"/>
      <c r="CN1995" s="22"/>
      <c r="CO1995" s="22"/>
      <c r="CP1995" s="22"/>
      <c r="CQ1995" s="22"/>
      <c r="CR1995" s="22"/>
      <c r="CS1995" s="22"/>
      <c r="CT1995" s="22"/>
      <c r="CU1995" s="22"/>
      <c r="CV1995" s="22"/>
      <c r="CW1995" s="22"/>
      <c r="CX1995" s="22"/>
      <c r="CY1995" s="22"/>
      <c r="CZ1995" s="22"/>
      <c r="DA1995" s="22"/>
      <c r="DB1995" s="22"/>
      <c r="DC1995" s="22"/>
      <c r="DD1995" s="22"/>
      <c r="DE1995" s="22"/>
      <c r="DF1995" s="22"/>
      <c r="DG1995" s="22"/>
      <c r="DH1995" s="22"/>
      <c r="DI1995" s="22"/>
      <c r="DJ1995" s="22"/>
      <c r="DK1995" s="22"/>
      <c r="DL1995" s="22"/>
      <c r="DM1995" s="22"/>
      <c r="DN1995" s="22"/>
      <c r="DO1995" s="22"/>
      <c r="DP1995" s="22"/>
      <c r="DQ1995" s="22"/>
      <c r="DR1995" s="22"/>
      <c r="DS1995" s="22"/>
      <c r="DT1995" s="22"/>
      <c r="DU1995" s="22"/>
      <c r="DV1995" s="22"/>
      <c r="DW1995" s="22"/>
      <c r="DX1995" s="22"/>
      <c r="DY1995" s="22"/>
      <c r="DZ1995" s="22"/>
      <c r="EA1995" s="22"/>
      <c r="EB1995" s="22"/>
      <c r="EC1995" s="22"/>
      <c r="ED1995" s="22"/>
      <c r="EE1995" s="22"/>
      <c r="EF1995" s="22"/>
      <c r="EG1995" s="22"/>
      <c r="EH1995" s="22"/>
      <c r="EI1995" s="22"/>
      <c r="EJ1995" s="22"/>
      <c r="EK1995" s="22"/>
      <c r="EL1995" s="22"/>
      <c r="EM1995" s="22"/>
      <c r="EN1995" s="22"/>
      <c r="EO1995" s="22"/>
      <c r="EP1995" s="22"/>
      <c r="EQ1995" s="22"/>
      <c r="ER1995" s="22"/>
      <c r="ES1995" s="22"/>
      <c r="ET1995" s="22"/>
      <c r="EU1995" s="22"/>
      <c r="EV1995" s="22"/>
      <c r="EW1995" s="22"/>
      <c r="EX1995" s="22"/>
      <c r="EY1995" s="22"/>
      <c r="EZ1995" s="22"/>
      <c r="FA1995" s="22"/>
      <c r="FB1995" s="22"/>
      <c r="FC1995" s="22"/>
      <c r="FD1995" s="22"/>
      <c r="FE1995" s="22"/>
      <c r="FF1995" s="22"/>
      <c r="FG1995" s="22"/>
      <c r="FH1995" s="22"/>
      <c r="FI1995" s="22"/>
      <c r="FJ1995" s="22"/>
      <c r="FK1995" s="22"/>
      <c r="FL1995" s="22"/>
      <c r="FM1995" s="22"/>
      <c r="FN1995" s="22"/>
      <c r="FO1995" s="22"/>
      <c r="FP1995" s="22"/>
    </row>
    <row r="1996" spans="1:172" ht="15">
      <c r="A1996" s="22"/>
      <c r="B1996" s="22"/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  <c r="AF1996" s="22"/>
      <c r="AG1996" s="22"/>
      <c r="AH1996" s="22"/>
      <c r="AI1996" s="22"/>
      <c r="AJ1996" s="22"/>
      <c r="AK1996" s="22"/>
      <c r="AL1996" s="22"/>
      <c r="AM1996" s="22"/>
      <c r="AN1996" s="22"/>
      <c r="AO1996" s="22"/>
      <c r="AP1996" s="22"/>
      <c r="AQ1996" s="22"/>
      <c r="AR1996" s="22"/>
      <c r="AS1996" s="22"/>
      <c r="AT1996" s="22"/>
      <c r="AU1996" s="22"/>
      <c r="AV1996" s="22"/>
      <c r="AW1996" s="22"/>
      <c r="AX1996" s="22"/>
      <c r="AY1996" s="22"/>
      <c r="AZ1996" s="22"/>
      <c r="BA1996" s="22"/>
      <c r="BB1996" s="22"/>
      <c r="BC1996" s="22"/>
      <c r="BD1996" s="22"/>
      <c r="BE1996" s="22"/>
      <c r="BF1996" s="22"/>
      <c r="BG1996" s="22"/>
      <c r="BH1996" s="22"/>
      <c r="BI1996" s="22"/>
      <c r="BJ1996" s="22"/>
      <c r="BK1996" s="22"/>
      <c r="BL1996" s="22"/>
      <c r="BM1996" s="22"/>
      <c r="BN1996" s="22"/>
      <c r="BO1996" s="22"/>
      <c r="BP1996" s="22"/>
      <c r="BQ1996" s="22"/>
      <c r="BR1996" s="22"/>
      <c r="BS1996" s="22"/>
      <c r="BT1996" s="22"/>
      <c r="BU1996" s="22"/>
      <c r="BV1996" s="22"/>
      <c r="BW1996" s="22"/>
      <c r="BX1996" s="22"/>
      <c r="BY1996" s="22"/>
      <c r="BZ1996" s="22"/>
      <c r="CA1996" s="22"/>
      <c r="CB1996" s="22"/>
      <c r="CC1996" s="22"/>
      <c r="CD1996" s="22"/>
      <c r="CE1996" s="22"/>
      <c r="CF1996" s="22"/>
      <c r="CG1996" s="22"/>
      <c r="CH1996" s="22"/>
      <c r="CI1996" s="22"/>
      <c r="CJ1996" s="22"/>
      <c r="CK1996" s="22"/>
      <c r="CL1996" s="22"/>
      <c r="CM1996" s="22"/>
      <c r="CN1996" s="22"/>
      <c r="CO1996" s="22"/>
      <c r="CP1996" s="22"/>
      <c r="CQ1996" s="22"/>
      <c r="CR1996" s="22"/>
      <c r="CS1996" s="22"/>
      <c r="CT1996" s="22"/>
      <c r="CU1996" s="22"/>
      <c r="CV1996" s="22"/>
      <c r="CW1996" s="22"/>
      <c r="CX1996" s="22"/>
      <c r="CY1996" s="22"/>
      <c r="CZ1996" s="22"/>
      <c r="DA1996" s="22"/>
      <c r="DB1996" s="22"/>
      <c r="DC1996" s="22"/>
      <c r="DD1996" s="22"/>
      <c r="DE1996" s="22"/>
      <c r="DF1996" s="22"/>
      <c r="DG1996" s="22"/>
      <c r="DH1996" s="22"/>
      <c r="DI1996" s="22"/>
      <c r="DJ1996" s="22"/>
      <c r="DK1996" s="22"/>
      <c r="DL1996" s="22"/>
      <c r="DM1996" s="22"/>
      <c r="DN1996" s="22"/>
      <c r="DO1996" s="22"/>
      <c r="DP1996" s="22"/>
      <c r="DQ1996" s="22"/>
      <c r="DR1996" s="22"/>
      <c r="DS1996" s="22"/>
      <c r="DT1996" s="22"/>
      <c r="DU1996" s="22"/>
      <c r="DV1996" s="22"/>
      <c r="DW1996" s="22"/>
      <c r="DX1996" s="22"/>
      <c r="DY1996" s="22"/>
      <c r="DZ1996" s="22"/>
      <c r="EA1996" s="22"/>
      <c r="EB1996" s="22"/>
      <c r="EC1996" s="22"/>
      <c r="ED1996" s="22"/>
      <c r="EE1996" s="22"/>
      <c r="EF1996" s="22"/>
      <c r="EG1996" s="22"/>
      <c r="EH1996" s="22"/>
      <c r="EI1996" s="22"/>
      <c r="EJ1996" s="22"/>
      <c r="EK1996" s="22"/>
      <c r="EL1996" s="22"/>
      <c r="EM1996" s="22"/>
      <c r="EN1996" s="22"/>
      <c r="EO1996" s="22"/>
      <c r="EP1996" s="22"/>
      <c r="EQ1996" s="22"/>
      <c r="ER1996" s="22"/>
      <c r="ES1996" s="22"/>
      <c r="ET1996" s="22"/>
      <c r="EU1996" s="22"/>
      <c r="EV1996" s="22"/>
      <c r="EW1996" s="22"/>
      <c r="EX1996" s="22"/>
      <c r="EY1996" s="22"/>
      <c r="EZ1996" s="22"/>
      <c r="FA1996" s="22"/>
      <c r="FB1996" s="22"/>
      <c r="FC1996" s="22"/>
      <c r="FD1996" s="22"/>
      <c r="FE1996" s="22"/>
      <c r="FF1996" s="22"/>
      <c r="FG1996" s="22"/>
      <c r="FH1996" s="22"/>
      <c r="FI1996" s="22"/>
      <c r="FJ1996" s="22"/>
      <c r="FK1996" s="22"/>
      <c r="FL1996" s="22"/>
      <c r="FM1996" s="22"/>
      <c r="FN1996" s="22"/>
      <c r="FO1996" s="22"/>
      <c r="FP1996" s="22"/>
    </row>
    <row r="1997" spans="1:172" ht="15">
      <c r="A1997" s="22"/>
      <c r="B1997" s="22"/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2"/>
      <c r="AS1997" s="22"/>
      <c r="AT1997" s="22"/>
      <c r="AU1997" s="22"/>
      <c r="AV1997" s="22"/>
      <c r="AW1997" s="22"/>
      <c r="AX1997" s="22"/>
      <c r="AY1997" s="22"/>
      <c r="AZ1997" s="22"/>
      <c r="BA1997" s="22"/>
      <c r="BB1997" s="22"/>
      <c r="BC1997" s="22"/>
      <c r="BD1997" s="22"/>
      <c r="BE1997" s="22"/>
      <c r="BF1997" s="22"/>
      <c r="BG1997" s="22"/>
      <c r="BH1997" s="22"/>
      <c r="BI1997" s="22"/>
      <c r="BJ1997" s="22"/>
      <c r="BK1997" s="22"/>
      <c r="BL1997" s="22"/>
      <c r="BM1997" s="22"/>
      <c r="BN1997" s="22"/>
      <c r="BO1997" s="22"/>
      <c r="BP1997" s="22"/>
      <c r="BQ1997" s="22"/>
      <c r="BR1997" s="22"/>
      <c r="BS1997" s="22"/>
      <c r="BT1997" s="22"/>
      <c r="BU1997" s="22"/>
      <c r="BV1997" s="22"/>
      <c r="BW1997" s="22"/>
      <c r="BX1997" s="22"/>
      <c r="BY1997" s="22"/>
      <c r="BZ1997" s="22"/>
      <c r="CA1997" s="22"/>
      <c r="CB1997" s="22"/>
      <c r="CC1997" s="22"/>
      <c r="CD1997" s="22"/>
      <c r="CE1997" s="22"/>
      <c r="CF1997" s="22"/>
      <c r="CG1997" s="22"/>
      <c r="CH1997" s="22"/>
      <c r="CI1997" s="22"/>
      <c r="CJ1997" s="22"/>
      <c r="CK1997" s="22"/>
      <c r="CL1997" s="22"/>
      <c r="CM1997" s="22"/>
      <c r="CN1997" s="22"/>
      <c r="CO1997" s="22"/>
      <c r="CP1997" s="22"/>
      <c r="CQ1997" s="22"/>
      <c r="CR1997" s="22"/>
      <c r="CS1997" s="22"/>
      <c r="CT1997" s="22"/>
      <c r="CU1997" s="22"/>
      <c r="CV1997" s="22"/>
      <c r="CW1997" s="22"/>
      <c r="CX1997" s="22"/>
      <c r="CY1997" s="22"/>
      <c r="CZ1997" s="22"/>
      <c r="DA1997" s="22"/>
      <c r="DB1997" s="22"/>
      <c r="DC1997" s="22"/>
      <c r="DD1997" s="22"/>
      <c r="DE1997" s="22"/>
      <c r="DF1997" s="22"/>
      <c r="DG1997" s="22"/>
      <c r="DH1997" s="22"/>
      <c r="DI1997" s="22"/>
      <c r="DJ1997" s="22"/>
      <c r="DK1997" s="22"/>
      <c r="DL1997" s="22"/>
      <c r="DM1997" s="22"/>
      <c r="DN1997" s="22"/>
      <c r="DO1997" s="22"/>
      <c r="DP1997" s="22"/>
      <c r="DQ1997" s="22"/>
      <c r="DR1997" s="22"/>
      <c r="DS1997" s="22"/>
      <c r="DT1997" s="22"/>
      <c r="DU1997" s="22"/>
      <c r="DV1997" s="22"/>
      <c r="DW1997" s="22"/>
      <c r="DX1997" s="22"/>
      <c r="DY1997" s="22"/>
      <c r="DZ1997" s="22"/>
      <c r="EA1997" s="22"/>
      <c r="EB1997" s="22"/>
      <c r="EC1997" s="22"/>
      <c r="ED1997" s="22"/>
      <c r="EE1997" s="22"/>
      <c r="EF1997" s="22"/>
      <c r="EG1997" s="22"/>
      <c r="EH1997" s="22"/>
      <c r="EI1997" s="22"/>
      <c r="EJ1997" s="22"/>
      <c r="EK1997" s="22"/>
      <c r="EL1997" s="22"/>
      <c r="EM1997" s="22"/>
      <c r="EN1997" s="22"/>
      <c r="EO1997" s="22"/>
      <c r="EP1997" s="22"/>
      <c r="EQ1997" s="22"/>
      <c r="ER1997" s="22"/>
      <c r="ES1997" s="22"/>
      <c r="ET1997" s="22"/>
      <c r="EU1997" s="22"/>
      <c r="EV1997" s="22"/>
      <c r="EW1997" s="22"/>
      <c r="EX1997" s="22"/>
      <c r="EY1997" s="22"/>
      <c r="EZ1997" s="22"/>
      <c r="FA1997" s="22"/>
      <c r="FB1997" s="22"/>
      <c r="FC1997" s="22"/>
      <c r="FD1997" s="22"/>
      <c r="FE1997" s="22"/>
      <c r="FF1997" s="22"/>
      <c r="FG1997" s="22"/>
      <c r="FH1997" s="22"/>
      <c r="FI1997" s="22"/>
      <c r="FJ1997" s="22"/>
      <c r="FK1997" s="22"/>
      <c r="FL1997" s="22"/>
      <c r="FM1997" s="22"/>
      <c r="FN1997" s="22"/>
      <c r="FO1997" s="22"/>
      <c r="FP1997" s="22"/>
    </row>
    <row r="1998" spans="1:172" ht="15">
      <c r="A1998" s="22"/>
      <c r="B1998" s="22"/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  <c r="AF1998" s="22"/>
      <c r="AG1998" s="22"/>
      <c r="AH1998" s="22"/>
      <c r="AI1998" s="22"/>
      <c r="AJ1998" s="22"/>
      <c r="AK1998" s="22"/>
      <c r="AL1998" s="22"/>
      <c r="AM1998" s="22"/>
      <c r="AN1998" s="22"/>
      <c r="AO1998" s="22"/>
      <c r="AP1998" s="22"/>
      <c r="AQ1998" s="22"/>
      <c r="AR1998" s="22"/>
      <c r="AS1998" s="22"/>
      <c r="AT1998" s="22"/>
      <c r="AU1998" s="22"/>
      <c r="AV1998" s="22"/>
      <c r="AW1998" s="22"/>
      <c r="AX1998" s="22"/>
      <c r="AY1998" s="22"/>
      <c r="AZ1998" s="22"/>
      <c r="BA1998" s="22"/>
      <c r="BB1998" s="22"/>
      <c r="BC1998" s="22"/>
      <c r="BD1998" s="22"/>
      <c r="BE1998" s="22"/>
      <c r="BF1998" s="22"/>
      <c r="BG1998" s="22"/>
      <c r="BH1998" s="22"/>
      <c r="BI1998" s="22"/>
      <c r="BJ1998" s="22"/>
      <c r="BK1998" s="22"/>
      <c r="BL1998" s="22"/>
      <c r="BM1998" s="22"/>
      <c r="BN1998" s="22"/>
      <c r="BO1998" s="22"/>
      <c r="BP1998" s="22"/>
      <c r="BQ1998" s="22"/>
      <c r="BR1998" s="22"/>
      <c r="BS1998" s="22"/>
      <c r="BT1998" s="22"/>
      <c r="BU1998" s="22"/>
      <c r="BV1998" s="22"/>
      <c r="BW1998" s="22"/>
      <c r="BX1998" s="22"/>
      <c r="BY1998" s="22"/>
      <c r="BZ1998" s="22"/>
      <c r="CA1998" s="22"/>
      <c r="CB1998" s="22"/>
      <c r="CC1998" s="22"/>
      <c r="CD1998" s="22"/>
      <c r="CE1998" s="22"/>
      <c r="CF1998" s="22"/>
      <c r="CG1998" s="22"/>
      <c r="CH1998" s="22"/>
      <c r="CI1998" s="22"/>
      <c r="CJ1998" s="22"/>
      <c r="CK1998" s="22"/>
      <c r="CL1998" s="22"/>
      <c r="CM1998" s="22"/>
      <c r="CN1998" s="22"/>
      <c r="CO1998" s="22"/>
      <c r="CP1998" s="22"/>
      <c r="CQ1998" s="22"/>
      <c r="CR1998" s="22"/>
      <c r="CS1998" s="22"/>
      <c r="CT1998" s="22"/>
      <c r="CU1998" s="22"/>
      <c r="CV1998" s="22"/>
      <c r="CW1998" s="22"/>
      <c r="CX1998" s="22"/>
      <c r="CY1998" s="22"/>
      <c r="CZ1998" s="22"/>
      <c r="DA1998" s="22"/>
      <c r="DB1998" s="22"/>
      <c r="DC1998" s="22"/>
      <c r="DD1998" s="22"/>
      <c r="DE1998" s="22"/>
      <c r="DF1998" s="22"/>
      <c r="DG1998" s="22"/>
      <c r="DH1998" s="22"/>
      <c r="DI1998" s="22"/>
      <c r="DJ1998" s="22"/>
      <c r="DK1998" s="22"/>
      <c r="DL1998" s="22"/>
      <c r="DM1998" s="22"/>
      <c r="DN1998" s="22"/>
      <c r="DO1998" s="22"/>
      <c r="DP1998" s="22"/>
      <c r="DQ1998" s="22"/>
      <c r="DR1998" s="22"/>
      <c r="DS1998" s="22"/>
      <c r="DT1998" s="22"/>
      <c r="DU1998" s="22"/>
      <c r="DV1998" s="22"/>
      <c r="DW1998" s="22"/>
      <c r="DX1998" s="22"/>
      <c r="DY1998" s="22"/>
      <c r="DZ1998" s="22"/>
      <c r="EA1998" s="22"/>
      <c r="EB1998" s="22"/>
      <c r="EC1998" s="22"/>
      <c r="ED1998" s="22"/>
      <c r="EE1998" s="22"/>
      <c r="EF1998" s="22"/>
      <c r="EG1998" s="22"/>
      <c r="EH1998" s="22"/>
      <c r="EI1998" s="22"/>
      <c r="EJ1998" s="22"/>
      <c r="EK1998" s="22"/>
      <c r="EL1998" s="22"/>
      <c r="EM1998" s="22"/>
      <c r="EN1998" s="22"/>
      <c r="EO1998" s="22"/>
      <c r="EP1998" s="22"/>
      <c r="EQ1998" s="22"/>
      <c r="ER1998" s="22"/>
      <c r="ES1998" s="22"/>
      <c r="ET1998" s="22"/>
      <c r="EU1998" s="22"/>
      <c r="EV1998" s="22"/>
      <c r="EW1998" s="22"/>
      <c r="EX1998" s="22"/>
      <c r="EY1998" s="22"/>
      <c r="EZ1998" s="22"/>
      <c r="FA1998" s="22"/>
      <c r="FB1998" s="22"/>
      <c r="FC1998" s="22"/>
      <c r="FD1998" s="22"/>
      <c r="FE1998" s="22"/>
      <c r="FF1998" s="22"/>
      <c r="FG1998" s="22"/>
      <c r="FH1998" s="22"/>
      <c r="FI1998" s="22"/>
      <c r="FJ1998" s="22"/>
      <c r="FK1998" s="22"/>
      <c r="FL1998" s="22"/>
      <c r="FM1998" s="22"/>
      <c r="FN1998" s="22"/>
      <c r="FO1998" s="22"/>
      <c r="FP1998" s="22"/>
    </row>
    <row r="1999" spans="1:172" ht="15">
      <c r="A1999" s="22"/>
      <c r="B1999" s="22"/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  <c r="AF1999" s="22"/>
      <c r="AG1999" s="22"/>
      <c r="AH1999" s="22"/>
      <c r="AI1999" s="22"/>
      <c r="AJ1999" s="22"/>
      <c r="AK1999" s="22"/>
      <c r="AL1999" s="22"/>
      <c r="AM1999" s="22"/>
      <c r="AN1999" s="22"/>
      <c r="AO1999" s="22"/>
      <c r="AP1999" s="22"/>
      <c r="AQ1999" s="22"/>
      <c r="AR1999" s="22"/>
      <c r="AS1999" s="22"/>
      <c r="AT1999" s="22"/>
      <c r="AU1999" s="22"/>
      <c r="AV1999" s="22"/>
      <c r="AW1999" s="22"/>
      <c r="AX1999" s="22"/>
      <c r="AY1999" s="22"/>
      <c r="AZ1999" s="22"/>
      <c r="BA1999" s="22"/>
      <c r="BB1999" s="22"/>
      <c r="BC1999" s="22"/>
      <c r="BD1999" s="22"/>
      <c r="BE1999" s="22"/>
      <c r="BF1999" s="22"/>
      <c r="BG1999" s="22"/>
      <c r="BH1999" s="22"/>
      <c r="BI1999" s="22"/>
      <c r="BJ1999" s="22"/>
      <c r="BK1999" s="22"/>
      <c r="BL1999" s="22"/>
      <c r="BM1999" s="22"/>
      <c r="BN1999" s="22"/>
      <c r="BO1999" s="22"/>
      <c r="BP1999" s="22"/>
      <c r="BQ1999" s="22"/>
      <c r="BR1999" s="22"/>
      <c r="BS1999" s="22"/>
      <c r="BT1999" s="22"/>
      <c r="BU1999" s="22"/>
      <c r="BV1999" s="22"/>
      <c r="BW1999" s="22"/>
      <c r="BX1999" s="22"/>
      <c r="BY1999" s="22"/>
      <c r="BZ1999" s="22"/>
      <c r="CA1999" s="22"/>
      <c r="CB1999" s="22"/>
      <c r="CC1999" s="22"/>
      <c r="CD1999" s="22"/>
      <c r="CE1999" s="22"/>
      <c r="CF1999" s="22"/>
      <c r="CG1999" s="22"/>
      <c r="CH1999" s="22"/>
      <c r="CI1999" s="22"/>
      <c r="CJ1999" s="22"/>
      <c r="CK1999" s="22"/>
      <c r="CL1999" s="22"/>
      <c r="CM1999" s="22"/>
      <c r="CN1999" s="22"/>
      <c r="CO1999" s="22"/>
      <c r="CP1999" s="22"/>
      <c r="CQ1999" s="22"/>
      <c r="CR1999" s="22"/>
      <c r="CS1999" s="22"/>
      <c r="CT1999" s="22"/>
      <c r="CU1999" s="22"/>
      <c r="CV1999" s="22"/>
      <c r="CW1999" s="22"/>
      <c r="CX1999" s="22"/>
      <c r="CY1999" s="22"/>
      <c r="CZ1999" s="22"/>
      <c r="DA1999" s="22"/>
      <c r="DB1999" s="22"/>
      <c r="DC1999" s="22"/>
      <c r="DD1999" s="22"/>
      <c r="DE1999" s="22"/>
      <c r="DF1999" s="22"/>
      <c r="DG1999" s="22"/>
      <c r="DH1999" s="22"/>
      <c r="DI1999" s="22"/>
      <c r="DJ1999" s="22"/>
      <c r="DK1999" s="22"/>
      <c r="DL1999" s="22"/>
      <c r="DM1999" s="22"/>
      <c r="DN1999" s="22"/>
      <c r="DO1999" s="22"/>
      <c r="DP1999" s="22"/>
      <c r="DQ1999" s="22"/>
      <c r="DR1999" s="22"/>
      <c r="DS1999" s="22"/>
      <c r="DT1999" s="22"/>
      <c r="DU1999" s="22"/>
      <c r="DV1999" s="22"/>
      <c r="DW1999" s="22"/>
      <c r="DX1999" s="22"/>
      <c r="DY1999" s="22"/>
      <c r="DZ1999" s="22"/>
      <c r="EA1999" s="22"/>
      <c r="EB1999" s="22"/>
      <c r="EC1999" s="22"/>
      <c r="ED1999" s="22"/>
      <c r="EE1999" s="22"/>
      <c r="EF1999" s="22"/>
      <c r="EG1999" s="22"/>
      <c r="EH1999" s="22"/>
      <c r="EI1999" s="22"/>
      <c r="EJ1999" s="22"/>
      <c r="EK1999" s="22"/>
      <c r="EL1999" s="22"/>
      <c r="EM1999" s="22"/>
      <c r="EN1999" s="22"/>
      <c r="EO1999" s="22"/>
      <c r="EP1999" s="22"/>
      <c r="EQ1999" s="22"/>
      <c r="ER1999" s="22"/>
      <c r="ES1999" s="22"/>
      <c r="ET1999" s="22"/>
      <c r="EU1999" s="22"/>
      <c r="EV1999" s="22"/>
      <c r="EW1999" s="22"/>
      <c r="EX1999" s="22"/>
      <c r="EY1999" s="22"/>
      <c r="EZ1999" s="22"/>
      <c r="FA1999" s="22"/>
      <c r="FB1999" s="22"/>
      <c r="FC1999" s="22"/>
      <c r="FD1999" s="22"/>
      <c r="FE1999" s="22"/>
      <c r="FF1999" s="22"/>
      <c r="FG1999" s="22"/>
      <c r="FH1999" s="22"/>
      <c r="FI1999" s="22"/>
      <c r="FJ1999" s="22"/>
      <c r="FK1999" s="22"/>
      <c r="FL1999" s="22"/>
      <c r="FM1999" s="22"/>
      <c r="FN1999" s="22"/>
      <c r="FO1999" s="22"/>
      <c r="FP1999" s="22"/>
    </row>
    <row r="2000" spans="1:172" ht="15">
      <c r="A2000" s="22"/>
      <c r="B2000" s="22"/>
      <c r="C2000" s="22"/>
      <c r="D2000" s="22"/>
      <c r="E2000" s="22"/>
      <c r="F2000" s="22"/>
      <c r="G2000" s="22"/>
      <c r="H2000" s="22"/>
      <c r="I2000" s="22"/>
      <c r="J2000" s="22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  <c r="AF2000" s="22"/>
      <c r="AG2000" s="22"/>
      <c r="AH2000" s="22"/>
      <c r="AI2000" s="22"/>
      <c r="AJ2000" s="22"/>
      <c r="AK2000" s="22"/>
      <c r="AL2000" s="22"/>
      <c r="AM2000" s="22"/>
      <c r="AN2000" s="22"/>
      <c r="AO2000" s="22"/>
      <c r="AP2000" s="22"/>
      <c r="AQ2000" s="22"/>
      <c r="AR2000" s="22"/>
      <c r="AS2000" s="22"/>
      <c r="AT2000" s="22"/>
      <c r="AU2000" s="22"/>
      <c r="AV2000" s="22"/>
      <c r="AW2000" s="22"/>
      <c r="AX2000" s="22"/>
      <c r="AY2000" s="22"/>
      <c r="AZ2000" s="22"/>
      <c r="BA2000" s="22"/>
      <c r="BB2000" s="22"/>
      <c r="BC2000" s="22"/>
      <c r="BD2000" s="22"/>
      <c r="BE2000" s="22"/>
      <c r="BF2000" s="22"/>
      <c r="BG2000" s="22"/>
      <c r="BH2000" s="22"/>
      <c r="BI2000" s="22"/>
      <c r="BJ2000" s="22"/>
      <c r="BK2000" s="22"/>
      <c r="BL2000" s="22"/>
      <c r="BM2000" s="22"/>
      <c r="BN2000" s="22"/>
      <c r="BO2000" s="22"/>
      <c r="BP2000" s="22"/>
      <c r="BQ2000" s="22"/>
      <c r="BR2000" s="22"/>
      <c r="BS2000" s="22"/>
      <c r="BT2000" s="22"/>
      <c r="BU2000" s="22"/>
      <c r="BV2000" s="22"/>
      <c r="BW2000" s="22"/>
      <c r="BX2000" s="22"/>
      <c r="BY2000" s="22"/>
      <c r="BZ2000" s="22"/>
      <c r="CA2000" s="22"/>
      <c r="CB2000" s="22"/>
      <c r="CC2000" s="22"/>
      <c r="CD2000" s="22"/>
      <c r="CE2000" s="22"/>
      <c r="CF2000" s="22"/>
      <c r="CG2000" s="22"/>
      <c r="CH2000" s="22"/>
      <c r="CI2000" s="22"/>
      <c r="CJ2000" s="22"/>
      <c r="CK2000" s="22"/>
      <c r="CL2000" s="22"/>
      <c r="CM2000" s="22"/>
      <c r="CN2000" s="22"/>
      <c r="CO2000" s="22"/>
      <c r="CP2000" s="22"/>
      <c r="CQ2000" s="22"/>
      <c r="CR2000" s="22"/>
      <c r="CS2000" s="22"/>
      <c r="CT2000" s="22"/>
      <c r="CU2000" s="22"/>
      <c r="CV2000" s="22"/>
      <c r="CW2000" s="22"/>
      <c r="CX2000" s="22"/>
      <c r="CY2000" s="22"/>
      <c r="CZ2000" s="22"/>
      <c r="DA2000" s="22"/>
      <c r="DB2000" s="22"/>
      <c r="DC2000" s="22"/>
      <c r="DD2000" s="22"/>
      <c r="DE2000" s="22"/>
      <c r="DF2000" s="22"/>
      <c r="DG2000" s="22"/>
      <c r="DH2000" s="22"/>
      <c r="DI2000" s="22"/>
      <c r="DJ2000" s="22"/>
      <c r="DK2000" s="22"/>
      <c r="DL2000" s="22"/>
      <c r="DM2000" s="22"/>
      <c r="DN2000" s="22"/>
      <c r="DO2000" s="22"/>
      <c r="DP2000" s="22"/>
      <c r="DQ2000" s="22"/>
      <c r="DR2000" s="22"/>
      <c r="DS2000" s="22"/>
      <c r="DT2000" s="22"/>
      <c r="DU2000" s="22"/>
      <c r="DV2000" s="22"/>
      <c r="DW2000" s="22"/>
      <c r="DX2000" s="22"/>
      <c r="DY2000" s="22"/>
      <c r="DZ2000" s="22"/>
      <c r="EA2000" s="22"/>
      <c r="EB2000" s="22"/>
      <c r="EC2000" s="22"/>
      <c r="ED2000" s="22"/>
      <c r="EE2000" s="22"/>
      <c r="EF2000" s="22"/>
      <c r="EG2000" s="22"/>
      <c r="EH2000" s="22"/>
      <c r="EI2000" s="22"/>
      <c r="EJ2000" s="22"/>
      <c r="EK2000" s="22"/>
      <c r="EL2000" s="22"/>
      <c r="EM2000" s="22"/>
      <c r="EN2000" s="22"/>
      <c r="EO2000" s="22"/>
      <c r="EP2000" s="22"/>
      <c r="EQ2000" s="22"/>
      <c r="ER2000" s="22"/>
      <c r="ES2000" s="22"/>
      <c r="ET2000" s="22"/>
      <c r="EU2000" s="22"/>
      <c r="EV2000" s="22"/>
      <c r="EW2000" s="22"/>
      <c r="EX2000" s="22"/>
      <c r="EY2000" s="22"/>
      <c r="EZ2000" s="22"/>
      <c r="FA2000" s="22"/>
      <c r="FB2000" s="22"/>
      <c r="FC2000" s="22"/>
      <c r="FD2000" s="22"/>
      <c r="FE2000" s="22"/>
      <c r="FF2000" s="22"/>
      <c r="FG2000" s="22"/>
      <c r="FH2000" s="22"/>
      <c r="FI2000" s="22"/>
      <c r="FJ2000" s="22"/>
      <c r="FK2000" s="22"/>
      <c r="FL2000" s="22"/>
      <c r="FM2000" s="22"/>
      <c r="FN2000" s="22"/>
      <c r="FO2000" s="22"/>
      <c r="FP2000" s="22"/>
    </row>
    <row r="2001" spans="1:172" ht="15">
      <c r="A2001" s="22"/>
      <c r="B2001" s="22"/>
      <c r="C2001" s="22"/>
      <c r="D2001" s="22"/>
      <c r="E2001" s="22"/>
      <c r="F2001" s="22"/>
      <c r="G2001" s="22"/>
      <c r="H2001" s="22"/>
      <c r="I2001" s="22"/>
      <c r="J2001" s="22"/>
      <c r="K2001" s="22"/>
      <c r="L2001" s="22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2"/>
      <c r="AE2001" s="22"/>
      <c r="AF2001" s="22"/>
      <c r="AG2001" s="22"/>
      <c r="AH2001" s="22"/>
      <c r="AI2001" s="22"/>
      <c r="AJ2001" s="22"/>
      <c r="AK2001" s="22"/>
      <c r="AL2001" s="22"/>
      <c r="AM2001" s="22"/>
      <c r="AN2001" s="22"/>
      <c r="AO2001" s="22"/>
      <c r="AP2001" s="22"/>
      <c r="AQ2001" s="22"/>
      <c r="AR2001" s="22"/>
      <c r="AS2001" s="22"/>
      <c r="AT2001" s="22"/>
      <c r="AU2001" s="22"/>
      <c r="AV2001" s="22"/>
      <c r="AW2001" s="22"/>
      <c r="AX2001" s="22"/>
      <c r="AY2001" s="22"/>
      <c r="AZ2001" s="22"/>
      <c r="BA2001" s="22"/>
      <c r="BB2001" s="22"/>
      <c r="BC2001" s="22"/>
      <c r="BD2001" s="22"/>
      <c r="BE2001" s="22"/>
      <c r="BF2001" s="22"/>
      <c r="BG2001" s="22"/>
      <c r="BH2001" s="22"/>
      <c r="BI2001" s="22"/>
      <c r="BJ2001" s="22"/>
      <c r="BK2001" s="22"/>
      <c r="BL2001" s="22"/>
      <c r="BM2001" s="22"/>
      <c r="BN2001" s="22"/>
      <c r="BO2001" s="22"/>
      <c r="BP2001" s="22"/>
      <c r="BQ2001" s="22"/>
      <c r="BR2001" s="22"/>
      <c r="BS2001" s="22"/>
      <c r="BT2001" s="22"/>
      <c r="BU2001" s="22"/>
      <c r="BV2001" s="22"/>
      <c r="BW2001" s="22"/>
      <c r="BX2001" s="22"/>
      <c r="BY2001" s="22"/>
      <c r="BZ2001" s="22"/>
      <c r="CA2001" s="22"/>
      <c r="CB2001" s="22"/>
      <c r="CC2001" s="22"/>
      <c r="CD2001" s="22"/>
      <c r="CE2001" s="22"/>
      <c r="CF2001" s="22"/>
      <c r="CG2001" s="22"/>
      <c r="CH2001" s="22"/>
      <c r="CI2001" s="22"/>
      <c r="CJ2001" s="22"/>
      <c r="CK2001" s="22"/>
      <c r="CL2001" s="22"/>
      <c r="CM2001" s="22"/>
      <c r="CN2001" s="22"/>
      <c r="CO2001" s="22"/>
      <c r="CP2001" s="22"/>
      <c r="CQ2001" s="22"/>
      <c r="CR2001" s="22"/>
      <c r="CS2001" s="22"/>
      <c r="CT2001" s="22"/>
      <c r="CU2001" s="22"/>
      <c r="CV2001" s="22"/>
      <c r="CW2001" s="22"/>
      <c r="CX2001" s="22"/>
      <c r="CY2001" s="22"/>
      <c r="CZ2001" s="22"/>
      <c r="DA2001" s="22"/>
      <c r="DB2001" s="22"/>
      <c r="DC2001" s="22"/>
      <c r="DD2001" s="22"/>
      <c r="DE2001" s="22"/>
      <c r="DF2001" s="22"/>
      <c r="DG2001" s="22"/>
      <c r="DH2001" s="22"/>
      <c r="DI2001" s="22"/>
      <c r="DJ2001" s="22"/>
      <c r="DK2001" s="22"/>
      <c r="DL2001" s="22"/>
      <c r="DM2001" s="22"/>
      <c r="DN2001" s="22"/>
      <c r="DO2001" s="22"/>
      <c r="DP2001" s="22"/>
      <c r="DQ2001" s="22"/>
      <c r="DR2001" s="22"/>
      <c r="DS2001" s="22"/>
      <c r="DT2001" s="22"/>
      <c r="DU2001" s="22"/>
      <c r="DV2001" s="22"/>
      <c r="DW2001" s="22"/>
      <c r="DX2001" s="22"/>
      <c r="DY2001" s="22"/>
      <c r="DZ2001" s="22"/>
      <c r="EA2001" s="22"/>
      <c r="EB2001" s="22"/>
      <c r="EC2001" s="22"/>
      <c r="ED2001" s="22"/>
      <c r="EE2001" s="22"/>
      <c r="EF2001" s="22"/>
      <c r="EG2001" s="22"/>
      <c r="EH2001" s="22"/>
      <c r="EI2001" s="22"/>
      <c r="EJ2001" s="22"/>
      <c r="EK2001" s="22"/>
      <c r="EL2001" s="22"/>
      <c r="EM2001" s="22"/>
      <c r="EN2001" s="22"/>
      <c r="EO2001" s="22"/>
      <c r="EP2001" s="22"/>
      <c r="EQ2001" s="22"/>
      <c r="ER2001" s="22"/>
      <c r="ES2001" s="22"/>
      <c r="ET2001" s="22"/>
      <c r="EU2001" s="22"/>
      <c r="EV2001" s="22"/>
      <c r="EW2001" s="22"/>
      <c r="EX2001" s="22"/>
      <c r="EY2001" s="22"/>
      <c r="EZ2001" s="22"/>
      <c r="FA2001" s="22"/>
      <c r="FB2001" s="22"/>
      <c r="FC2001" s="22"/>
      <c r="FD2001" s="22"/>
      <c r="FE2001" s="22"/>
      <c r="FF2001" s="22"/>
      <c r="FG2001" s="22"/>
      <c r="FH2001" s="22"/>
      <c r="FI2001" s="22"/>
      <c r="FJ2001" s="22"/>
      <c r="FK2001" s="22"/>
      <c r="FL2001" s="22"/>
      <c r="FM2001" s="22"/>
      <c r="FN2001" s="22"/>
      <c r="FO2001" s="22"/>
      <c r="FP2001" s="22"/>
    </row>
    <row r="2002" spans="1:172" ht="15">
      <c r="A2002" s="22"/>
      <c r="B2002" s="22"/>
      <c r="C2002" s="22"/>
      <c r="D2002" s="22"/>
      <c r="E2002" s="22"/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/>
      <c r="AE2002" s="22"/>
      <c r="AF2002" s="22"/>
      <c r="AG2002" s="22"/>
      <c r="AH2002" s="22"/>
      <c r="AI2002" s="22"/>
      <c r="AJ2002" s="22"/>
      <c r="AK2002" s="22"/>
      <c r="AL2002" s="22"/>
      <c r="AM2002" s="22"/>
      <c r="AN2002" s="22"/>
      <c r="AO2002" s="22"/>
      <c r="AP2002" s="22"/>
      <c r="AQ2002" s="22"/>
      <c r="AR2002" s="22"/>
      <c r="AS2002" s="22"/>
      <c r="AT2002" s="22"/>
      <c r="AU2002" s="22"/>
      <c r="AV2002" s="22"/>
      <c r="AW2002" s="22"/>
      <c r="AX2002" s="22"/>
      <c r="AY2002" s="22"/>
      <c r="AZ2002" s="22"/>
      <c r="BA2002" s="22"/>
      <c r="BB2002" s="22"/>
      <c r="BC2002" s="22"/>
      <c r="BD2002" s="22"/>
      <c r="BE2002" s="22"/>
      <c r="BF2002" s="22"/>
      <c r="BG2002" s="22"/>
      <c r="BH2002" s="22"/>
      <c r="BI2002" s="22"/>
      <c r="BJ2002" s="22"/>
      <c r="BK2002" s="22"/>
      <c r="BL2002" s="22"/>
      <c r="BM2002" s="22"/>
      <c r="BN2002" s="22"/>
      <c r="BO2002" s="22"/>
      <c r="BP2002" s="22"/>
      <c r="BQ2002" s="22"/>
      <c r="BR2002" s="22"/>
      <c r="BS2002" s="22"/>
      <c r="BT2002" s="22"/>
      <c r="BU2002" s="22"/>
      <c r="BV2002" s="22"/>
      <c r="BW2002" s="22"/>
      <c r="BX2002" s="22"/>
      <c r="BY2002" s="22"/>
      <c r="BZ2002" s="22"/>
      <c r="CA2002" s="22"/>
      <c r="CB2002" s="22"/>
      <c r="CC2002" s="22"/>
      <c r="CD2002" s="22"/>
      <c r="CE2002" s="22"/>
      <c r="CF2002" s="22"/>
      <c r="CG2002" s="22"/>
      <c r="CH2002" s="22"/>
      <c r="CI2002" s="22"/>
      <c r="CJ2002" s="22"/>
      <c r="CK2002" s="22"/>
      <c r="CL2002" s="22"/>
      <c r="CM2002" s="22"/>
      <c r="CN2002" s="22"/>
      <c r="CO2002" s="22"/>
      <c r="CP2002" s="22"/>
      <c r="CQ2002" s="22"/>
      <c r="CR2002" s="22"/>
      <c r="CS2002" s="22"/>
      <c r="CT2002" s="22"/>
      <c r="CU2002" s="22"/>
      <c r="CV2002" s="22"/>
      <c r="CW2002" s="22"/>
      <c r="CX2002" s="22"/>
      <c r="CY2002" s="22"/>
      <c r="CZ2002" s="22"/>
      <c r="DA2002" s="22"/>
      <c r="DB2002" s="22"/>
      <c r="DC2002" s="22"/>
      <c r="DD2002" s="22"/>
      <c r="DE2002" s="22"/>
      <c r="DF2002" s="22"/>
      <c r="DG2002" s="22"/>
      <c r="DH2002" s="22"/>
      <c r="DI2002" s="22"/>
      <c r="DJ2002" s="22"/>
      <c r="DK2002" s="22"/>
      <c r="DL2002" s="22"/>
      <c r="DM2002" s="22"/>
      <c r="DN2002" s="22"/>
      <c r="DO2002" s="22"/>
      <c r="DP2002" s="22"/>
      <c r="DQ2002" s="22"/>
      <c r="DR2002" s="22"/>
      <c r="DS2002" s="22"/>
      <c r="DT2002" s="22"/>
      <c r="DU2002" s="22"/>
      <c r="DV2002" s="22"/>
      <c r="DW2002" s="22"/>
      <c r="DX2002" s="22"/>
      <c r="DY2002" s="22"/>
      <c r="DZ2002" s="22"/>
      <c r="EA2002" s="22"/>
      <c r="EB2002" s="22"/>
      <c r="EC2002" s="22"/>
      <c r="ED2002" s="22"/>
      <c r="EE2002" s="22"/>
      <c r="EF2002" s="22"/>
      <c r="EG2002" s="22"/>
      <c r="EH2002" s="22"/>
      <c r="EI2002" s="22"/>
      <c r="EJ2002" s="22"/>
      <c r="EK2002" s="22"/>
      <c r="EL2002" s="22"/>
      <c r="EM2002" s="22"/>
      <c r="EN2002" s="22"/>
      <c r="EO2002" s="22"/>
      <c r="EP2002" s="22"/>
      <c r="EQ2002" s="22"/>
      <c r="ER2002" s="22"/>
      <c r="ES2002" s="22"/>
      <c r="ET2002" s="22"/>
      <c r="EU2002" s="22"/>
      <c r="EV2002" s="22"/>
      <c r="EW2002" s="22"/>
      <c r="EX2002" s="22"/>
      <c r="EY2002" s="22"/>
      <c r="EZ2002" s="22"/>
      <c r="FA2002" s="22"/>
      <c r="FB2002" s="22"/>
      <c r="FC2002" s="22"/>
      <c r="FD2002" s="22"/>
      <c r="FE2002" s="22"/>
      <c r="FF2002" s="22"/>
      <c r="FG2002" s="22"/>
      <c r="FH2002" s="22"/>
      <c r="FI2002" s="22"/>
      <c r="FJ2002" s="22"/>
      <c r="FK2002" s="22"/>
      <c r="FL2002" s="22"/>
      <c r="FM2002" s="22"/>
      <c r="FN2002" s="22"/>
      <c r="FO2002" s="22"/>
      <c r="FP2002" s="22"/>
    </row>
    <row r="2003" spans="1:172" ht="15">
      <c r="A2003" s="22"/>
      <c r="B2003" s="22"/>
      <c r="C2003" s="22"/>
      <c r="D2003" s="22"/>
      <c r="E2003" s="22"/>
      <c r="F2003" s="22"/>
      <c r="G2003" s="22"/>
      <c r="H2003" s="22"/>
      <c r="I2003" s="22"/>
      <c r="J2003" s="22"/>
      <c r="K2003" s="22"/>
      <c r="L2003" s="22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/>
      <c r="AE2003" s="22"/>
      <c r="AF2003" s="22"/>
      <c r="AG2003" s="22"/>
      <c r="AH2003" s="22"/>
      <c r="AI2003" s="22"/>
      <c r="AJ2003" s="22"/>
      <c r="AK2003" s="22"/>
      <c r="AL2003" s="22"/>
      <c r="AM2003" s="22"/>
      <c r="AN2003" s="22"/>
      <c r="AO2003" s="22"/>
      <c r="AP2003" s="22"/>
      <c r="AQ2003" s="22"/>
      <c r="AR2003" s="22"/>
      <c r="AS2003" s="22"/>
      <c r="AT2003" s="22"/>
      <c r="AU2003" s="22"/>
      <c r="AV2003" s="22"/>
      <c r="AW2003" s="22"/>
      <c r="AX2003" s="22"/>
      <c r="AY2003" s="22"/>
      <c r="AZ2003" s="22"/>
      <c r="BA2003" s="22"/>
      <c r="BB2003" s="22"/>
      <c r="BC2003" s="22"/>
      <c r="BD2003" s="22"/>
      <c r="BE2003" s="22"/>
      <c r="BF2003" s="22"/>
      <c r="BG2003" s="22"/>
      <c r="BH2003" s="22"/>
      <c r="BI2003" s="22"/>
      <c r="BJ2003" s="22"/>
      <c r="BK2003" s="22"/>
      <c r="BL2003" s="22"/>
      <c r="BM2003" s="22"/>
      <c r="BN2003" s="22"/>
      <c r="BO2003" s="22"/>
      <c r="BP2003" s="22"/>
      <c r="BQ2003" s="22"/>
      <c r="BR2003" s="22"/>
      <c r="BS2003" s="22"/>
      <c r="BT2003" s="22"/>
      <c r="BU2003" s="22"/>
      <c r="BV2003" s="22"/>
      <c r="BW2003" s="22"/>
      <c r="BX2003" s="22"/>
      <c r="BY2003" s="22"/>
      <c r="BZ2003" s="22"/>
      <c r="CA2003" s="22"/>
      <c r="CB2003" s="22"/>
      <c r="CC2003" s="22"/>
      <c r="CD2003" s="22"/>
      <c r="CE2003" s="22"/>
      <c r="CF2003" s="22"/>
      <c r="CG2003" s="22"/>
      <c r="CH2003" s="22"/>
      <c r="CI2003" s="22"/>
      <c r="CJ2003" s="22"/>
      <c r="CK2003" s="22"/>
      <c r="CL2003" s="22"/>
      <c r="CM2003" s="22"/>
      <c r="CN2003" s="22"/>
      <c r="CO2003" s="22"/>
      <c r="CP2003" s="22"/>
      <c r="CQ2003" s="22"/>
      <c r="CR2003" s="22"/>
      <c r="CS2003" s="22"/>
      <c r="CT2003" s="22"/>
      <c r="CU2003" s="22"/>
      <c r="CV2003" s="22"/>
      <c r="CW2003" s="22"/>
      <c r="CX2003" s="22"/>
      <c r="CY2003" s="22"/>
      <c r="CZ2003" s="22"/>
      <c r="DA2003" s="22"/>
      <c r="DB2003" s="22"/>
      <c r="DC2003" s="22"/>
      <c r="DD2003" s="22"/>
      <c r="DE2003" s="22"/>
      <c r="DF2003" s="22"/>
      <c r="DG2003" s="22"/>
      <c r="DH2003" s="22"/>
      <c r="DI2003" s="22"/>
      <c r="DJ2003" s="22"/>
      <c r="DK2003" s="22"/>
      <c r="DL2003" s="22"/>
      <c r="DM2003" s="22"/>
      <c r="DN2003" s="22"/>
      <c r="DO2003" s="22"/>
      <c r="DP2003" s="22"/>
      <c r="DQ2003" s="22"/>
      <c r="DR2003" s="22"/>
      <c r="DS2003" s="22"/>
      <c r="DT2003" s="22"/>
      <c r="DU2003" s="22"/>
      <c r="DV2003" s="22"/>
      <c r="DW2003" s="22"/>
      <c r="DX2003" s="22"/>
      <c r="DY2003" s="22"/>
      <c r="DZ2003" s="22"/>
      <c r="EA2003" s="22"/>
      <c r="EB2003" s="22"/>
      <c r="EC2003" s="22"/>
      <c r="ED2003" s="22"/>
      <c r="EE2003" s="22"/>
      <c r="EF2003" s="22"/>
      <c r="EG2003" s="22"/>
      <c r="EH2003" s="22"/>
      <c r="EI2003" s="22"/>
      <c r="EJ2003" s="22"/>
      <c r="EK2003" s="22"/>
      <c r="EL2003" s="22"/>
      <c r="EM2003" s="22"/>
      <c r="EN2003" s="22"/>
      <c r="EO2003" s="22"/>
      <c r="EP2003" s="22"/>
      <c r="EQ2003" s="22"/>
      <c r="ER2003" s="22"/>
      <c r="ES2003" s="22"/>
      <c r="ET2003" s="22"/>
      <c r="EU2003" s="22"/>
      <c r="EV2003" s="22"/>
      <c r="EW2003" s="22"/>
      <c r="EX2003" s="22"/>
      <c r="EY2003" s="22"/>
      <c r="EZ2003" s="22"/>
      <c r="FA2003" s="22"/>
      <c r="FB2003" s="22"/>
      <c r="FC2003" s="22"/>
      <c r="FD2003" s="22"/>
      <c r="FE2003" s="22"/>
      <c r="FF2003" s="22"/>
      <c r="FG2003" s="22"/>
      <c r="FH2003" s="22"/>
      <c r="FI2003" s="22"/>
      <c r="FJ2003" s="22"/>
      <c r="FK2003" s="22"/>
      <c r="FL2003" s="22"/>
      <c r="FM2003" s="22"/>
      <c r="FN2003" s="22"/>
      <c r="FO2003" s="22"/>
      <c r="FP2003" s="22"/>
    </row>
    <row r="2004" spans="1:172" ht="15">
      <c r="A2004" s="22"/>
      <c r="B2004" s="22"/>
      <c r="C2004" s="22"/>
      <c r="D2004" s="22"/>
      <c r="E2004" s="22"/>
      <c r="F2004" s="22"/>
      <c r="G2004" s="22"/>
      <c r="H2004" s="22"/>
      <c r="I2004" s="22"/>
      <c r="J2004" s="22"/>
      <c r="K2004" s="22"/>
      <c r="L2004" s="22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  <c r="AF2004" s="22"/>
      <c r="AG2004" s="22"/>
      <c r="AH2004" s="22"/>
      <c r="AI2004" s="22"/>
      <c r="AJ2004" s="22"/>
      <c r="AK2004" s="22"/>
      <c r="AL2004" s="22"/>
      <c r="AM2004" s="22"/>
      <c r="AN2004" s="22"/>
      <c r="AO2004" s="22"/>
      <c r="AP2004" s="22"/>
      <c r="AQ2004" s="22"/>
      <c r="AR2004" s="22"/>
      <c r="AS2004" s="22"/>
      <c r="AT2004" s="22"/>
      <c r="AU2004" s="22"/>
      <c r="AV2004" s="22"/>
      <c r="AW2004" s="22"/>
      <c r="AX2004" s="22"/>
      <c r="AY2004" s="22"/>
      <c r="AZ2004" s="22"/>
      <c r="BA2004" s="22"/>
      <c r="BB2004" s="22"/>
      <c r="BC2004" s="22"/>
      <c r="BD2004" s="22"/>
      <c r="BE2004" s="22"/>
      <c r="BF2004" s="22"/>
      <c r="BG2004" s="22"/>
      <c r="BH2004" s="22"/>
      <c r="BI2004" s="22"/>
      <c r="BJ2004" s="22"/>
      <c r="BK2004" s="22"/>
      <c r="BL2004" s="22"/>
      <c r="BM2004" s="22"/>
      <c r="BN2004" s="22"/>
      <c r="BO2004" s="22"/>
      <c r="BP2004" s="22"/>
      <c r="BQ2004" s="22"/>
      <c r="BR2004" s="22"/>
      <c r="BS2004" s="22"/>
      <c r="BT2004" s="22"/>
      <c r="BU2004" s="22"/>
      <c r="BV2004" s="22"/>
      <c r="BW2004" s="22"/>
      <c r="BX2004" s="22"/>
      <c r="BY2004" s="22"/>
      <c r="BZ2004" s="22"/>
      <c r="CA2004" s="22"/>
      <c r="CB2004" s="22"/>
      <c r="CC2004" s="22"/>
      <c r="CD2004" s="22"/>
      <c r="CE2004" s="22"/>
      <c r="CF2004" s="22"/>
      <c r="CG2004" s="22"/>
      <c r="CH2004" s="22"/>
      <c r="CI2004" s="22"/>
      <c r="CJ2004" s="22"/>
      <c r="CK2004" s="22"/>
      <c r="CL2004" s="22"/>
      <c r="CM2004" s="22"/>
      <c r="CN2004" s="22"/>
      <c r="CO2004" s="22"/>
      <c r="CP2004" s="22"/>
      <c r="CQ2004" s="22"/>
      <c r="CR2004" s="22"/>
      <c r="CS2004" s="22"/>
      <c r="CT2004" s="22"/>
      <c r="CU2004" s="22"/>
      <c r="CV2004" s="22"/>
      <c r="CW2004" s="22"/>
      <c r="CX2004" s="22"/>
      <c r="CY2004" s="22"/>
      <c r="CZ2004" s="22"/>
      <c r="DA2004" s="22"/>
      <c r="DB2004" s="22"/>
      <c r="DC2004" s="22"/>
      <c r="DD2004" s="22"/>
      <c r="DE2004" s="22"/>
      <c r="DF2004" s="22"/>
      <c r="DG2004" s="22"/>
      <c r="DH2004" s="22"/>
      <c r="DI2004" s="22"/>
      <c r="DJ2004" s="22"/>
      <c r="DK2004" s="22"/>
      <c r="DL2004" s="22"/>
      <c r="DM2004" s="22"/>
      <c r="DN2004" s="22"/>
      <c r="DO2004" s="22"/>
      <c r="DP2004" s="22"/>
      <c r="DQ2004" s="22"/>
      <c r="DR2004" s="22"/>
      <c r="DS2004" s="22"/>
      <c r="DT2004" s="22"/>
      <c r="DU2004" s="22"/>
      <c r="DV2004" s="22"/>
      <c r="DW2004" s="22"/>
      <c r="DX2004" s="22"/>
      <c r="DY2004" s="22"/>
      <c r="DZ2004" s="22"/>
      <c r="EA2004" s="22"/>
      <c r="EB2004" s="22"/>
      <c r="EC2004" s="22"/>
      <c r="ED2004" s="22"/>
      <c r="EE2004" s="22"/>
      <c r="EF2004" s="22"/>
      <c r="EG2004" s="22"/>
      <c r="EH2004" s="22"/>
      <c r="EI2004" s="22"/>
      <c r="EJ2004" s="22"/>
      <c r="EK2004" s="22"/>
      <c r="EL2004" s="22"/>
      <c r="EM2004" s="22"/>
      <c r="EN2004" s="22"/>
      <c r="EO2004" s="22"/>
      <c r="EP2004" s="22"/>
      <c r="EQ2004" s="22"/>
      <c r="ER2004" s="22"/>
      <c r="ES2004" s="22"/>
      <c r="ET2004" s="22"/>
      <c r="EU2004" s="22"/>
      <c r="EV2004" s="22"/>
      <c r="EW2004" s="22"/>
      <c r="EX2004" s="22"/>
      <c r="EY2004" s="22"/>
      <c r="EZ2004" s="22"/>
      <c r="FA2004" s="22"/>
      <c r="FB2004" s="22"/>
      <c r="FC2004" s="22"/>
      <c r="FD2004" s="22"/>
      <c r="FE2004" s="22"/>
      <c r="FF2004" s="22"/>
      <c r="FG2004" s="22"/>
      <c r="FH2004" s="22"/>
      <c r="FI2004" s="22"/>
      <c r="FJ2004" s="22"/>
      <c r="FK2004" s="22"/>
      <c r="FL2004" s="22"/>
      <c r="FM2004" s="22"/>
      <c r="FN2004" s="22"/>
      <c r="FO2004" s="22"/>
      <c r="FP2004" s="22"/>
    </row>
    <row r="2005" spans="1:172" ht="15">
      <c r="A2005" s="22"/>
      <c r="B2005" s="22"/>
      <c r="C2005" s="22"/>
      <c r="D2005" s="22"/>
      <c r="E2005" s="22"/>
      <c r="F2005" s="22"/>
      <c r="G2005" s="22"/>
      <c r="H2005" s="22"/>
      <c r="I2005" s="22"/>
      <c r="J2005" s="22"/>
      <c r="K2005" s="22"/>
      <c r="L2005" s="22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2"/>
      <c r="AE2005" s="22"/>
      <c r="AF2005" s="22"/>
      <c r="AG2005" s="22"/>
      <c r="AH2005" s="22"/>
      <c r="AI2005" s="22"/>
      <c r="AJ2005" s="22"/>
      <c r="AK2005" s="22"/>
      <c r="AL2005" s="22"/>
      <c r="AM2005" s="22"/>
      <c r="AN2005" s="22"/>
      <c r="AO2005" s="22"/>
      <c r="AP2005" s="22"/>
      <c r="AQ2005" s="22"/>
      <c r="AR2005" s="22"/>
      <c r="AS2005" s="22"/>
      <c r="AT2005" s="22"/>
      <c r="AU2005" s="22"/>
      <c r="AV2005" s="22"/>
      <c r="AW2005" s="22"/>
      <c r="AX2005" s="22"/>
      <c r="AY2005" s="22"/>
      <c r="AZ2005" s="22"/>
      <c r="BA2005" s="22"/>
      <c r="BB2005" s="22"/>
      <c r="BC2005" s="22"/>
      <c r="BD2005" s="22"/>
      <c r="BE2005" s="22"/>
      <c r="BF2005" s="22"/>
      <c r="BG2005" s="22"/>
      <c r="BH2005" s="22"/>
      <c r="BI2005" s="22"/>
      <c r="BJ2005" s="22"/>
      <c r="BK2005" s="22"/>
      <c r="BL2005" s="22"/>
      <c r="BM2005" s="22"/>
      <c r="BN2005" s="22"/>
      <c r="BO2005" s="22"/>
      <c r="BP2005" s="22"/>
      <c r="BQ2005" s="22"/>
      <c r="BR2005" s="22"/>
      <c r="BS2005" s="22"/>
      <c r="BT2005" s="22"/>
      <c r="BU2005" s="22"/>
      <c r="BV2005" s="22"/>
      <c r="BW2005" s="22"/>
      <c r="BX2005" s="22"/>
      <c r="BY2005" s="22"/>
      <c r="BZ2005" s="22"/>
      <c r="CA2005" s="22"/>
      <c r="CB2005" s="22"/>
      <c r="CC2005" s="22"/>
      <c r="CD2005" s="22"/>
      <c r="CE2005" s="22"/>
      <c r="CF2005" s="22"/>
      <c r="CG2005" s="22"/>
      <c r="CH2005" s="22"/>
      <c r="CI2005" s="22"/>
      <c r="CJ2005" s="22"/>
      <c r="CK2005" s="22"/>
      <c r="CL2005" s="22"/>
      <c r="CM2005" s="22"/>
      <c r="CN2005" s="22"/>
      <c r="CO2005" s="22"/>
      <c r="CP2005" s="22"/>
      <c r="CQ2005" s="22"/>
      <c r="CR2005" s="22"/>
      <c r="CS2005" s="22"/>
      <c r="CT2005" s="22"/>
      <c r="CU2005" s="22"/>
      <c r="CV2005" s="22"/>
      <c r="CW2005" s="22"/>
      <c r="CX2005" s="22"/>
      <c r="CY2005" s="22"/>
      <c r="CZ2005" s="22"/>
      <c r="DA2005" s="22"/>
      <c r="DB2005" s="22"/>
      <c r="DC2005" s="22"/>
      <c r="DD2005" s="22"/>
      <c r="DE2005" s="22"/>
      <c r="DF2005" s="22"/>
      <c r="DG2005" s="22"/>
      <c r="DH2005" s="22"/>
      <c r="DI2005" s="22"/>
      <c r="DJ2005" s="22"/>
      <c r="DK2005" s="22"/>
      <c r="DL2005" s="22"/>
      <c r="DM2005" s="22"/>
      <c r="DN2005" s="22"/>
      <c r="DO2005" s="22"/>
      <c r="DP2005" s="22"/>
      <c r="DQ2005" s="22"/>
      <c r="DR2005" s="22"/>
      <c r="DS2005" s="22"/>
      <c r="DT2005" s="22"/>
      <c r="DU2005" s="22"/>
      <c r="DV2005" s="22"/>
      <c r="DW2005" s="22"/>
      <c r="DX2005" s="22"/>
      <c r="DY2005" s="22"/>
      <c r="DZ2005" s="22"/>
      <c r="EA2005" s="22"/>
      <c r="EB2005" s="22"/>
      <c r="EC2005" s="22"/>
      <c r="ED2005" s="22"/>
      <c r="EE2005" s="22"/>
      <c r="EF2005" s="22"/>
      <c r="EG2005" s="22"/>
      <c r="EH2005" s="22"/>
      <c r="EI2005" s="22"/>
      <c r="EJ2005" s="22"/>
      <c r="EK2005" s="22"/>
      <c r="EL2005" s="22"/>
      <c r="EM2005" s="22"/>
      <c r="EN2005" s="22"/>
      <c r="EO2005" s="22"/>
      <c r="EP2005" s="22"/>
      <c r="EQ2005" s="22"/>
      <c r="ER2005" s="22"/>
      <c r="ES2005" s="22"/>
      <c r="ET2005" s="22"/>
      <c r="EU2005" s="22"/>
      <c r="EV2005" s="22"/>
      <c r="EW2005" s="22"/>
      <c r="EX2005" s="22"/>
      <c r="EY2005" s="22"/>
      <c r="EZ2005" s="22"/>
      <c r="FA2005" s="22"/>
      <c r="FB2005" s="22"/>
      <c r="FC2005" s="22"/>
      <c r="FD2005" s="22"/>
      <c r="FE2005" s="22"/>
      <c r="FF2005" s="22"/>
      <c r="FG2005" s="22"/>
      <c r="FH2005" s="22"/>
      <c r="FI2005" s="22"/>
      <c r="FJ2005" s="22"/>
      <c r="FK2005" s="22"/>
      <c r="FL2005" s="22"/>
      <c r="FM2005" s="22"/>
      <c r="FN2005" s="22"/>
      <c r="FO2005" s="22"/>
      <c r="FP2005" s="22"/>
    </row>
    <row r="2006" spans="1:172" ht="15">
      <c r="A2006" s="22"/>
      <c r="B2006" s="22"/>
      <c r="C2006" s="22"/>
      <c r="D2006" s="22"/>
      <c r="E2006" s="22"/>
      <c r="F2006" s="22"/>
      <c r="G2006" s="22"/>
      <c r="H2006" s="22"/>
      <c r="I2006" s="22"/>
      <c r="J2006" s="22"/>
      <c r="K2006" s="22"/>
      <c r="L2006" s="22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  <c r="AE2006" s="22"/>
      <c r="AF2006" s="22"/>
      <c r="AG2006" s="22"/>
      <c r="AH2006" s="22"/>
      <c r="AI2006" s="22"/>
      <c r="AJ2006" s="22"/>
      <c r="AK2006" s="22"/>
      <c r="AL2006" s="22"/>
      <c r="AM2006" s="22"/>
      <c r="AN2006" s="22"/>
      <c r="AO2006" s="22"/>
      <c r="AP2006" s="22"/>
      <c r="AQ2006" s="22"/>
      <c r="AR2006" s="22"/>
      <c r="AS2006" s="22"/>
      <c r="AT2006" s="22"/>
      <c r="AU2006" s="22"/>
      <c r="AV2006" s="22"/>
      <c r="AW2006" s="22"/>
      <c r="AX2006" s="22"/>
      <c r="AY2006" s="22"/>
      <c r="AZ2006" s="22"/>
      <c r="BA2006" s="22"/>
      <c r="BB2006" s="22"/>
      <c r="BC2006" s="22"/>
      <c r="BD2006" s="22"/>
      <c r="BE2006" s="22"/>
      <c r="BF2006" s="22"/>
      <c r="BG2006" s="22"/>
      <c r="BH2006" s="22"/>
      <c r="BI2006" s="22"/>
      <c r="BJ2006" s="22"/>
      <c r="BK2006" s="22"/>
      <c r="BL2006" s="22"/>
      <c r="BM2006" s="22"/>
      <c r="BN2006" s="22"/>
      <c r="BO2006" s="22"/>
      <c r="BP2006" s="22"/>
      <c r="BQ2006" s="22"/>
      <c r="BR2006" s="22"/>
      <c r="BS2006" s="22"/>
      <c r="BT2006" s="22"/>
      <c r="BU2006" s="22"/>
      <c r="BV2006" s="22"/>
      <c r="BW2006" s="22"/>
      <c r="BX2006" s="22"/>
      <c r="BY2006" s="22"/>
      <c r="BZ2006" s="22"/>
      <c r="CA2006" s="22"/>
      <c r="CB2006" s="22"/>
      <c r="CC2006" s="22"/>
      <c r="CD2006" s="22"/>
      <c r="CE2006" s="22"/>
      <c r="CF2006" s="22"/>
      <c r="CG2006" s="22"/>
      <c r="CH2006" s="22"/>
      <c r="CI2006" s="22"/>
      <c r="CJ2006" s="22"/>
      <c r="CK2006" s="22"/>
      <c r="CL2006" s="22"/>
      <c r="CM2006" s="22"/>
      <c r="CN2006" s="22"/>
      <c r="CO2006" s="22"/>
      <c r="CP2006" s="22"/>
      <c r="CQ2006" s="22"/>
      <c r="CR2006" s="22"/>
      <c r="CS2006" s="22"/>
      <c r="CT2006" s="22"/>
      <c r="CU2006" s="22"/>
      <c r="CV2006" s="22"/>
      <c r="CW2006" s="22"/>
      <c r="CX2006" s="22"/>
      <c r="CY2006" s="22"/>
      <c r="CZ2006" s="22"/>
      <c r="DA2006" s="22"/>
      <c r="DB2006" s="22"/>
      <c r="DC2006" s="22"/>
      <c r="DD2006" s="22"/>
      <c r="DE2006" s="22"/>
      <c r="DF2006" s="22"/>
      <c r="DG2006" s="22"/>
      <c r="DH2006" s="22"/>
      <c r="DI2006" s="22"/>
      <c r="DJ2006" s="22"/>
      <c r="DK2006" s="22"/>
      <c r="DL2006" s="22"/>
      <c r="DM2006" s="22"/>
      <c r="DN2006" s="22"/>
      <c r="DO2006" s="22"/>
      <c r="DP2006" s="22"/>
      <c r="DQ2006" s="22"/>
      <c r="DR2006" s="22"/>
      <c r="DS2006" s="22"/>
      <c r="DT2006" s="22"/>
      <c r="DU2006" s="22"/>
      <c r="DV2006" s="22"/>
      <c r="DW2006" s="22"/>
      <c r="DX2006" s="22"/>
      <c r="DY2006" s="22"/>
      <c r="DZ2006" s="22"/>
      <c r="EA2006" s="22"/>
      <c r="EB2006" s="22"/>
      <c r="EC2006" s="22"/>
      <c r="ED2006" s="22"/>
      <c r="EE2006" s="22"/>
      <c r="EF2006" s="22"/>
      <c r="EG2006" s="22"/>
      <c r="EH2006" s="22"/>
      <c r="EI2006" s="22"/>
      <c r="EJ2006" s="22"/>
      <c r="EK2006" s="22"/>
      <c r="EL2006" s="22"/>
      <c r="EM2006" s="22"/>
      <c r="EN2006" s="22"/>
      <c r="EO2006" s="22"/>
      <c r="EP2006" s="22"/>
      <c r="EQ2006" s="22"/>
      <c r="ER2006" s="22"/>
      <c r="ES2006" s="22"/>
      <c r="ET2006" s="22"/>
      <c r="EU2006" s="22"/>
      <c r="EV2006" s="22"/>
      <c r="EW2006" s="22"/>
      <c r="EX2006" s="22"/>
      <c r="EY2006" s="22"/>
      <c r="EZ2006" s="22"/>
      <c r="FA2006" s="22"/>
      <c r="FB2006" s="22"/>
      <c r="FC2006" s="22"/>
      <c r="FD2006" s="22"/>
      <c r="FE2006" s="22"/>
      <c r="FF2006" s="22"/>
      <c r="FG2006" s="22"/>
      <c r="FH2006" s="22"/>
      <c r="FI2006" s="22"/>
      <c r="FJ2006" s="22"/>
      <c r="FK2006" s="22"/>
      <c r="FL2006" s="22"/>
      <c r="FM2006" s="22"/>
      <c r="FN2006" s="22"/>
      <c r="FO2006" s="22"/>
      <c r="FP2006" s="22"/>
    </row>
    <row r="2007" spans="1:172" ht="15">
      <c r="A2007" s="22"/>
      <c r="B2007" s="22"/>
      <c r="C2007" s="22"/>
      <c r="D2007" s="22"/>
      <c r="E2007" s="22"/>
      <c r="F2007" s="22"/>
      <c r="G2007" s="22"/>
      <c r="H2007" s="22"/>
      <c r="I2007" s="22"/>
      <c r="J2007" s="22"/>
      <c r="K2007" s="22"/>
      <c r="L2007" s="22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2"/>
      <c r="AE2007" s="22"/>
      <c r="AF2007" s="22"/>
      <c r="AG2007" s="22"/>
      <c r="AH2007" s="22"/>
      <c r="AI2007" s="22"/>
      <c r="AJ2007" s="22"/>
      <c r="AK2007" s="22"/>
      <c r="AL2007" s="22"/>
      <c r="AM2007" s="22"/>
      <c r="AN2007" s="22"/>
      <c r="AO2007" s="22"/>
      <c r="AP2007" s="22"/>
      <c r="AQ2007" s="22"/>
      <c r="AR2007" s="22"/>
      <c r="AS2007" s="22"/>
      <c r="AT2007" s="22"/>
      <c r="AU2007" s="22"/>
      <c r="AV2007" s="22"/>
      <c r="AW2007" s="22"/>
      <c r="AX2007" s="22"/>
      <c r="AY2007" s="22"/>
      <c r="AZ2007" s="22"/>
      <c r="BA2007" s="22"/>
      <c r="BB2007" s="22"/>
      <c r="BC2007" s="22"/>
      <c r="BD2007" s="22"/>
      <c r="BE2007" s="22"/>
      <c r="BF2007" s="22"/>
      <c r="BG2007" s="22"/>
      <c r="BH2007" s="22"/>
      <c r="BI2007" s="22"/>
      <c r="BJ2007" s="22"/>
      <c r="BK2007" s="22"/>
      <c r="BL2007" s="22"/>
      <c r="BM2007" s="22"/>
      <c r="BN2007" s="22"/>
      <c r="BO2007" s="22"/>
      <c r="BP2007" s="22"/>
      <c r="BQ2007" s="22"/>
      <c r="BR2007" s="22"/>
      <c r="BS2007" s="22"/>
      <c r="BT2007" s="22"/>
      <c r="BU2007" s="22"/>
      <c r="BV2007" s="22"/>
      <c r="BW2007" s="22"/>
      <c r="BX2007" s="22"/>
      <c r="BY2007" s="22"/>
      <c r="BZ2007" s="22"/>
      <c r="CA2007" s="22"/>
      <c r="CB2007" s="22"/>
      <c r="CC2007" s="22"/>
      <c r="CD2007" s="22"/>
      <c r="CE2007" s="22"/>
      <c r="CF2007" s="22"/>
      <c r="CG2007" s="22"/>
      <c r="CH2007" s="22"/>
      <c r="CI2007" s="22"/>
      <c r="CJ2007" s="22"/>
      <c r="CK2007" s="22"/>
      <c r="CL2007" s="22"/>
      <c r="CM2007" s="22"/>
      <c r="CN2007" s="22"/>
      <c r="CO2007" s="22"/>
      <c r="CP2007" s="22"/>
      <c r="CQ2007" s="22"/>
      <c r="CR2007" s="22"/>
      <c r="CS2007" s="22"/>
      <c r="CT2007" s="22"/>
      <c r="CU2007" s="22"/>
      <c r="CV2007" s="22"/>
      <c r="CW2007" s="22"/>
      <c r="CX2007" s="22"/>
      <c r="CY2007" s="22"/>
      <c r="CZ2007" s="22"/>
      <c r="DA2007" s="22"/>
      <c r="DB2007" s="22"/>
      <c r="DC2007" s="22"/>
      <c r="DD2007" s="22"/>
      <c r="DE2007" s="22"/>
      <c r="DF2007" s="22"/>
      <c r="DG2007" s="22"/>
      <c r="DH2007" s="22"/>
      <c r="DI2007" s="22"/>
      <c r="DJ2007" s="22"/>
      <c r="DK2007" s="22"/>
      <c r="DL2007" s="22"/>
      <c r="DM2007" s="22"/>
      <c r="DN2007" s="22"/>
      <c r="DO2007" s="22"/>
      <c r="DP2007" s="22"/>
      <c r="DQ2007" s="22"/>
      <c r="DR2007" s="22"/>
      <c r="DS2007" s="22"/>
      <c r="DT2007" s="22"/>
      <c r="DU2007" s="22"/>
      <c r="DV2007" s="22"/>
      <c r="DW2007" s="22"/>
      <c r="DX2007" s="22"/>
      <c r="DY2007" s="22"/>
      <c r="DZ2007" s="22"/>
      <c r="EA2007" s="22"/>
      <c r="EB2007" s="22"/>
      <c r="EC2007" s="22"/>
      <c r="ED2007" s="22"/>
      <c r="EE2007" s="22"/>
      <c r="EF2007" s="22"/>
      <c r="EG2007" s="22"/>
      <c r="EH2007" s="22"/>
      <c r="EI2007" s="22"/>
      <c r="EJ2007" s="22"/>
      <c r="EK2007" s="22"/>
      <c r="EL2007" s="22"/>
      <c r="EM2007" s="22"/>
      <c r="EN2007" s="22"/>
      <c r="EO2007" s="22"/>
      <c r="EP2007" s="22"/>
      <c r="EQ2007" s="22"/>
      <c r="ER2007" s="22"/>
      <c r="ES2007" s="22"/>
      <c r="ET2007" s="22"/>
      <c r="EU2007" s="22"/>
      <c r="EV2007" s="22"/>
      <c r="EW2007" s="22"/>
      <c r="EX2007" s="22"/>
      <c r="EY2007" s="22"/>
      <c r="EZ2007" s="22"/>
      <c r="FA2007" s="22"/>
      <c r="FB2007" s="22"/>
      <c r="FC2007" s="22"/>
      <c r="FD2007" s="22"/>
      <c r="FE2007" s="22"/>
      <c r="FF2007" s="22"/>
      <c r="FG2007" s="22"/>
      <c r="FH2007" s="22"/>
      <c r="FI2007" s="22"/>
      <c r="FJ2007" s="22"/>
      <c r="FK2007" s="22"/>
      <c r="FL2007" s="22"/>
      <c r="FM2007" s="22"/>
      <c r="FN2007" s="22"/>
      <c r="FO2007" s="22"/>
      <c r="FP2007" s="22"/>
    </row>
    <row r="2008" spans="1:172" ht="15">
      <c r="A2008" s="22"/>
      <c r="B2008" s="22"/>
      <c r="C2008" s="22"/>
      <c r="D2008" s="22"/>
      <c r="E2008" s="22"/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  <c r="AE2008" s="22"/>
      <c r="AF2008" s="22"/>
      <c r="AG2008" s="22"/>
      <c r="AH2008" s="22"/>
      <c r="AI2008" s="22"/>
      <c r="AJ2008" s="22"/>
      <c r="AK2008" s="22"/>
      <c r="AL2008" s="22"/>
      <c r="AM2008" s="22"/>
      <c r="AN2008" s="22"/>
      <c r="AO2008" s="22"/>
      <c r="AP2008" s="22"/>
      <c r="AQ2008" s="22"/>
      <c r="AR2008" s="22"/>
      <c r="AS2008" s="22"/>
      <c r="AT2008" s="22"/>
      <c r="AU2008" s="22"/>
      <c r="AV2008" s="22"/>
      <c r="AW2008" s="22"/>
      <c r="AX2008" s="22"/>
      <c r="AY2008" s="22"/>
      <c r="AZ2008" s="22"/>
      <c r="BA2008" s="22"/>
      <c r="BB2008" s="22"/>
      <c r="BC2008" s="22"/>
      <c r="BD2008" s="22"/>
      <c r="BE2008" s="22"/>
      <c r="BF2008" s="22"/>
      <c r="BG2008" s="22"/>
      <c r="BH2008" s="22"/>
      <c r="BI2008" s="22"/>
      <c r="BJ2008" s="22"/>
      <c r="BK2008" s="22"/>
      <c r="BL2008" s="22"/>
      <c r="BM2008" s="22"/>
      <c r="BN2008" s="22"/>
      <c r="BO2008" s="22"/>
      <c r="BP2008" s="22"/>
      <c r="BQ2008" s="22"/>
      <c r="BR2008" s="22"/>
      <c r="BS2008" s="22"/>
      <c r="BT2008" s="22"/>
      <c r="BU2008" s="22"/>
      <c r="BV2008" s="22"/>
      <c r="BW2008" s="22"/>
      <c r="BX2008" s="22"/>
      <c r="BY2008" s="22"/>
      <c r="BZ2008" s="22"/>
      <c r="CA2008" s="22"/>
      <c r="CB2008" s="22"/>
      <c r="CC2008" s="22"/>
      <c r="CD2008" s="22"/>
      <c r="CE2008" s="22"/>
      <c r="CF2008" s="22"/>
      <c r="CG2008" s="22"/>
      <c r="CH2008" s="22"/>
      <c r="CI2008" s="22"/>
      <c r="CJ2008" s="22"/>
      <c r="CK2008" s="22"/>
      <c r="CL2008" s="22"/>
      <c r="CM2008" s="22"/>
      <c r="CN2008" s="22"/>
      <c r="CO2008" s="22"/>
      <c r="CP2008" s="22"/>
      <c r="CQ2008" s="22"/>
      <c r="CR2008" s="22"/>
      <c r="CS2008" s="22"/>
      <c r="CT2008" s="22"/>
      <c r="CU2008" s="22"/>
      <c r="CV2008" s="22"/>
      <c r="CW2008" s="22"/>
      <c r="CX2008" s="22"/>
      <c r="CY2008" s="22"/>
      <c r="CZ2008" s="22"/>
      <c r="DA2008" s="22"/>
      <c r="DB2008" s="22"/>
      <c r="DC2008" s="22"/>
      <c r="DD2008" s="22"/>
      <c r="DE2008" s="22"/>
      <c r="DF2008" s="22"/>
      <c r="DG2008" s="22"/>
      <c r="DH2008" s="22"/>
      <c r="DI2008" s="22"/>
      <c r="DJ2008" s="22"/>
      <c r="DK2008" s="22"/>
      <c r="DL2008" s="22"/>
      <c r="DM2008" s="22"/>
      <c r="DN2008" s="22"/>
      <c r="DO2008" s="22"/>
      <c r="DP2008" s="22"/>
      <c r="DQ2008" s="22"/>
      <c r="DR2008" s="22"/>
      <c r="DS2008" s="22"/>
      <c r="DT2008" s="22"/>
      <c r="DU2008" s="22"/>
      <c r="DV2008" s="22"/>
      <c r="DW2008" s="22"/>
      <c r="DX2008" s="22"/>
      <c r="DY2008" s="22"/>
      <c r="DZ2008" s="22"/>
      <c r="EA2008" s="22"/>
      <c r="EB2008" s="22"/>
      <c r="EC2008" s="22"/>
      <c r="ED2008" s="22"/>
      <c r="EE2008" s="22"/>
      <c r="EF2008" s="22"/>
      <c r="EG2008" s="22"/>
      <c r="EH2008" s="22"/>
      <c r="EI2008" s="22"/>
      <c r="EJ2008" s="22"/>
      <c r="EK2008" s="22"/>
      <c r="EL2008" s="22"/>
      <c r="EM2008" s="22"/>
      <c r="EN2008" s="22"/>
      <c r="EO2008" s="22"/>
      <c r="EP2008" s="22"/>
      <c r="EQ2008" s="22"/>
      <c r="ER2008" s="22"/>
      <c r="ES2008" s="22"/>
      <c r="ET2008" s="22"/>
      <c r="EU2008" s="22"/>
      <c r="EV2008" s="22"/>
      <c r="EW2008" s="22"/>
      <c r="EX2008" s="22"/>
      <c r="EY2008" s="22"/>
      <c r="EZ2008" s="22"/>
      <c r="FA2008" s="22"/>
      <c r="FB2008" s="22"/>
      <c r="FC2008" s="22"/>
      <c r="FD2008" s="22"/>
      <c r="FE2008" s="22"/>
      <c r="FF2008" s="22"/>
      <c r="FG2008" s="22"/>
      <c r="FH2008" s="22"/>
      <c r="FI2008" s="22"/>
      <c r="FJ2008" s="22"/>
      <c r="FK2008" s="22"/>
      <c r="FL2008" s="22"/>
      <c r="FM2008" s="22"/>
      <c r="FN2008" s="22"/>
      <c r="FO2008" s="22"/>
      <c r="FP2008" s="22"/>
    </row>
    <row r="2009" spans="1:172" ht="15">
      <c r="A2009" s="22"/>
      <c r="B2009" s="22"/>
      <c r="C2009" s="22"/>
      <c r="D2009" s="22"/>
      <c r="E2009" s="22"/>
      <c r="F2009" s="22"/>
      <c r="G2009" s="22"/>
      <c r="H2009" s="22"/>
      <c r="I2009" s="22"/>
      <c r="J2009" s="22"/>
      <c r="K2009" s="22"/>
      <c r="L2009" s="22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2"/>
      <c r="AE2009" s="22"/>
      <c r="AF2009" s="22"/>
      <c r="AG2009" s="22"/>
      <c r="AH2009" s="22"/>
      <c r="AI2009" s="22"/>
      <c r="AJ2009" s="22"/>
      <c r="AK2009" s="22"/>
      <c r="AL2009" s="22"/>
      <c r="AM2009" s="22"/>
      <c r="AN2009" s="22"/>
      <c r="AO2009" s="22"/>
      <c r="AP2009" s="22"/>
      <c r="AQ2009" s="22"/>
      <c r="AR2009" s="22"/>
      <c r="AS2009" s="22"/>
      <c r="AT2009" s="22"/>
      <c r="AU2009" s="22"/>
      <c r="AV2009" s="22"/>
      <c r="AW2009" s="22"/>
      <c r="AX2009" s="22"/>
      <c r="AY2009" s="22"/>
      <c r="AZ2009" s="22"/>
      <c r="BA2009" s="22"/>
      <c r="BB2009" s="22"/>
      <c r="BC2009" s="22"/>
      <c r="BD2009" s="22"/>
      <c r="BE2009" s="22"/>
      <c r="BF2009" s="22"/>
      <c r="BG2009" s="22"/>
      <c r="BH2009" s="22"/>
      <c r="BI2009" s="22"/>
      <c r="BJ2009" s="22"/>
      <c r="BK2009" s="22"/>
      <c r="BL2009" s="22"/>
      <c r="BM2009" s="22"/>
      <c r="BN2009" s="22"/>
      <c r="BO2009" s="22"/>
      <c r="BP2009" s="22"/>
      <c r="BQ2009" s="22"/>
      <c r="BR2009" s="22"/>
      <c r="BS2009" s="22"/>
      <c r="BT2009" s="22"/>
      <c r="BU2009" s="22"/>
      <c r="BV2009" s="22"/>
      <c r="BW2009" s="22"/>
      <c r="BX2009" s="22"/>
      <c r="BY2009" s="22"/>
      <c r="BZ2009" s="22"/>
      <c r="CA2009" s="22"/>
      <c r="CB2009" s="22"/>
      <c r="CC2009" s="22"/>
      <c r="CD2009" s="22"/>
      <c r="CE2009" s="22"/>
      <c r="CF2009" s="22"/>
      <c r="CG2009" s="22"/>
      <c r="CH2009" s="22"/>
      <c r="CI2009" s="22"/>
      <c r="CJ2009" s="22"/>
      <c r="CK2009" s="22"/>
      <c r="CL2009" s="22"/>
      <c r="CM2009" s="22"/>
      <c r="CN2009" s="22"/>
      <c r="CO2009" s="22"/>
      <c r="CP2009" s="22"/>
      <c r="CQ2009" s="22"/>
      <c r="CR2009" s="22"/>
      <c r="CS2009" s="22"/>
      <c r="CT2009" s="22"/>
      <c r="CU2009" s="22"/>
      <c r="CV2009" s="22"/>
      <c r="CW2009" s="22"/>
      <c r="CX2009" s="22"/>
      <c r="CY2009" s="22"/>
      <c r="CZ2009" s="22"/>
      <c r="DA2009" s="22"/>
      <c r="DB2009" s="22"/>
      <c r="DC2009" s="22"/>
      <c r="DD2009" s="22"/>
      <c r="DE2009" s="22"/>
      <c r="DF2009" s="22"/>
      <c r="DG2009" s="22"/>
      <c r="DH2009" s="22"/>
      <c r="DI2009" s="22"/>
      <c r="DJ2009" s="22"/>
      <c r="DK2009" s="22"/>
      <c r="DL2009" s="22"/>
      <c r="DM2009" s="22"/>
      <c r="DN2009" s="22"/>
      <c r="DO2009" s="22"/>
      <c r="DP2009" s="22"/>
      <c r="DQ2009" s="22"/>
      <c r="DR2009" s="22"/>
      <c r="DS2009" s="22"/>
      <c r="DT2009" s="22"/>
      <c r="DU2009" s="22"/>
      <c r="DV2009" s="22"/>
      <c r="DW2009" s="22"/>
      <c r="DX2009" s="22"/>
      <c r="DY2009" s="22"/>
      <c r="DZ2009" s="22"/>
      <c r="EA2009" s="22"/>
      <c r="EB2009" s="22"/>
      <c r="EC2009" s="22"/>
      <c r="ED2009" s="22"/>
      <c r="EE2009" s="22"/>
      <c r="EF2009" s="22"/>
      <c r="EG2009" s="22"/>
      <c r="EH2009" s="22"/>
      <c r="EI2009" s="22"/>
      <c r="EJ2009" s="22"/>
      <c r="EK2009" s="22"/>
      <c r="EL2009" s="22"/>
      <c r="EM2009" s="22"/>
      <c r="EN2009" s="22"/>
      <c r="EO2009" s="22"/>
      <c r="EP2009" s="22"/>
      <c r="EQ2009" s="22"/>
      <c r="ER2009" s="22"/>
      <c r="ES2009" s="22"/>
      <c r="ET2009" s="22"/>
      <c r="EU2009" s="22"/>
      <c r="EV2009" s="22"/>
      <c r="EW2009" s="22"/>
      <c r="EX2009" s="22"/>
      <c r="EY2009" s="22"/>
      <c r="EZ2009" s="22"/>
      <c r="FA2009" s="22"/>
      <c r="FB2009" s="22"/>
      <c r="FC2009" s="22"/>
      <c r="FD2009" s="22"/>
      <c r="FE2009" s="22"/>
      <c r="FF2009" s="22"/>
      <c r="FG2009" s="22"/>
      <c r="FH2009" s="22"/>
      <c r="FI2009" s="22"/>
      <c r="FJ2009" s="22"/>
      <c r="FK2009" s="22"/>
      <c r="FL2009" s="22"/>
      <c r="FM2009" s="22"/>
      <c r="FN2009" s="22"/>
      <c r="FO2009" s="22"/>
      <c r="FP2009" s="22"/>
    </row>
    <row r="2010" spans="1:172" ht="15">
      <c r="A2010" s="22"/>
      <c r="B2010" s="22"/>
      <c r="C2010" s="22"/>
      <c r="D2010" s="22"/>
      <c r="E2010" s="22"/>
      <c r="F2010" s="22"/>
      <c r="G2010" s="22"/>
      <c r="H2010" s="22"/>
      <c r="I2010" s="22"/>
      <c r="J2010" s="22"/>
      <c r="K2010" s="22"/>
      <c r="L2010" s="22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  <c r="AE2010" s="22"/>
      <c r="AF2010" s="22"/>
      <c r="AG2010" s="22"/>
      <c r="AH2010" s="22"/>
      <c r="AI2010" s="22"/>
      <c r="AJ2010" s="22"/>
      <c r="AK2010" s="22"/>
      <c r="AL2010" s="22"/>
      <c r="AM2010" s="22"/>
      <c r="AN2010" s="22"/>
      <c r="AO2010" s="22"/>
      <c r="AP2010" s="22"/>
      <c r="AQ2010" s="22"/>
      <c r="AR2010" s="22"/>
      <c r="AS2010" s="22"/>
      <c r="AT2010" s="22"/>
      <c r="AU2010" s="22"/>
      <c r="AV2010" s="22"/>
      <c r="AW2010" s="22"/>
      <c r="AX2010" s="22"/>
      <c r="AY2010" s="22"/>
      <c r="AZ2010" s="22"/>
      <c r="BA2010" s="22"/>
      <c r="BB2010" s="22"/>
      <c r="BC2010" s="22"/>
      <c r="BD2010" s="22"/>
      <c r="BE2010" s="22"/>
      <c r="BF2010" s="22"/>
      <c r="BG2010" s="22"/>
      <c r="BH2010" s="22"/>
      <c r="BI2010" s="22"/>
      <c r="BJ2010" s="22"/>
      <c r="BK2010" s="22"/>
      <c r="BL2010" s="22"/>
      <c r="BM2010" s="22"/>
      <c r="BN2010" s="22"/>
      <c r="BO2010" s="22"/>
      <c r="BP2010" s="22"/>
      <c r="BQ2010" s="22"/>
      <c r="BR2010" s="22"/>
      <c r="BS2010" s="22"/>
      <c r="BT2010" s="22"/>
      <c r="BU2010" s="22"/>
      <c r="BV2010" s="22"/>
      <c r="BW2010" s="22"/>
      <c r="BX2010" s="22"/>
      <c r="BY2010" s="22"/>
      <c r="BZ2010" s="22"/>
      <c r="CA2010" s="22"/>
      <c r="CB2010" s="22"/>
      <c r="CC2010" s="22"/>
      <c r="CD2010" s="22"/>
      <c r="CE2010" s="22"/>
      <c r="CF2010" s="22"/>
      <c r="CG2010" s="22"/>
      <c r="CH2010" s="22"/>
      <c r="CI2010" s="22"/>
      <c r="CJ2010" s="22"/>
      <c r="CK2010" s="22"/>
      <c r="CL2010" s="22"/>
      <c r="CM2010" s="22"/>
      <c r="CN2010" s="22"/>
      <c r="CO2010" s="22"/>
      <c r="CP2010" s="22"/>
      <c r="CQ2010" s="22"/>
      <c r="CR2010" s="22"/>
      <c r="CS2010" s="22"/>
      <c r="CT2010" s="22"/>
      <c r="CU2010" s="22"/>
      <c r="CV2010" s="22"/>
      <c r="CW2010" s="22"/>
      <c r="CX2010" s="22"/>
      <c r="CY2010" s="22"/>
      <c r="CZ2010" s="22"/>
      <c r="DA2010" s="22"/>
      <c r="DB2010" s="22"/>
      <c r="DC2010" s="22"/>
      <c r="DD2010" s="22"/>
      <c r="DE2010" s="22"/>
      <c r="DF2010" s="22"/>
      <c r="DG2010" s="22"/>
      <c r="DH2010" s="22"/>
      <c r="DI2010" s="22"/>
      <c r="DJ2010" s="22"/>
      <c r="DK2010" s="22"/>
      <c r="DL2010" s="22"/>
      <c r="DM2010" s="22"/>
      <c r="DN2010" s="22"/>
      <c r="DO2010" s="22"/>
      <c r="DP2010" s="22"/>
      <c r="DQ2010" s="22"/>
      <c r="DR2010" s="22"/>
      <c r="DS2010" s="22"/>
      <c r="DT2010" s="22"/>
      <c r="DU2010" s="22"/>
      <c r="DV2010" s="22"/>
      <c r="DW2010" s="22"/>
      <c r="DX2010" s="22"/>
      <c r="DY2010" s="22"/>
      <c r="DZ2010" s="22"/>
      <c r="EA2010" s="22"/>
      <c r="EB2010" s="22"/>
      <c r="EC2010" s="22"/>
      <c r="ED2010" s="22"/>
      <c r="EE2010" s="22"/>
      <c r="EF2010" s="22"/>
      <c r="EG2010" s="22"/>
      <c r="EH2010" s="22"/>
      <c r="EI2010" s="22"/>
      <c r="EJ2010" s="22"/>
      <c r="EK2010" s="22"/>
      <c r="EL2010" s="22"/>
      <c r="EM2010" s="22"/>
      <c r="EN2010" s="22"/>
      <c r="EO2010" s="22"/>
      <c r="EP2010" s="22"/>
      <c r="EQ2010" s="22"/>
      <c r="ER2010" s="22"/>
      <c r="ES2010" s="22"/>
      <c r="ET2010" s="22"/>
      <c r="EU2010" s="22"/>
      <c r="EV2010" s="22"/>
      <c r="EW2010" s="22"/>
      <c r="EX2010" s="22"/>
      <c r="EY2010" s="22"/>
      <c r="EZ2010" s="22"/>
      <c r="FA2010" s="22"/>
      <c r="FB2010" s="22"/>
      <c r="FC2010" s="22"/>
      <c r="FD2010" s="22"/>
      <c r="FE2010" s="22"/>
      <c r="FF2010" s="22"/>
      <c r="FG2010" s="22"/>
      <c r="FH2010" s="22"/>
      <c r="FI2010" s="22"/>
      <c r="FJ2010" s="22"/>
      <c r="FK2010" s="22"/>
      <c r="FL2010" s="22"/>
      <c r="FM2010" s="22"/>
      <c r="FN2010" s="22"/>
      <c r="FO2010" s="22"/>
      <c r="FP2010" s="22"/>
    </row>
    <row r="2011" spans="1:172" ht="15">
      <c r="A2011" s="22"/>
      <c r="B2011" s="22"/>
      <c r="C2011" s="22"/>
      <c r="D2011" s="22"/>
      <c r="E2011" s="22"/>
      <c r="F2011" s="22"/>
      <c r="G2011" s="22"/>
      <c r="H2011" s="22"/>
      <c r="I2011" s="22"/>
      <c r="J2011" s="22"/>
      <c r="K2011" s="22"/>
      <c r="L2011" s="22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  <c r="W2011" s="22"/>
      <c r="X2011" s="22"/>
      <c r="Y2011" s="22"/>
      <c r="Z2011" s="22"/>
      <c r="AA2011" s="22"/>
      <c r="AB2011" s="22"/>
      <c r="AC2011" s="22"/>
      <c r="AD2011" s="22"/>
      <c r="AE2011" s="22"/>
      <c r="AF2011" s="22"/>
      <c r="AG2011" s="22"/>
      <c r="AH2011" s="22"/>
      <c r="AI2011" s="22"/>
      <c r="AJ2011" s="22"/>
      <c r="AK2011" s="22"/>
      <c r="AL2011" s="22"/>
      <c r="AM2011" s="22"/>
      <c r="AN2011" s="22"/>
      <c r="AO2011" s="22"/>
      <c r="AP2011" s="22"/>
      <c r="AQ2011" s="22"/>
      <c r="AR2011" s="22"/>
      <c r="AS2011" s="22"/>
      <c r="AT2011" s="22"/>
      <c r="AU2011" s="22"/>
      <c r="AV2011" s="22"/>
      <c r="AW2011" s="22"/>
      <c r="AX2011" s="22"/>
      <c r="AY2011" s="22"/>
      <c r="AZ2011" s="22"/>
      <c r="BA2011" s="22"/>
      <c r="BB2011" s="22"/>
      <c r="BC2011" s="22"/>
      <c r="BD2011" s="22"/>
      <c r="BE2011" s="22"/>
      <c r="BF2011" s="22"/>
      <c r="BG2011" s="22"/>
      <c r="BH2011" s="22"/>
      <c r="BI2011" s="22"/>
      <c r="BJ2011" s="22"/>
      <c r="BK2011" s="22"/>
      <c r="BL2011" s="22"/>
      <c r="BM2011" s="22"/>
      <c r="BN2011" s="22"/>
      <c r="BO2011" s="22"/>
      <c r="BP2011" s="22"/>
      <c r="BQ2011" s="22"/>
      <c r="BR2011" s="22"/>
      <c r="BS2011" s="22"/>
      <c r="BT2011" s="22"/>
      <c r="BU2011" s="22"/>
      <c r="BV2011" s="22"/>
      <c r="BW2011" s="22"/>
      <c r="BX2011" s="22"/>
      <c r="BY2011" s="22"/>
      <c r="BZ2011" s="22"/>
      <c r="CA2011" s="22"/>
      <c r="CB2011" s="22"/>
      <c r="CC2011" s="22"/>
      <c r="CD2011" s="22"/>
      <c r="CE2011" s="22"/>
      <c r="CF2011" s="22"/>
      <c r="CG2011" s="22"/>
      <c r="CH2011" s="22"/>
      <c r="CI2011" s="22"/>
      <c r="CJ2011" s="22"/>
      <c r="CK2011" s="22"/>
      <c r="CL2011" s="22"/>
      <c r="CM2011" s="22"/>
      <c r="CN2011" s="22"/>
      <c r="CO2011" s="22"/>
      <c r="CP2011" s="22"/>
      <c r="CQ2011" s="22"/>
      <c r="CR2011" s="22"/>
      <c r="CS2011" s="22"/>
      <c r="CT2011" s="22"/>
      <c r="CU2011" s="22"/>
      <c r="CV2011" s="22"/>
      <c r="CW2011" s="22"/>
      <c r="CX2011" s="22"/>
      <c r="CY2011" s="22"/>
      <c r="CZ2011" s="22"/>
      <c r="DA2011" s="22"/>
      <c r="DB2011" s="22"/>
      <c r="DC2011" s="22"/>
      <c r="DD2011" s="22"/>
      <c r="DE2011" s="22"/>
      <c r="DF2011" s="22"/>
      <c r="DG2011" s="22"/>
      <c r="DH2011" s="22"/>
      <c r="DI2011" s="22"/>
      <c r="DJ2011" s="22"/>
      <c r="DK2011" s="22"/>
      <c r="DL2011" s="22"/>
      <c r="DM2011" s="22"/>
      <c r="DN2011" s="22"/>
      <c r="DO2011" s="22"/>
      <c r="DP2011" s="22"/>
      <c r="DQ2011" s="22"/>
      <c r="DR2011" s="22"/>
      <c r="DS2011" s="22"/>
      <c r="DT2011" s="22"/>
      <c r="DU2011" s="22"/>
      <c r="DV2011" s="22"/>
      <c r="DW2011" s="22"/>
      <c r="DX2011" s="22"/>
      <c r="DY2011" s="22"/>
      <c r="DZ2011" s="22"/>
      <c r="EA2011" s="22"/>
      <c r="EB2011" s="22"/>
      <c r="EC2011" s="22"/>
      <c r="ED2011" s="22"/>
      <c r="EE2011" s="22"/>
      <c r="EF2011" s="22"/>
      <c r="EG2011" s="22"/>
      <c r="EH2011" s="22"/>
      <c r="EI2011" s="22"/>
      <c r="EJ2011" s="22"/>
      <c r="EK2011" s="22"/>
      <c r="EL2011" s="22"/>
      <c r="EM2011" s="22"/>
      <c r="EN2011" s="22"/>
      <c r="EO2011" s="22"/>
      <c r="EP2011" s="22"/>
      <c r="EQ2011" s="22"/>
      <c r="ER2011" s="22"/>
      <c r="ES2011" s="22"/>
      <c r="ET2011" s="22"/>
      <c r="EU2011" s="22"/>
      <c r="EV2011" s="22"/>
      <c r="EW2011" s="22"/>
      <c r="EX2011" s="22"/>
      <c r="EY2011" s="22"/>
      <c r="EZ2011" s="22"/>
      <c r="FA2011" s="22"/>
      <c r="FB2011" s="22"/>
      <c r="FC2011" s="22"/>
      <c r="FD2011" s="22"/>
      <c r="FE2011" s="22"/>
      <c r="FF2011" s="22"/>
      <c r="FG2011" s="22"/>
      <c r="FH2011" s="22"/>
      <c r="FI2011" s="22"/>
      <c r="FJ2011" s="22"/>
      <c r="FK2011" s="22"/>
      <c r="FL2011" s="22"/>
      <c r="FM2011" s="22"/>
      <c r="FN2011" s="22"/>
      <c r="FO2011" s="22"/>
      <c r="FP2011" s="22"/>
    </row>
    <row r="2012" spans="1:172" ht="15">
      <c r="A2012" s="22"/>
      <c r="B2012" s="22"/>
      <c r="C2012" s="22"/>
      <c r="D2012" s="22"/>
      <c r="E2012" s="22"/>
      <c r="F2012" s="22"/>
      <c r="G2012" s="22"/>
      <c r="H2012" s="22"/>
      <c r="I2012" s="22"/>
      <c r="J2012" s="22"/>
      <c r="K2012" s="22"/>
      <c r="L2012" s="22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/>
      <c r="AE2012" s="22"/>
      <c r="AF2012" s="22"/>
      <c r="AG2012" s="22"/>
      <c r="AH2012" s="22"/>
      <c r="AI2012" s="22"/>
      <c r="AJ2012" s="22"/>
      <c r="AK2012" s="22"/>
      <c r="AL2012" s="22"/>
      <c r="AM2012" s="22"/>
      <c r="AN2012" s="22"/>
      <c r="AO2012" s="22"/>
      <c r="AP2012" s="22"/>
      <c r="AQ2012" s="22"/>
      <c r="AR2012" s="22"/>
      <c r="AS2012" s="22"/>
      <c r="AT2012" s="22"/>
      <c r="AU2012" s="22"/>
      <c r="AV2012" s="22"/>
      <c r="AW2012" s="22"/>
      <c r="AX2012" s="22"/>
      <c r="AY2012" s="22"/>
      <c r="AZ2012" s="22"/>
      <c r="BA2012" s="22"/>
      <c r="BB2012" s="22"/>
      <c r="BC2012" s="22"/>
      <c r="BD2012" s="22"/>
      <c r="BE2012" s="22"/>
      <c r="BF2012" s="22"/>
      <c r="BG2012" s="22"/>
      <c r="BH2012" s="22"/>
      <c r="BI2012" s="22"/>
      <c r="BJ2012" s="22"/>
      <c r="BK2012" s="22"/>
      <c r="BL2012" s="22"/>
      <c r="BM2012" s="22"/>
      <c r="BN2012" s="22"/>
      <c r="BO2012" s="22"/>
      <c r="BP2012" s="22"/>
      <c r="BQ2012" s="22"/>
      <c r="BR2012" s="22"/>
      <c r="BS2012" s="22"/>
      <c r="BT2012" s="22"/>
      <c r="BU2012" s="22"/>
      <c r="BV2012" s="22"/>
      <c r="BW2012" s="22"/>
      <c r="BX2012" s="22"/>
      <c r="BY2012" s="22"/>
      <c r="BZ2012" s="22"/>
      <c r="CA2012" s="22"/>
      <c r="CB2012" s="22"/>
      <c r="CC2012" s="22"/>
      <c r="CD2012" s="22"/>
      <c r="CE2012" s="22"/>
      <c r="CF2012" s="22"/>
      <c r="CG2012" s="22"/>
      <c r="CH2012" s="22"/>
      <c r="CI2012" s="22"/>
      <c r="CJ2012" s="22"/>
      <c r="CK2012" s="22"/>
      <c r="CL2012" s="22"/>
      <c r="CM2012" s="22"/>
      <c r="CN2012" s="22"/>
      <c r="CO2012" s="22"/>
      <c r="CP2012" s="22"/>
      <c r="CQ2012" s="22"/>
      <c r="CR2012" s="22"/>
      <c r="CS2012" s="22"/>
      <c r="CT2012" s="22"/>
      <c r="CU2012" s="22"/>
      <c r="CV2012" s="22"/>
      <c r="CW2012" s="22"/>
      <c r="CX2012" s="22"/>
      <c r="CY2012" s="22"/>
      <c r="CZ2012" s="22"/>
      <c r="DA2012" s="22"/>
      <c r="DB2012" s="22"/>
      <c r="DC2012" s="22"/>
      <c r="DD2012" s="22"/>
      <c r="DE2012" s="22"/>
      <c r="DF2012" s="22"/>
      <c r="DG2012" s="22"/>
      <c r="DH2012" s="22"/>
      <c r="DI2012" s="22"/>
      <c r="DJ2012" s="22"/>
      <c r="DK2012" s="22"/>
      <c r="DL2012" s="22"/>
      <c r="DM2012" s="22"/>
      <c r="DN2012" s="22"/>
      <c r="DO2012" s="22"/>
      <c r="DP2012" s="22"/>
      <c r="DQ2012" s="22"/>
      <c r="DR2012" s="22"/>
      <c r="DS2012" s="22"/>
      <c r="DT2012" s="22"/>
      <c r="DU2012" s="22"/>
      <c r="DV2012" s="22"/>
      <c r="DW2012" s="22"/>
      <c r="DX2012" s="22"/>
      <c r="DY2012" s="22"/>
      <c r="DZ2012" s="22"/>
      <c r="EA2012" s="22"/>
      <c r="EB2012" s="22"/>
      <c r="EC2012" s="22"/>
      <c r="ED2012" s="22"/>
      <c r="EE2012" s="22"/>
      <c r="EF2012" s="22"/>
      <c r="EG2012" s="22"/>
      <c r="EH2012" s="22"/>
      <c r="EI2012" s="22"/>
      <c r="EJ2012" s="22"/>
      <c r="EK2012" s="22"/>
      <c r="EL2012" s="22"/>
      <c r="EM2012" s="22"/>
      <c r="EN2012" s="22"/>
      <c r="EO2012" s="22"/>
      <c r="EP2012" s="22"/>
      <c r="EQ2012" s="22"/>
      <c r="ER2012" s="22"/>
      <c r="ES2012" s="22"/>
      <c r="ET2012" s="22"/>
      <c r="EU2012" s="22"/>
      <c r="EV2012" s="22"/>
      <c r="EW2012" s="22"/>
      <c r="EX2012" s="22"/>
      <c r="EY2012" s="22"/>
      <c r="EZ2012" s="22"/>
      <c r="FA2012" s="22"/>
      <c r="FB2012" s="22"/>
      <c r="FC2012" s="22"/>
      <c r="FD2012" s="22"/>
      <c r="FE2012" s="22"/>
      <c r="FF2012" s="22"/>
      <c r="FG2012" s="22"/>
      <c r="FH2012" s="22"/>
      <c r="FI2012" s="22"/>
      <c r="FJ2012" s="22"/>
      <c r="FK2012" s="22"/>
      <c r="FL2012" s="22"/>
      <c r="FM2012" s="22"/>
      <c r="FN2012" s="22"/>
      <c r="FO2012" s="22"/>
      <c r="FP2012" s="22"/>
    </row>
    <row r="2013" spans="1:172" ht="15">
      <c r="A2013" s="22"/>
      <c r="B2013" s="22"/>
      <c r="C2013" s="22"/>
      <c r="D2013" s="22"/>
      <c r="E2013" s="22"/>
      <c r="F2013" s="22"/>
      <c r="G2013" s="22"/>
      <c r="H2013" s="22"/>
      <c r="I2013" s="22"/>
      <c r="J2013" s="22"/>
      <c r="K2013" s="22"/>
      <c r="L2013" s="22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  <c r="AE2013" s="22"/>
      <c r="AF2013" s="22"/>
      <c r="AG2013" s="22"/>
      <c r="AH2013" s="22"/>
      <c r="AI2013" s="22"/>
      <c r="AJ2013" s="22"/>
      <c r="AK2013" s="22"/>
      <c r="AL2013" s="22"/>
      <c r="AM2013" s="22"/>
      <c r="AN2013" s="22"/>
      <c r="AO2013" s="22"/>
      <c r="AP2013" s="22"/>
      <c r="AQ2013" s="22"/>
      <c r="AR2013" s="22"/>
      <c r="AS2013" s="22"/>
      <c r="AT2013" s="22"/>
      <c r="AU2013" s="22"/>
      <c r="AV2013" s="22"/>
      <c r="AW2013" s="22"/>
      <c r="AX2013" s="22"/>
      <c r="AY2013" s="22"/>
      <c r="AZ2013" s="22"/>
      <c r="BA2013" s="22"/>
      <c r="BB2013" s="22"/>
      <c r="BC2013" s="22"/>
      <c r="BD2013" s="22"/>
      <c r="BE2013" s="22"/>
      <c r="BF2013" s="22"/>
      <c r="BG2013" s="22"/>
      <c r="BH2013" s="22"/>
      <c r="BI2013" s="22"/>
      <c r="BJ2013" s="22"/>
      <c r="BK2013" s="22"/>
      <c r="BL2013" s="22"/>
      <c r="BM2013" s="22"/>
      <c r="BN2013" s="22"/>
      <c r="BO2013" s="22"/>
      <c r="BP2013" s="22"/>
      <c r="BQ2013" s="22"/>
      <c r="BR2013" s="22"/>
      <c r="BS2013" s="22"/>
      <c r="BT2013" s="22"/>
      <c r="BU2013" s="22"/>
      <c r="BV2013" s="22"/>
      <c r="BW2013" s="22"/>
      <c r="BX2013" s="22"/>
      <c r="BY2013" s="22"/>
      <c r="BZ2013" s="22"/>
      <c r="CA2013" s="22"/>
      <c r="CB2013" s="22"/>
      <c r="CC2013" s="22"/>
      <c r="CD2013" s="22"/>
      <c r="CE2013" s="22"/>
      <c r="CF2013" s="22"/>
      <c r="CG2013" s="22"/>
      <c r="CH2013" s="22"/>
      <c r="CI2013" s="22"/>
      <c r="CJ2013" s="22"/>
      <c r="CK2013" s="22"/>
      <c r="CL2013" s="22"/>
      <c r="CM2013" s="22"/>
      <c r="CN2013" s="22"/>
      <c r="CO2013" s="22"/>
      <c r="CP2013" s="22"/>
      <c r="CQ2013" s="22"/>
      <c r="CR2013" s="22"/>
      <c r="CS2013" s="22"/>
      <c r="CT2013" s="22"/>
      <c r="CU2013" s="22"/>
      <c r="CV2013" s="22"/>
      <c r="CW2013" s="22"/>
      <c r="CX2013" s="22"/>
      <c r="CY2013" s="22"/>
      <c r="CZ2013" s="22"/>
      <c r="DA2013" s="22"/>
      <c r="DB2013" s="22"/>
      <c r="DC2013" s="22"/>
      <c r="DD2013" s="22"/>
      <c r="DE2013" s="22"/>
      <c r="DF2013" s="22"/>
      <c r="DG2013" s="22"/>
      <c r="DH2013" s="22"/>
      <c r="DI2013" s="22"/>
      <c r="DJ2013" s="22"/>
      <c r="DK2013" s="22"/>
      <c r="DL2013" s="22"/>
      <c r="DM2013" s="22"/>
      <c r="DN2013" s="22"/>
      <c r="DO2013" s="22"/>
      <c r="DP2013" s="22"/>
      <c r="DQ2013" s="22"/>
      <c r="DR2013" s="22"/>
      <c r="DS2013" s="22"/>
      <c r="DT2013" s="22"/>
      <c r="DU2013" s="22"/>
      <c r="DV2013" s="22"/>
      <c r="DW2013" s="22"/>
      <c r="DX2013" s="22"/>
      <c r="DY2013" s="22"/>
      <c r="DZ2013" s="22"/>
      <c r="EA2013" s="22"/>
      <c r="EB2013" s="22"/>
      <c r="EC2013" s="22"/>
      <c r="ED2013" s="22"/>
      <c r="EE2013" s="22"/>
      <c r="EF2013" s="22"/>
      <c r="EG2013" s="22"/>
      <c r="EH2013" s="22"/>
      <c r="EI2013" s="22"/>
      <c r="EJ2013" s="22"/>
      <c r="EK2013" s="22"/>
      <c r="EL2013" s="22"/>
      <c r="EM2013" s="22"/>
      <c r="EN2013" s="22"/>
      <c r="EO2013" s="22"/>
      <c r="EP2013" s="22"/>
      <c r="EQ2013" s="22"/>
      <c r="ER2013" s="22"/>
      <c r="ES2013" s="22"/>
      <c r="ET2013" s="22"/>
      <c r="EU2013" s="22"/>
      <c r="EV2013" s="22"/>
      <c r="EW2013" s="22"/>
      <c r="EX2013" s="22"/>
      <c r="EY2013" s="22"/>
      <c r="EZ2013" s="22"/>
      <c r="FA2013" s="22"/>
      <c r="FB2013" s="22"/>
      <c r="FC2013" s="22"/>
      <c r="FD2013" s="22"/>
      <c r="FE2013" s="22"/>
      <c r="FF2013" s="22"/>
      <c r="FG2013" s="22"/>
      <c r="FH2013" s="22"/>
      <c r="FI2013" s="22"/>
      <c r="FJ2013" s="22"/>
      <c r="FK2013" s="22"/>
      <c r="FL2013" s="22"/>
      <c r="FM2013" s="22"/>
      <c r="FN2013" s="22"/>
      <c r="FO2013" s="22"/>
      <c r="FP2013" s="22"/>
    </row>
    <row r="2014" spans="1:172" ht="15">
      <c r="A2014" s="22"/>
      <c r="B2014" s="22"/>
      <c r="C2014" s="22"/>
      <c r="D2014" s="22"/>
      <c r="E2014" s="22"/>
      <c r="F2014" s="22"/>
      <c r="G2014" s="22"/>
      <c r="H2014" s="22"/>
      <c r="I2014" s="22"/>
      <c r="J2014" s="22"/>
      <c r="K2014" s="22"/>
      <c r="L2014" s="22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2"/>
      <c r="AE2014" s="22"/>
      <c r="AF2014" s="22"/>
      <c r="AG2014" s="22"/>
      <c r="AH2014" s="22"/>
      <c r="AI2014" s="22"/>
      <c r="AJ2014" s="22"/>
      <c r="AK2014" s="22"/>
      <c r="AL2014" s="22"/>
      <c r="AM2014" s="22"/>
      <c r="AN2014" s="22"/>
      <c r="AO2014" s="22"/>
      <c r="AP2014" s="22"/>
      <c r="AQ2014" s="22"/>
      <c r="AR2014" s="22"/>
      <c r="AS2014" s="22"/>
      <c r="AT2014" s="22"/>
      <c r="AU2014" s="22"/>
      <c r="AV2014" s="22"/>
      <c r="AW2014" s="22"/>
      <c r="AX2014" s="22"/>
      <c r="AY2014" s="22"/>
      <c r="AZ2014" s="22"/>
      <c r="BA2014" s="22"/>
      <c r="BB2014" s="22"/>
      <c r="BC2014" s="22"/>
      <c r="BD2014" s="22"/>
      <c r="BE2014" s="22"/>
      <c r="BF2014" s="22"/>
      <c r="BG2014" s="22"/>
      <c r="BH2014" s="22"/>
      <c r="BI2014" s="22"/>
      <c r="BJ2014" s="22"/>
      <c r="BK2014" s="22"/>
      <c r="BL2014" s="22"/>
      <c r="BM2014" s="22"/>
      <c r="BN2014" s="22"/>
      <c r="BO2014" s="22"/>
      <c r="BP2014" s="22"/>
      <c r="BQ2014" s="22"/>
      <c r="BR2014" s="22"/>
      <c r="BS2014" s="22"/>
      <c r="BT2014" s="22"/>
      <c r="BU2014" s="22"/>
      <c r="BV2014" s="22"/>
      <c r="BW2014" s="22"/>
      <c r="BX2014" s="22"/>
      <c r="BY2014" s="22"/>
      <c r="BZ2014" s="22"/>
      <c r="CA2014" s="22"/>
      <c r="CB2014" s="22"/>
      <c r="CC2014" s="22"/>
      <c r="CD2014" s="22"/>
      <c r="CE2014" s="22"/>
      <c r="CF2014" s="22"/>
      <c r="CG2014" s="22"/>
      <c r="CH2014" s="22"/>
      <c r="CI2014" s="22"/>
      <c r="CJ2014" s="22"/>
      <c r="CK2014" s="22"/>
      <c r="CL2014" s="22"/>
      <c r="CM2014" s="22"/>
      <c r="CN2014" s="22"/>
      <c r="CO2014" s="22"/>
      <c r="CP2014" s="22"/>
      <c r="CQ2014" s="22"/>
      <c r="CR2014" s="22"/>
      <c r="CS2014" s="22"/>
      <c r="CT2014" s="22"/>
      <c r="CU2014" s="22"/>
      <c r="CV2014" s="22"/>
      <c r="CW2014" s="22"/>
      <c r="CX2014" s="22"/>
      <c r="CY2014" s="22"/>
      <c r="CZ2014" s="22"/>
      <c r="DA2014" s="22"/>
      <c r="DB2014" s="22"/>
      <c r="DC2014" s="22"/>
      <c r="DD2014" s="22"/>
      <c r="DE2014" s="22"/>
      <c r="DF2014" s="22"/>
      <c r="DG2014" s="22"/>
      <c r="DH2014" s="22"/>
      <c r="DI2014" s="22"/>
      <c r="DJ2014" s="22"/>
      <c r="DK2014" s="22"/>
      <c r="DL2014" s="22"/>
      <c r="DM2014" s="22"/>
      <c r="DN2014" s="22"/>
      <c r="DO2014" s="22"/>
      <c r="DP2014" s="22"/>
      <c r="DQ2014" s="22"/>
      <c r="DR2014" s="22"/>
      <c r="DS2014" s="22"/>
      <c r="DT2014" s="22"/>
      <c r="DU2014" s="22"/>
      <c r="DV2014" s="22"/>
      <c r="DW2014" s="22"/>
      <c r="DX2014" s="22"/>
      <c r="DY2014" s="22"/>
      <c r="DZ2014" s="22"/>
      <c r="EA2014" s="22"/>
      <c r="EB2014" s="22"/>
      <c r="EC2014" s="22"/>
      <c r="ED2014" s="22"/>
      <c r="EE2014" s="22"/>
      <c r="EF2014" s="22"/>
      <c r="EG2014" s="22"/>
      <c r="EH2014" s="22"/>
      <c r="EI2014" s="22"/>
      <c r="EJ2014" s="22"/>
      <c r="EK2014" s="22"/>
      <c r="EL2014" s="22"/>
      <c r="EM2014" s="22"/>
      <c r="EN2014" s="22"/>
      <c r="EO2014" s="22"/>
      <c r="EP2014" s="22"/>
      <c r="EQ2014" s="22"/>
      <c r="ER2014" s="22"/>
      <c r="ES2014" s="22"/>
      <c r="ET2014" s="22"/>
      <c r="EU2014" s="22"/>
      <c r="EV2014" s="22"/>
      <c r="EW2014" s="22"/>
      <c r="EX2014" s="22"/>
      <c r="EY2014" s="22"/>
      <c r="EZ2014" s="22"/>
      <c r="FA2014" s="22"/>
      <c r="FB2014" s="22"/>
      <c r="FC2014" s="22"/>
      <c r="FD2014" s="22"/>
      <c r="FE2014" s="22"/>
      <c r="FF2014" s="22"/>
      <c r="FG2014" s="22"/>
      <c r="FH2014" s="22"/>
      <c r="FI2014" s="22"/>
      <c r="FJ2014" s="22"/>
      <c r="FK2014" s="22"/>
      <c r="FL2014" s="22"/>
      <c r="FM2014" s="22"/>
      <c r="FN2014" s="22"/>
      <c r="FO2014" s="22"/>
      <c r="FP2014" s="22"/>
    </row>
    <row r="2015" spans="1:172" ht="15">
      <c r="A2015" s="22"/>
      <c r="B2015" s="22"/>
      <c r="C2015" s="22"/>
      <c r="D2015" s="22"/>
      <c r="E2015" s="22"/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22"/>
      <c r="AH2015" s="22"/>
      <c r="AI2015" s="22"/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2"/>
      <c r="BC2015" s="22"/>
      <c r="BD2015" s="22"/>
      <c r="BE2015" s="22"/>
      <c r="BF2015" s="22"/>
      <c r="BG2015" s="22"/>
      <c r="BH2015" s="22"/>
      <c r="BI2015" s="22"/>
      <c r="BJ2015" s="22"/>
      <c r="BK2015" s="22"/>
      <c r="BL2015" s="22"/>
      <c r="BM2015" s="22"/>
      <c r="BN2015" s="22"/>
      <c r="BO2015" s="22"/>
      <c r="BP2015" s="22"/>
      <c r="BQ2015" s="22"/>
      <c r="BR2015" s="22"/>
      <c r="BS2015" s="22"/>
      <c r="BT2015" s="22"/>
      <c r="BU2015" s="22"/>
      <c r="BV2015" s="22"/>
      <c r="BW2015" s="22"/>
      <c r="BX2015" s="22"/>
      <c r="BY2015" s="22"/>
      <c r="BZ2015" s="22"/>
      <c r="CA2015" s="22"/>
      <c r="CB2015" s="22"/>
      <c r="CC2015" s="22"/>
      <c r="CD2015" s="22"/>
      <c r="CE2015" s="22"/>
      <c r="CF2015" s="22"/>
      <c r="CG2015" s="22"/>
      <c r="CH2015" s="22"/>
      <c r="CI2015" s="22"/>
      <c r="CJ2015" s="22"/>
      <c r="CK2015" s="22"/>
      <c r="CL2015" s="22"/>
      <c r="CM2015" s="22"/>
      <c r="CN2015" s="22"/>
      <c r="CO2015" s="22"/>
      <c r="CP2015" s="22"/>
      <c r="CQ2015" s="22"/>
      <c r="CR2015" s="22"/>
      <c r="CS2015" s="22"/>
      <c r="CT2015" s="22"/>
      <c r="CU2015" s="22"/>
      <c r="CV2015" s="22"/>
      <c r="CW2015" s="22"/>
      <c r="CX2015" s="22"/>
      <c r="CY2015" s="22"/>
      <c r="CZ2015" s="22"/>
      <c r="DA2015" s="22"/>
      <c r="DB2015" s="22"/>
      <c r="DC2015" s="22"/>
      <c r="DD2015" s="22"/>
      <c r="DE2015" s="22"/>
      <c r="DF2015" s="22"/>
      <c r="DG2015" s="22"/>
      <c r="DH2015" s="22"/>
      <c r="DI2015" s="22"/>
      <c r="DJ2015" s="22"/>
      <c r="DK2015" s="22"/>
      <c r="DL2015" s="22"/>
      <c r="DM2015" s="22"/>
      <c r="DN2015" s="22"/>
      <c r="DO2015" s="22"/>
      <c r="DP2015" s="22"/>
      <c r="DQ2015" s="22"/>
      <c r="DR2015" s="22"/>
      <c r="DS2015" s="22"/>
      <c r="DT2015" s="22"/>
      <c r="DU2015" s="22"/>
      <c r="DV2015" s="22"/>
      <c r="DW2015" s="22"/>
      <c r="DX2015" s="22"/>
      <c r="DY2015" s="22"/>
      <c r="DZ2015" s="22"/>
      <c r="EA2015" s="22"/>
      <c r="EB2015" s="22"/>
      <c r="EC2015" s="22"/>
      <c r="ED2015" s="22"/>
      <c r="EE2015" s="22"/>
      <c r="EF2015" s="22"/>
      <c r="EG2015" s="22"/>
      <c r="EH2015" s="22"/>
      <c r="EI2015" s="22"/>
      <c r="EJ2015" s="22"/>
      <c r="EK2015" s="22"/>
      <c r="EL2015" s="22"/>
      <c r="EM2015" s="22"/>
      <c r="EN2015" s="22"/>
      <c r="EO2015" s="22"/>
      <c r="EP2015" s="22"/>
      <c r="EQ2015" s="22"/>
      <c r="ER2015" s="22"/>
      <c r="ES2015" s="22"/>
      <c r="ET2015" s="22"/>
      <c r="EU2015" s="22"/>
      <c r="EV2015" s="22"/>
      <c r="EW2015" s="22"/>
      <c r="EX2015" s="22"/>
      <c r="EY2015" s="22"/>
      <c r="EZ2015" s="22"/>
      <c r="FA2015" s="22"/>
      <c r="FB2015" s="22"/>
      <c r="FC2015" s="22"/>
      <c r="FD2015" s="22"/>
      <c r="FE2015" s="22"/>
      <c r="FF2015" s="22"/>
      <c r="FG2015" s="22"/>
      <c r="FH2015" s="22"/>
      <c r="FI2015" s="22"/>
      <c r="FJ2015" s="22"/>
      <c r="FK2015" s="22"/>
      <c r="FL2015" s="22"/>
      <c r="FM2015" s="22"/>
      <c r="FN2015" s="22"/>
      <c r="FO2015" s="22"/>
      <c r="FP2015" s="22"/>
    </row>
    <row r="2016" spans="1:172" ht="15">
      <c r="A2016" s="22"/>
      <c r="B2016" s="22"/>
      <c r="C2016" s="22"/>
      <c r="D2016" s="22"/>
      <c r="E2016" s="22"/>
      <c r="F2016" s="22"/>
      <c r="G2016" s="22"/>
      <c r="H2016" s="22"/>
      <c r="I2016" s="22"/>
      <c r="J2016" s="22"/>
      <c r="K2016" s="22"/>
      <c r="L2016" s="22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2"/>
      <c r="AE2016" s="22"/>
      <c r="AF2016" s="22"/>
      <c r="AG2016" s="22"/>
      <c r="AH2016" s="22"/>
      <c r="AI2016" s="22"/>
      <c r="AJ2016" s="22"/>
      <c r="AK2016" s="22"/>
      <c r="AL2016" s="22"/>
      <c r="AM2016" s="22"/>
      <c r="AN2016" s="22"/>
      <c r="AO2016" s="22"/>
      <c r="AP2016" s="22"/>
      <c r="AQ2016" s="22"/>
      <c r="AR2016" s="22"/>
      <c r="AS2016" s="22"/>
      <c r="AT2016" s="22"/>
      <c r="AU2016" s="22"/>
      <c r="AV2016" s="22"/>
      <c r="AW2016" s="22"/>
      <c r="AX2016" s="22"/>
      <c r="AY2016" s="22"/>
      <c r="AZ2016" s="22"/>
      <c r="BA2016" s="22"/>
      <c r="BB2016" s="22"/>
      <c r="BC2016" s="22"/>
      <c r="BD2016" s="22"/>
      <c r="BE2016" s="22"/>
      <c r="BF2016" s="22"/>
      <c r="BG2016" s="22"/>
      <c r="BH2016" s="22"/>
      <c r="BI2016" s="22"/>
      <c r="BJ2016" s="22"/>
      <c r="BK2016" s="22"/>
      <c r="BL2016" s="22"/>
      <c r="BM2016" s="22"/>
      <c r="BN2016" s="22"/>
      <c r="BO2016" s="22"/>
      <c r="BP2016" s="22"/>
      <c r="BQ2016" s="22"/>
      <c r="BR2016" s="22"/>
      <c r="BS2016" s="22"/>
      <c r="BT2016" s="22"/>
      <c r="BU2016" s="22"/>
      <c r="BV2016" s="22"/>
      <c r="BW2016" s="22"/>
      <c r="BX2016" s="22"/>
      <c r="BY2016" s="22"/>
      <c r="BZ2016" s="22"/>
      <c r="CA2016" s="22"/>
      <c r="CB2016" s="22"/>
      <c r="CC2016" s="22"/>
      <c r="CD2016" s="22"/>
      <c r="CE2016" s="22"/>
      <c r="CF2016" s="22"/>
      <c r="CG2016" s="22"/>
      <c r="CH2016" s="22"/>
      <c r="CI2016" s="22"/>
      <c r="CJ2016" s="22"/>
      <c r="CK2016" s="22"/>
      <c r="CL2016" s="22"/>
      <c r="CM2016" s="22"/>
      <c r="CN2016" s="22"/>
      <c r="CO2016" s="22"/>
      <c r="CP2016" s="22"/>
      <c r="CQ2016" s="22"/>
      <c r="CR2016" s="22"/>
      <c r="CS2016" s="22"/>
      <c r="CT2016" s="22"/>
      <c r="CU2016" s="22"/>
      <c r="CV2016" s="22"/>
      <c r="CW2016" s="22"/>
      <c r="CX2016" s="22"/>
      <c r="CY2016" s="22"/>
      <c r="CZ2016" s="22"/>
      <c r="DA2016" s="22"/>
      <c r="DB2016" s="22"/>
      <c r="DC2016" s="22"/>
      <c r="DD2016" s="22"/>
      <c r="DE2016" s="22"/>
      <c r="DF2016" s="22"/>
      <c r="DG2016" s="22"/>
      <c r="DH2016" s="22"/>
      <c r="DI2016" s="22"/>
      <c r="DJ2016" s="22"/>
      <c r="DK2016" s="22"/>
      <c r="DL2016" s="22"/>
      <c r="DM2016" s="22"/>
      <c r="DN2016" s="22"/>
      <c r="DO2016" s="22"/>
      <c r="DP2016" s="22"/>
      <c r="DQ2016" s="22"/>
      <c r="DR2016" s="22"/>
      <c r="DS2016" s="22"/>
      <c r="DT2016" s="22"/>
      <c r="DU2016" s="22"/>
      <c r="DV2016" s="22"/>
      <c r="DW2016" s="22"/>
      <c r="DX2016" s="22"/>
      <c r="DY2016" s="22"/>
      <c r="DZ2016" s="22"/>
      <c r="EA2016" s="22"/>
      <c r="EB2016" s="22"/>
      <c r="EC2016" s="22"/>
      <c r="ED2016" s="22"/>
      <c r="EE2016" s="22"/>
      <c r="EF2016" s="22"/>
      <c r="EG2016" s="22"/>
      <c r="EH2016" s="22"/>
      <c r="EI2016" s="22"/>
      <c r="EJ2016" s="22"/>
      <c r="EK2016" s="22"/>
      <c r="EL2016" s="22"/>
      <c r="EM2016" s="22"/>
      <c r="EN2016" s="22"/>
      <c r="EO2016" s="22"/>
      <c r="EP2016" s="22"/>
      <c r="EQ2016" s="22"/>
      <c r="ER2016" s="22"/>
      <c r="ES2016" s="22"/>
      <c r="ET2016" s="22"/>
      <c r="EU2016" s="22"/>
      <c r="EV2016" s="22"/>
      <c r="EW2016" s="22"/>
      <c r="EX2016" s="22"/>
      <c r="EY2016" s="22"/>
      <c r="EZ2016" s="22"/>
      <c r="FA2016" s="22"/>
      <c r="FB2016" s="22"/>
      <c r="FC2016" s="22"/>
      <c r="FD2016" s="22"/>
      <c r="FE2016" s="22"/>
      <c r="FF2016" s="22"/>
      <c r="FG2016" s="22"/>
      <c r="FH2016" s="22"/>
      <c r="FI2016" s="22"/>
      <c r="FJ2016" s="22"/>
      <c r="FK2016" s="22"/>
      <c r="FL2016" s="22"/>
      <c r="FM2016" s="22"/>
      <c r="FN2016" s="22"/>
      <c r="FO2016" s="22"/>
      <c r="FP2016" s="22"/>
    </row>
    <row r="2017" spans="1:172" ht="15">
      <c r="A2017" s="22"/>
      <c r="B2017" s="22"/>
      <c r="C2017" s="22"/>
      <c r="D2017" s="22"/>
      <c r="E2017" s="22"/>
      <c r="F2017" s="22"/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22"/>
      <c r="AH2017" s="22"/>
      <c r="AI2017" s="22"/>
      <c r="AJ2017" s="22"/>
      <c r="AK2017" s="22"/>
      <c r="AL2017" s="22"/>
      <c r="AM2017" s="22"/>
      <c r="AN2017" s="22"/>
      <c r="AO2017" s="22"/>
      <c r="AP2017" s="22"/>
      <c r="AQ2017" s="22"/>
      <c r="AR2017" s="22"/>
      <c r="AS2017" s="22"/>
      <c r="AT2017" s="22"/>
      <c r="AU2017" s="22"/>
      <c r="AV2017" s="22"/>
      <c r="AW2017" s="22"/>
      <c r="AX2017" s="22"/>
      <c r="AY2017" s="22"/>
      <c r="AZ2017" s="22"/>
      <c r="BA2017" s="22"/>
      <c r="BB2017" s="22"/>
      <c r="BC2017" s="22"/>
      <c r="BD2017" s="22"/>
      <c r="BE2017" s="22"/>
      <c r="BF2017" s="22"/>
      <c r="BG2017" s="22"/>
      <c r="BH2017" s="22"/>
      <c r="BI2017" s="22"/>
      <c r="BJ2017" s="22"/>
      <c r="BK2017" s="22"/>
      <c r="BL2017" s="22"/>
      <c r="BM2017" s="22"/>
      <c r="BN2017" s="22"/>
      <c r="BO2017" s="22"/>
      <c r="BP2017" s="22"/>
      <c r="BQ2017" s="22"/>
      <c r="BR2017" s="22"/>
      <c r="BS2017" s="22"/>
      <c r="BT2017" s="22"/>
      <c r="BU2017" s="22"/>
      <c r="BV2017" s="22"/>
      <c r="BW2017" s="22"/>
      <c r="BX2017" s="22"/>
      <c r="BY2017" s="22"/>
      <c r="BZ2017" s="22"/>
      <c r="CA2017" s="22"/>
      <c r="CB2017" s="22"/>
      <c r="CC2017" s="22"/>
      <c r="CD2017" s="22"/>
      <c r="CE2017" s="22"/>
      <c r="CF2017" s="22"/>
      <c r="CG2017" s="22"/>
      <c r="CH2017" s="22"/>
      <c r="CI2017" s="22"/>
      <c r="CJ2017" s="22"/>
      <c r="CK2017" s="22"/>
      <c r="CL2017" s="22"/>
      <c r="CM2017" s="22"/>
      <c r="CN2017" s="22"/>
      <c r="CO2017" s="22"/>
      <c r="CP2017" s="22"/>
      <c r="CQ2017" s="22"/>
      <c r="CR2017" s="22"/>
      <c r="CS2017" s="22"/>
      <c r="CT2017" s="22"/>
      <c r="CU2017" s="22"/>
      <c r="CV2017" s="22"/>
      <c r="CW2017" s="22"/>
      <c r="CX2017" s="22"/>
      <c r="CY2017" s="22"/>
      <c r="CZ2017" s="22"/>
      <c r="DA2017" s="22"/>
      <c r="DB2017" s="22"/>
      <c r="DC2017" s="22"/>
      <c r="DD2017" s="22"/>
      <c r="DE2017" s="22"/>
      <c r="DF2017" s="22"/>
      <c r="DG2017" s="22"/>
      <c r="DH2017" s="22"/>
      <c r="DI2017" s="22"/>
      <c r="DJ2017" s="22"/>
      <c r="DK2017" s="22"/>
      <c r="DL2017" s="22"/>
      <c r="DM2017" s="22"/>
      <c r="DN2017" s="22"/>
      <c r="DO2017" s="22"/>
      <c r="DP2017" s="22"/>
      <c r="DQ2017" s="22"/>
      <c r="DR2017" s="22"/>
      <c r="DS2017" s="22"/>
      <c r="DT2017" s="22"/>
      <c r="DU2017" s="22"/>
      <c r="DV2017" s="22"/>
      <c r="DW2017" s="22"/>
      <c r="DX2017" s="22"/>
      <c r="DY2017" s="22"/>
      <c r="DZ2017" s="22"/>
      <c r="EA2017" s="22"/>
      <c r="EB2017" s="22"/>
      <c r="EC2017" s="22"/>
      <c r="ED2017" s="22"/>
      <c r="EE2017" s="22"/>
      <c r="EF2017" s="22"/>
      <c r="EG2017" s="22"/>
      <c r="EH2017" s="22"/>
      <c r="EI2017" s="22"/>
      <c r="EJ2017" s="22"/>
      <c r="EK2017" s="22"/>
      <c r="EL2017" s="22"/>
      <c r="EM2017" s="22"/>
      <c r="EN2017" s="22"/>
      <c r="EO2017" s="22"/>
      <c r="EP2017" s="22"/>
      <c r="EQ2017" s="22"/>
      <c r="ER2017" s="22"/>
      <c r="ES2017" s="22"/>
      <c r="ET2017" s="22"/>
      <c r="EU2017" s="22"/>
      <c r="EV2017" s="22"/>
      <c r="EW2017" s="22"/>
      <c r="EX2017" s="22"/>
      <c r="EY2017" s="22"/>
      <c r="EZ2017" s="22"/>
      <c r="FA2017" s="22"/>
      <c r="FB2017" s="22"/>
      <c r="FC2017" s="22"/>
      <c r="FD2017" s="22"/>
      <c r="FE2017" s="22"/>
      <c r="FF2017" s="22"/>
      <c r="FG2017" s="22"/>
      <c r="FH2017" s="22"/>
      <c r="FI2017" s="22"/>
      <c r="FJ2017" s="22"/>
      <c r="FK2017" s="22"/>
      <c r="FL2017" s="22"/>
      <c r="FM2017" s="22"/>
      <c r="FN2017" s="22"/>
      <c r="FO2017" s="22"/>
      <c r="FP2017" s="22"/>
    </row>
    <row r="2018" spans="1:172" ht="15">
      <c r="A2018" s="22"/>
      <c r="B2018" s="22"/>
      <c r="C2018" s="22"/>
      <c r="D2018" s="22"/>
      <c r="E2018" s="22"/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2"/>
      <c r="AN2018" s="22"/>
      <c r="AO2018" s="22"/>
      <c r="AP2018" s="22"/>
      <c r="AQ2018" s="22"/>
      <c r="AR2018" s="22"/>
      <c r="AS2018" s="22"/>
      <c r="AT2018" s="22"/>
      <c r="AU2018" s="22"/>
      <c r="AV2018" s="22"/>
      <c r="AW2018" s="22"/>
      <c r="AX2018" s="22"/>
      <c r="AY2018" s="22"/>
      <c r="AZ2018" s="22"/>
      <c r="BA2018" s="22"/>
      <c r="BB2018" s="22"/>
      <c r="BC2018" s="22"/>
      <c r="BD2018" s="22"/>
      <c r="BE2018" s="22"/>
      <c r="BF2018" s="22"/>
      <c r="BG2018" s="22"/>
      <c r="BH2018" s="22"/>
      <c r="BI2018" s="22"/>
      <c r="BJ2018" s="22"/>
      <c r="BK2018" s="22"/>
      <c r="BL2018" s="22"/>
      <c r="BM2018" s="22"/>
      <c r="BN2018" s="22"/>
      <c r="BO2018" s="22"/>
      <c r="BP2018" s="22"/>
      <c r="BQ2018" s="22"/>
      <c r="BR2018" s="22"/>
      <c r="BS2018" s="22"/>
      <c r="BT2018" s="22"/>
      <c r="BU2018" s="22"/>
      <c r="BV2018" s="22"/>
      <c r="BW2018" s="22"/>
      <c r="BX2018" s="22"/>
      <c r="BY2018" s="22"/>
      <c r="BZ2018" s="22"/>
      <c r="CA2018" s="22"/>
      <c r="CB2018" s="22"/>
      <c r="CC2018" s="22"/>
      <c r="CD2018" s="22"/>
      <c r="CE2018" s="22"/>
      <c r="CF2018" s="22"/>
      <c r="CG2018" s="22"/>
      <c r="CH2018" s="22"/>
      <c r="CI2018" s="22"/>
      <c r="CJ2018" s="22"/>
      <c r="CK2018" s="22"/>
      <c r="CL2018" s="22"/>
      <c r="CM2018" s="22"/>
      <c r="CN2018" s="22"/>
      <c r="CO2018" s="22"/>
      <c r="CP2018" s="22"/>
      <c r="CQ2018" s="22"/>
      <c r="CR2018" s="22"/>
      <c r="CS2018" s="22"/>
      <c r="CT2018" s="22"/>
      <c r="CU2018" s="22"/>
      <c r="CV2018" s="22"/>
      <c r="CW2018" s="22"/>
      <c r="CX2018" s="22"/>
      <c r="CY2018" s="22"/>
      <c r="CZ2018" s="22"/>
      <c r="DA2018" s="22"/>
      <c r="DB2018" s="22"/>
      <c r="DC2018" s="22"/>
      <c r="DD2018" s="22"/>
      <c r="DE2018" s="22"/>
      <c r="DF2018" s="22"/>
      <c r="DG2018" s="22"/>
      <c r="DH2018" s="22"/>
      <c r="DI2018" s="22"/>
      <c r="DJ2018" s="22"/>
      <c r="DK2018" s="22"/>
      <c r="DL2018" s="22"/>
      <c r="DM2018" s="22"/>
      <c r="DN2018" s="22"/>
      <c r="DO2018" s="22"/>
      <c r="DP2018" s="22"/>
      <c r="DQ2018" s="22"/>
      <c r="DR2018" s="22"/>
      <c r="DS2018" s="22"/>
      <c r="DT2018" s="22"/>
      <c r="DU2018" s="22"/>
      <c r="DV2018" s="22"/>
      <c r="DW2018" s="22"/>
      <c r="DX2018" s="22"/>
      <c r="DY2018" s="22"/>
      <c r="DZ2018" s="22"/>
      <c r="EA2018" s="22"/>
      <c r="EB2018" s="22"/>
      <c r="EC2018" s="22"/>
      <c r="ED2018" s="22"/>
      <c r="EE2018" s="22"/>
      <c r="EF2018" s="22"/>
      <c r="EG2018" s="22"/>
      <c r="EH2018" s="22"/>
      <c r="EI2018" s="22"/>
      <c r="EJ2018" s="22"/>
      <c r="EK2018" s="22"/>
      <c r="EL2018" s="22"/>
      <c r="EM2018" s="22"/>
      <c r="EN2018" s="22"/>
      <c r="EO2018" s="22"/>
      <c r="EP2018" s="22"/>
      <c r="EQ2018" s="22"/>
      <c r="ER2018" s="22"/>
      <c r="ES2018" s="22"/>
      <c r="ET2018" s="22"/>
      <c r="EU2018" s="22"/>
      <c r="EV2018" s="22"/>
      <c r="EW2018" s="22"/>
      <c r="EX2018" s="22"/>
      <c r="EY2018" s="22"/>
      <c r="EZ2018" s="22"/>
      <c r="FA2018" s="22"/>
      <c r="FB2018" s="22"/>
      <c r="FC2018" s="22"/>
      <c r="FD2018" s="22"/>
      <c r="FE2018" s="22"/>
      <c r="FF2018" s="22"/>
      <c r="FG2018" s="22"/>
      <c r="FH2018" s="22"/>
      <c r="FI2018" s="22"/>
      <c r="FJ2018" s="22"/>
      <c r="FK2018" s="22"/>
      <c r="FL2018" s="22"/>
      <c r="FM2018" s="22"/>
      <c r="FN2018" s="22"/>
      <c r="FO2018" s="22"/>
      <c r="FP2018" s="22"/>
    </row>
    <row r="2019" spans="1:172" ht="15">
      <c r="A2019" s="22"/>
      <c r="B2019" s="22"/>
      <c r="C2019" s="22"/>
      <c r="D2019" s="22"/>
      <c r="E2019" s="22"/>
      <c r="F2019" s="22"/>
      <c r="G2019" s="22"/>
      <c r="H2019" s="22"/>
      <c r="I2019" s="22"/>
      <c r="J2019" s="22"/>
      <c r="K2019" s="22"/>
      <c r="L2019" s="22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  <c r="W2019" s="22"/>
      <c r="X2019" s="22"/>
      <c r="Y2019" s="22"/>
      <c r="Z2019" s="22"/>
      <c r="AA2019" s="22"/>
      <c r="AB2019" s="22"/>
      <c r="AC2019" s="22"/>
      <c r="AD2019" s="22"/>
      <c r="AE2019" s="22"/>
      <c r="AF2019" s="22"/>
      <c r="AG2019" s="22"/>
      <c r="AH2019" s="22"/>
      <c r="AI2019" s="22"/>
      <c r="AJ2019" s="22"/>
      <c r="AK2019" s="22"/>
      <c r="AL2019" s="22"/>
      <c r="AM2019" s="22"/>
      <c r="AN2019" s="22"/>
      <c r="AO2019" s="22"/>
      <c r="AP2019" s="22"/>
      <c r="AQ2019" s="22"/>
      <c r="AR2019" s="22"/>
      <c r="AS2019" s="22"/>
      <c r="AT2019" s="22"/>
      <c r="AU2019" s="22"/>
      <c r="AV2019" s="22"/>
      <c r="AW2019" s="22"/>
      <c r="AX2019" s="22"/>
      <c r="AY2019" s="22"/>
      <c r="AZ2019" s="22"/>
      <c r="BA2019" s="22"/>
      <c r="BB2019" s="22"/>
      <c r="BC2019" s="22"/>
      <c r="BD2019" s="22"/>
      <c r="BE2019" s="22"/>
      <c r="BF2019" s="22"/>
      <c r="BG2019" s="22"/>
      <c r="BH2019" s="22"/>
      <c r="BI2019" s="22"/>
      <c r="BJ2019" s="22"/>
      <c r="BK2019" s="22"/>
      <c r="BL2019" s="22"/>
      <c r="BM2019" s="22"/>
      <c r="BN2019" s="22"/>
      <c r="BO2019" s="22"/>
      <c r="BP2019" s="22"/>
      <c r="BQ2019" s="22"/>
      <c r="BR2019" s="22"/>
      <c r="BS2019" s="22"/>
      <c r="BT2019" s="22"/>
      <c r="BU2019" s="22"/>
      <c r="BV2019" s="22"/>
      <c r="BW2019" s="22"/>
      <c r="BX2019" s="22"/>
      <c r="BY2019" s="22"/>
      <c r="BZ2019" s="22"/>
      <c r="CA2019" s="22"/>
      <c r="CB2019" s="22"/>
      <c r="CC2019" s="22"/>
      <c r="CD2019" s="22"/>
      <c r="CE2019" s="22"/>
      <c r="CF2019" s="22"/>
      <c r="CG2019" s="22"/>
      <c r="CH2019" s="22"/>
      <c r="CI2019" s="22"/>
      <c r="CJ2019" s="22"/>
      <c r="CK2019" s="22"/>
      <c r="CL2019" s="22"/>
      <c r="CM2019" s="22"/>
      <c r="CN2019" s="22"/>
      <c r="CO2019" s="22"/>
      <c r="CP2019" s="22"/>
      <c r="CQ2019" s="22"/>
      <c r="CR2019" s="22"/>
      <c r="CS2019" s="22"/>
      <c r="CT2019" s="22"/>
      <c r="CU2019" s="22"/>
      <c r="CV2019" s="22"/>
      <c r="CW2019" s="22"/>
      <c r="CX2019" s="22"/>
      <c r="CY2019" s="22"/>
      <c r="CZ2019" s="22"/>
      <c r="DA2019" s="22"/>
      <c r="DB2019" s="22"/>
      <c r="DC2019" s="22"/>
      <c r="DD2019" s="22"/>
      <c r="DE2019" s="22"/>
      <c r="DF2019" s="22"/>
      <c r="DG2019" s="22"/>
      <c r="DH2019" s="22"/>
      <c r="DI2019" s="22"/>
      <c r="DJ2019" s="22"/>
      <c r="DK2019" s="22"/>
      <c r="DL2019" s="22"/>
      <c r="DM2019" s="22"/>
      <c r="DN2019" s="22"/>
      <c r="DO2019" s="22"/>
      <c r="DP2019" s="22"/>
      <c r="DQ2019" s="22"/>
      <c r="DR2019" s="22"/>
      <c r="DS2019" s="22"/>
      <c r="DT2019" s="22"/>
      <c r="DU2019" s="22"/>
      <c r="DV2019" s="22"/>
      <c r="DW2019" s="22"/>
      <c r="DX2019" s="22"/>
      <c r="DY2019" s="22"/>
      <c r="DZ2019" s="22"/>
      <c r="EA2019" s="22"/>
      <c r="EB2019" s="22"/>
      <c r="EC2019" s="22"/>
      <c r="ED2019" s="22"/>
      <c r="EE2019" s="22"/>
      <c r="EF2019" s="22"/>
      <c r="EG2019" s="22"/>
      <c r="EH2019" s="22"/>
      <c r="EI2019" s="22"/>
      <c r="EJ2019" s="22"/>
      <c r="EK2019" s="22"/>
      <c r="EL2019" s="22"/>
      <c r="EM2019" s="22"/>
      <c r="EN2019" s="22"/>
      <c r="EO2019" s="22"/>
      <c r="EP2019" s="22"/>
      <c r="EQ2019" s="22"/>
      <c r="ER2019" s="22"/>
      <c r="ES2019" s="22"/>
      <c r="ET2019" s="22"/>
      <c r="EU2019" s="22"/>
      <c r="EV2019" s="22"/>
      <c r="EW2019" s="22"/>
      <c r="EX2019" s="22"/>
      <c r="EY2019" s="22"/>
      <c r="EZ2019" s="22"/>
      <c r="FA2019" s="22"/>
      <c r="FB2019" s="22"/>
      <c r="FC2019" s="22"/>
      <c r="FD2019" s="22"/>
      <c r="FE2019" s="22"/>
      <c r="FF2019" s="22"/>
      <c r="FG2019" s="22"/>
      <c r="FH2019" s="22"/>
      <c r="FI2019" s="22"/>
      <c r="FJ2019" s="22"/>
      <c r="FK2019" s="22"/>
      <c r="FL2019" s="22"/>
      <c r="FM2019" s="22"/>
      <c r="FN2019" s="22"/>
      <c r="FO2019" s="22"/>
      <c r="FP2019" s="22"/>
    </row>
    <row r="2020" spans="1:172" ht="15">
      <c r="A2020" s="22"/>
      <c r="B2020" s="22"/>
      <c r="C2020" s="22"/>
      <c r="D2020" s="22"/>
      <c r="E2020" s="22"/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2"/>
      <c r="AE2020" s="22"/>
      <c r="AF2020" s="22"/>
      <c r="AG2020" s="22"/>
      <c r="AH2020" s="22"/>
      <c r="AI2020" s="22"/>
      <c r="AJ2020" s="22"/>
      <c r="AK2020" s="22"/>
      <c r="AL2020" s="22"/>
      <c r="AM2020" s="22"/>
      <c r="AN2020" s="22"/>
      <c r="AO2020" s="22"/>
      <c r="AP2020" s="22"/>
      <c r="AQ2020" s="22"/>
      <c r="AR2020" s="22"/>
      <c r="AS2020" s="22"/>
      <c r="AT2020" s="22"/>
      <c r="AU2020" s="22"/>
      <c r="AV2020" s="22"/>
      <c r="AW2020" s="22"/>
      <c r="AX2020" s="22"/>
      <c r="AY2020" s="22"/>
      <c r="AZ2020" s="22"/>
      <c r="BA2020" s="22"/>
      <c r="BB2020" s="22"/>
      <c r="BC2020" s="22"/>
      <c r="BD2020" s="22"/>
      <c r="BE2020" s="22"/>
      <c r="BF2020" s="22"/>
      <c r="BG2020" s="22"/>
      <c r="BH2020" s="22"/>
      <c r="BI2020" s="22"/>
      <c r="BJ2020" s="22"/>
      <c r="BK2020" s="22"/>
      <c r="BL2020" s="22"/>
      <c r="BM2020" s="22"/>
      <c r="BN2020" s="22"/>
      <c r="BO2020" s="22"/>
      <c r="BP2020" s="22"/>
      <c r="BQ2020" s="22"/>
      <c r="BR2020" s="22"/>
      <c r="BS2020" s="22"/>
      <c r="BT2020" s="22"/>
      <c r="BU2020" s="22"/>
      <c r="BV2020" s="22"/>
      <c r="BW2020" s="22"/>
      <c r="BX2020" s="22"/>
      <c r="BY2020" s="22"/>
      <c r="BZ2020" s="22"/>
      <c r="CA2020" s="22"/>
      <c r="CB2020" s="22"/>
      <c r="CC2020" s="22"/>
      <c r="CD2020" s="22"/>
      <c r="CE2020" s="22"/>
      <c r="CF2020" s="22"/>
      <c r="CG2020" s="22"/>
      <c r="CH2020" s="22"/>
      <c r="CI2020" s="22"/>
      <c r="CJ2020" s="22"/>
      <c r="CK2020" s="22"/>
      <c r="CL2020" s="22"/>
      <c r="CM2020" s="22"/>
      <c r="CN2020" s="22"/>
      <c r="CO2020" s="22"/>
      <c r="CP2020" s="22"/>
      <c r="CQ2020" s="22"/>
      <c r="CR2020" s="22"/>
      <c r="CS2020" s="22"/>
      <c r="CT2020" s="22"/>
      <c r="CU2020" s="22"/>
      <c r="CV2020" s="22"/>
      <c r="CW2020" s="22"/>
      <c r="CX2020" s="22"/>
      <c r="CY2020" s="22"/>
      <c r="CZ2020" s="22"/>
      <c r="DA2020" s="22"/>
      <c r="DB2020" s="22"/>
      <c r="DC2020" s="22"/>
      <c r="DD2020" s="22"/>
      <c r="DE2020" s="22"/>
      <c r="DF2020" s="22"/>
      <c r="DG2020" s="22"/>
      <c r="DH2020" s="22"/>
      <c r="DI2020" s="22"/>
      <c r="DJ2020" s="22"/>
      <c r="DK2020" s="22"/>
      <c r="DL2020" s="22"/>
      <c r="DM2020" s="22"/>
      <c r="DN2020" s="22"/>
      <c r="DO2020" s="22"/>
      <c r="DP2020" s="22"/>
      <c r="DQ2020" s="22"/>
      <c r="DR2020" s="22"/>
      <c r="DS2020" s="22"/>
      <c r="DT2020" s="22"/>
      <c r="DU2020" s="22"/>
      <c r="DV2020" s="22"/>
      <c r="DW2020" s="22"/>
      <c r="DX2020" s="22"/>
      <c r="DY2020" s="22"/>
      <c r="DZ2020" s="22"/>
      <c r="EA2020" s="22"/>
      <c r="EB2020" s="22"/>
      <c r="EC2020" s="22"/>
      <c r="ED2020" s="22"/>
      <c r="EE2020" s="22"/>
      <c r="EF2020" s="22"/>
      <c r="EG2020" s="22"/>
      <c r="EH2020" s="22"/>
      <c r="EI2020" s="22"/>
      <c r="EJ2020" s="22"/>
      <c r="EK2020" s="22"/>
      <c r="EL2020" s="22"/>
      <c r="EM2020" s="22"/>
      <c r="EN2020" s="22"/>
      <c r="EO2020" s="22"/>
      <c r="EP2020" s="22"/>
      <c r="EQ2020" s="22"/>
      <c r="ER2020" s="22"/>
      <c r="ES2020" s="22"/>
      <c r="ET2020" s="22"/>
      <c r="EU2020" s="22"/>
      <c r="EV2020" s="22"/>
      <c r="EW2020" s="22"/>
      <c r="EX2020" s="22"/>
      <c r="EY2020" s="22"/>
      <c r="EZ2020" s="22"/>
      <c r="FA2020" s="22"/>
      <c r="FB2020" s="22"/>
      <c r="FC2020" s="22"/>
      <c r="FD2020" s="22"/>
      <c r="FE2020" s="22"/>
      <c r="FF2020" s="22"/>
      <c r="FG2020" s="22"/>
      <c r="FH2020" s="22"/>
      <c r="FI2020" s="22"/>
      <c r="FJ2020" s="22"/>
      <c r="FK2020" s="22"/>
      <c r="FL2020" s="22"/>
      <c r="FM2020" s="22"/>
      <c r="FN2020" s="22"/>
      <c r="FO2020" s="22"/>
      <c r="FP2020" s="22"/>
    </row>
    <row r="2021" spans="1:172" ht="15">
      <c r="A2021" s="22"/>
      <c r="B2021" s="22"/>
      <c r="C2021" s="22"/>
      <c r="D2021" s="22"/>
      <c r="E2021" s="22"/>
      <c r="F2021" s="22"/>
      <c r="G2021" s="22"/>
      <c r="H2021" s="22"/>
      <c r="I2021" s="22"/>
      <c r="J2021" s="22"/>
      <c r="K2021" s="22"/>
      <c r="L2021" s="22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  <c r="W2021" s="22"/>
      <c r="X2021" s="22"/>
      <c r="Y2021" s="22"/>
      <c r="Z2021" s="22"/>
      <c r="AA2021" s="22"/>
      <c r="AB2021" s="22"/>
      <c r="AC2021" s="22"/>
      <c r="AD2021" s="22"/>
      <c r="AE2021" s="22"/>
      <c r="AF2021" s="22"/>
      <c r="AG2021" s="22"/>
      <c r="AH2021" s="22"/>
      <c r="AI2021" s="22"/>
      <c r="AJ2021" s="22"/>
      <c r="AK2021" s="22"/>
      <c r="AL2021" s="22"/>
      <c r="AM2021" s="22"/>
      <c r="AN2021" s="22"/>
      <c r="AO2021" s="22"/>
      <c r="AP2021" s="22"/>
      <c r="AQ2021" s="22"/>
      <c r="AR2021" s="22"/>
      <c r="AS2021" s="22"/>
      <c r="AT2021" s="22"/>
      <c r="AU2021" s="22"/>
      <c r="AV2021" s="22"/>
      <c r="AW2021" s="22"/>
      <c r="AX2021" s="22"/>
      <c r="AY2021" s="22"/>
      <c r="AZ2021" s="22"/>
      <c r="BA2021" s="22"/>
      <c r="BB2021" s="22"/>
      <c r="BC2021" s="22"/>
      <c r="BD2021" s="22"/>
      <c r="BE2021" s="22"/>
      <c r="BF2021" s="22"/>
      <c r="BG2021" s="22"/>
      <c r="BH2021" s="22"/>
      <c r="BI2021" s="22"/>
      <c r="BJ2021" s="22"/>
      <c r="BK2021" s="22"/>
      <c r="BL2021" s="22"/>
      <c r="BM2021" s="22"/>
      <c r="BN2021" s="22"/>
      <c r="BO2021" s="22"/>
      <c r="BP2021" s="22"/>
      <c r="BQ2021" s="22"/>
      <c r="BR2021" s="22"/>
      <c r="BS2021" s="22"/>
      <c r="BT2021" s="22"/>
      <c r="BU2021" s="22"/>
      <c r="BV2021" s="22"/>
      <c r="BW2021" s="22"/>
      <c r="BX2021" s="22"/>
      <c r="BY2021" s="22"/>
      <c r="BZ2021" s="22"/>
      <c r="CA2021" s="22"/>
      <c r="CB2021" s="22"/>
      <c r="CC2021" s="22"/>
      <c r="CD2021" s="22"/>
      <c r="CE2021" s="22"/>
      <c r="CF2021" s="22"/>
      <c r="CG2021" s="22"/>
      <c r="CH2021" s="22"/>
      <c r="CI2021" s="22"/>
      <c r="CJ2021" s="22"/>
      <c r="CK2021" s="22"/>
      <c r="CL2021" s="22"/>
      <c r="CM2021" s="22"/>
      <c r="CN2021" s="22"/>
      <c r="CO2021" s="22"/>
      <c r="CP2021" s="22"/>
      <c r="CQ2021" s="22"/>
      <c r="CR2021" s="22"/>
      <c r="CS2021" s="22"/>
      <c r="CT2021" s="22"/>
      <c r="CU2021" s="22"/>
      <c r="CV2021" s="22"/>
      <c r="CW2021" s="22"/>
      <c r="CX2021" s="22"/>
      <c r="CY2021" s="22"/>
      <c r="CZ2021" s="22"/>
      <c r="DA2021" s="22"/>
      <c r="DB2021" s="22"/>
      <c r="DC2021" s="22"/>
      <c r="DD2021" s="22"/>
      <c r="DE2021" s="22"/>
      <c r="DF2021" s="22"/>
      <c r="DG2021" s="22"/>
      <c r="DH2021" s="22"/>
      <c r="DI2021" s="22"/>
      <c r="DJ2021" s="22"/>
      <c r="DK2021" s="22"/>
      <c r="DL2021" s="22"/>
      <c r="DM2021" s="22"/>
      <c r="DN2021" s="22"/>
      <c r="DO2021" s="22"/>
      <c r="DP2021" s="22"/>
      <c r="DQ2021" s="22"/>
      <c r="DR2021" s="22"/>
      <c r="DS2021" s="22"/>
      <c r="DT2021" s="22"/>
      <c r="DU2021" s="22"/>
      <c r="DV2021" s="22"/>
      <c r="DW2021" s="22"/>
      <c r="DX2021" s="22"/>
      <c r="DY2021" s="22"/>
      <c r="DZ2021" s="22"/>
      <c r="EA2021" s="22"/>
      <c r="EB2021" s="22"/>
      <c r="EC2021" s="22"/>
      <c r="ED2021" s="22"/>
      <c r="EE2021" s="22"/>
      <c r="EF2021" s="22"/>
      <c r="EG2021" s="22"/>
      <c r="EH2021" s="22"/>
      <c r="EI2021" s="22"/>
      <c r="EJ2021" s="22"/>
      <c r="EK2021" s="22"/>
      <c r="EL2021" s="22"/>
      <c r="EM2021" s="22"/>
      <c r="EN2021" s="22"/>
      <c r="EO2021" s="22"/>
      <c r="EP2021" s="22"/>
      <c r="EQ2021" s="22"/>
      <c r="ER2021" s="22"/>
      <c r="ES2021" s="22"/>
      <c r="ET2021" s="22"/>
      <c r="EU2021" s="22"/>
      <c r="EV2021" s="22"/>
      <c r="EW2021" s="22"/>
      <c r="EX2021" s="22"/>
      <c r="EY2021" s="22"/>
      <c r="EZ2021" s="22"/>
      <c r="FA2021" s="22"/>
      <c r="FB2021" s="22"/>
      <c r="FC2021" s="22"/>
      <c r="FD2021" s="22"/>
      <c r="FE2021" s="22"/>
      <c r="FF2021" s="22"/>
      <c r="FG2021" s="22"/>
      <c r="FH2021" s="22"/>
      <c r="FI2021" s="22"/>
      <c r="FJ2021" s="22"/>
      <c r="FK2021" s="22"/>
      <c r="FL2021" s="22"/>
      <c r="FM2021" s="22"/>
      <c r="FN2021" s="22"/>
      <c r="FO2021" s="22"/>
      <c r="FP2021" s="22"/>
    </row>
    <row r="2022" spans="1:172" ht="15">
      <c r="A2022" s="22"/>
      <c r="B2022" s="22"/>
      <c r="C2022" s="22"/>
      <c r="D2022" s="22"/>
      <c r="E2022" s="22"/>
      <c r="F2022" s="22"/>
      <c r="G2022" s="22"/>
      <c r="H2022" s="22"/>
      <c r="I2022" s="22"/>
      <c r="J2022" s="22"/>
      <c r="K2022" s="22"/>
      <c r="L2022" s="22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  <c r="W2022" s="22"/>
      <c r="X2022" s="22"/>
      <c r="Y2022" s="22"/>
      <c r="Z2022" s="22"/>
      <c r="AA2022" s="22"/>
      <c r="AB2022" s="22"/>
      <c r="AC2022" s="22"/>
      <c r="AD2022" s="22"/>
      <c r="AE2022" s="22"/>
      <c r="AF2022" s="22"/>
      <c r="AG2022" s="22"/>
      <c r="AH2022" s="22"/>
      <c r="AI2022" s="22"/>
      <c r="AJ2022" s="22"/>
      <c r="AK2022" s="22"/>
      <c r="AL2022" s="22"/>
      <c r="AM2022" s="22"/>
      <c r="AN2022" s="22"/>
      <c r="AO2022" s="22"/>
      <c r="AP2022" s="22"/>
      <c r="AQ2022" s="22"/>
      <c r="AR2022" s="22"/>
      <c r="AS2022" s="22"/>
      <c r="AT2022" s="22"/>
      <c r="AU2022" s="22"/>
      <c r="AV2022" s="22"/>
      <c r="AW2022" s="22"/>
      <c r="AX2022" s="22"/>
      <c r="AY2022" s="22"/>
      <c r="AZ2022" s="22"/>
      <c r="BA2022" s="22"/>
      <c r="BB2022" s="22"/>
      <c r="BC2022" s="22"/>
      <c r="BD2022" s="22"/>
      <c r="BE2022" s="22"/>
      <c r="BF2022" s="22"/>
      <c r="BG2022" s="22"/>
      <c r="BH2022" s="22"/>
      <c r="BI2022" s="22"/>
      <c r="BJ2022" s="22"/>
      <c r="BK2022" s="22"/>
      <c r="BL2022" s="22"/>
      <c r="BM2022" s="22"/>
      <c r="BN2022" s="22"/>
      <c r="BO2022" s="22"/>
      <c r="BP2022" s="22"/>
      <c r="BQ2022" s="22"/>
      <c r="BR2022" s="22"/>
      <c r="BS2022" s="22"/>
      <c r="BT2022" s="22"/>
      <c r="BU2022" s="22"/>
      <c r="BV2022" s="22"/>
      <c r="BW2022" s="22"/>
      <c r="BX2022" s="22"/>
      <c r="BY2022" s="22"/>
      <c r="BZ2022" s="22"/>
      <c r="CA2022" s="22"/>
      <c r="CB2022" s="22"/>
      <c r="CC2022" s="22"/>
      <c r="CD2022" s="22"/>
      <c r="CE2022" s="22"/>
      <c r="CF2022" s="22"/>
      <c r="CG2022" s="22"/>
      <c r="CH2022" s="22"/>
      <c r="CI2022" s="22"/>
      <c r="CJ2022" s="22"/>
      <c r="CK2022" s="22"/>
      <c r="CL2022" s="22"/>
      <c r="CM2022" s="22"/>
      <c r="CN2022" s="22"/>
      <c r="CO2022" s="22"/>
      <c r="CP2022" s="22"/>
      <c r="CQ2022" s="22"/>
      <c r="CR2022" s="22"/>
      <c r="CS2022" s="22"/>
      <c r="CT2022" s="22"/>
      <c r="CU2022" s="22"/>
      <c r="CV2022" s="22"/>
      <c r="CW2022" s="22"/>
      <c r="CX2022" s="22"/>
      <c r="CY2022" s="22"/>
      <c r="CZ2022" s="22"/>
      <c r="DA2022" s="22"/>
      <c r="DB2022" s="22"/>
      <c r="DC2022" s="22"/>
      <c r="DD2022" s="22"/>
      <c r="DE2022" s="22"/>
      <c r="DF2022" s="22"/>
      <c r="DG2022" s="22"/>
      <c r="DH2022" s="22"/>
      <c r="DI2022" s="22"/>
      <c r="DJ2022" s="22"/>
      <c r="DK2022" s="22"/>
      <c r="DL2022" s="22"/>
      <c r="DM2022" s="22"/>
      <c r="DN2022" s="22"/>
      <c r="DO2022" s="22"/>
      <c r="DP2022" s="22"/>
      <c r="DQ2022" s="22"/>
      <c r="DR2022" s="22"/>
      <c r="DS2022" s="22"/>
      <c r="DT2022" s="22"/>
      <c r="DU2022" s="22"/>
      <c r="DV2022" s="22"/>
      <c r="DW2022" s="22"/>
      <c r="DX2022" s="22"/>
      <c r="DY2022" s="22"/>
      <c r="DZ2022" s="22"/>
      <c r="EA2022" s="22"/>
      <c r="EB2022" s="22"/>
      <c r="EC2022" s="22"/>
      <c r="ED2022" s="22"/>
      <c r="EE2022" s="22"/>
      <c r="EF2022" s="22"/>
      <c r="EG2022" s="22"/>
      <c r="EH2022" s="22"/>
      <c r="EI2022" s="22"/>
      <c r="EJ2022" s="22"/>
      <c r="EK2022" s="22"/>
      <c r="EL2022" s="22"/>
      <c r="EM2022" s="22"/>
      <c r="EN2022" s="22"/>
      <c r="EO2022" s="22"/>
      <c r="EP2022" s="22"/>
      <c r="EQ2022" s="22"/>
      <c r="ER2022" s="22"/>
      <c r="ES2022" s="22"/>
      <c r="ET2022" s="22"/>
      <c r="EU2022" s="22"/>
      <c r="EV2022" s="22"/>
      <c r="EW2022" s="22"/>
      <c r="EX2022" s="22"/>
      <c r="EY2022" s="22"/>
      <c r="EZ2022" s="22"/>
      <c r="FA2022" s="22"/>
      <c r="FB2022" s="22"/>
      <c r="FC2022" s="22"/>
      <c r="FD2022" s="22"/>
      <c r="FE2022" s="22"/>
      <c r="FF2022" s="22"/>
      <c r="FG2022" s="22"/>
      <c r="FH2022" s="22"/>
      <c r="FI2022" s="22"/>
      <c r="FJ2022" s="22"/>
      <c r="FK2022" s="22"/>
      <c r="FL2022" s="22"/>
      <c r="FM2022" s="22"/>
      <c r="FN2022" s="22"/>
      <c r="FO2022" s="22"/>
      <c r="FP2022" s="22"/>
    </row>
    <row r="2023" spans="1:172" ht="15">
      <c r="A2023" s="22"/>
      <c r="B2023" s="22"/>
      <c r="C2023" s="22"/>
      <c r="D2023" s="22"/>
      <c r="E2023" s="22"/>
      <c r="F2023" s="22"/>
      <c r="G2023" s="22"/>
      <c r="H2023" s="22"/>
      <c r="I2023" s="22"/>
      <c r="J2023" s="22"/>
      <c r="K2023" s="22"/>
      <c r="L2023" s="22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  <c r="W2023" s="22"/>
      <c r="X2023" s="22"/>
      <c r="Y2023" s="22"/>
      <c r="Z2023" s="22"/>
      <c r="AA2023" s="22"/>
      <c r="AB2023" s="22"/>
      <c r="AC2023" s="22"/>
      <c r="AD2023" s="22"/>
      <c r="AE2023" s="22"/>
      <c r="AF2023" s="22"/>
      <c r="AG2023" s="22"/>
      <c r="AH2023" s="22"/>
      <c r="AI2023" s="22"/>
      <c r="AJ2023" s="22"/>
      <c r="AK2023" s="22"/>
      <c r="AL2023" s="22"/>
      <c r="AM2023" s="22"/>
      <c r="AN2023" s="22"/>
      <c r="AO2023" s="22"/>
      <c r="AP2023" s="22"/>
      <c r="AQ2023" s="22"/>
      <c r="AR2023" s="22"/>
      <c r="AS2023" s="22"/>
      <c r="AT2023" s="22"/>
      <c r="AU2023" s="22"/>
      <c r="AV2023" s="22"/>
      <c r="AW2023" s="22"/>
      <c r="AX2023" s="22"/>
      <c r="AY2023" s="22"/>
      <c r="AZ2023" s="22"/>
      <c r="BA2023" s="22"/>
      <c r="BB2023" s="22"/>
      <c r="BC2023" s="22"/>
      <c r="BD2023" s="22"/>
      <c r="BE2023" s="22"/>
      <c r="BF2023" s="22"/>
      <c r="BG2023" s="22"/>
      <c r="BH2023" s="22"/>
      <c r="BI2023" s="22"/>
      <c r="BJ2023" s="22"/>
      <c r="BK2023" s="22"/>
      <c r="BL2023" s="22"/>
      <c r="BM2023" s="22"/>
      <c r="BN2023" s="22"/>
      <c r="BO2023" s="22"/>
      <c r="BP2023" s="22"/>
      <c r="BQ2023" s="22"/>
      <c r="BR2023" s="22"/>
      <c r="BS2023" s="22"/>
      <c r="BT2023" s="22"/>
      <c r="BU2023" s="22"/>
      <c r="BV2023" s="22"/>
      <c r="BW2023" s="22"/>
      <c r="BX2023" s="22"/>
      <c r="BY2023" s="22"/>
      <c r="BZ2023" s="22"/>
      <c r="CA2023" s="22"/>
      <c r="CB2023" s="22"/>
      <c r="CC2023" s="22"/>
      <c r="CD2023" s="22"/>
      <c r="CE2023" s="22"/>
      <c r="CF2023" s="22"/>
      <c r="CG2023" s="22"/>
      <c r="CH2023" s="22"/>
      <c r="CI2023" s="22"/>
      <c r="CJ2023" s="22"/>
      <c r="CK2023" s="22"/>
      <c r="CL2023" s="22"/>
      <c r="CM2023" s="22"/>
      <c r="CN2023" s="22"/>
      <c r="CO2023" s="22"/>
      <c r="CP2023" s="22"/>
      <c r="CQ2023" s="22"/>
      <c r="CR2023" s="22"/>
      <c r="CS2023" s="22"/>
      <c r="CT2023" s="22"/>
      <c r="CU2023" s="22"/>
      <c r="CV2023" s="22"/>
      <c r="CW2023" s="22"/>
      <c r="CX2023" s="22"/>
      <c r="CY2023" s="22"/>
      <c r="CZ2023" s="22"/>
      <c r="DA2023" s="22"/>
      <c r="DB2023" s="22"/>
      <c r="DC2023" s="22"/>
      <c r="DD2023" s="22"/>
      <c r="DE2023" s="22"/>
      <c r="DF2023" s="22"/>
      <c r="DG2023" s="22"/>
      <c r="DH2023" s="22"/>
      <c r="DI2023" s="22"/>
      <c r="DJ2023" s="22"/>
      <c r="DK2023" s="22"/>
      <c r="DL2023" s="22"/>
      <c r="DM2023" s="22"/>
      <c r="DN2023" s="22"/>
      <c r="DO2023" s="22"/>
      <c r="DP2023" s="22"/>
      <c r="DQ2023" s="22"/>
      <c r="DR2023" s="22"/>
      <c r="DS2023" s="22"/>
      <c r="DT2023" s="22"/>
      <c r="DU2023" s="22"/>
      <c r="DV2023" s="22"/>
      <c r="DW2023" s="22"/>
      <c r="DX2023" s="22"/>
      <c r="DY2023" s="22"/>
      <c r="DZ2023" s="22"/>
      <c r="EA2023" s="22"/>
      <c r="EB2023" s="22"/>
      <c r="EC2023" s="22"/>
      <c r="ED2023" s="22"/>
      <c r="EE2023" s="22"/>
      <c r="EF2023" s="22"/>
      <c r="EG2023" s="22"/>
      <c r="EH2023" s="22"/>
      <c r="EI2023" s="22"/>
      <c r="EJ2023" s="22"/>
      <c r="EK2023" s="22"/>
      <c r="EL2023" s="22"/>
      <c r="EM2023" s="22"/>
      <c r="EN2023" s="22"/>
      <c r="EO2023" s="22"/>
      <c r="EP2023" s="22"/>
      <c r="EQ2023" s="22"/>
      <c r="ER2023" s="22"/>
      <c r="ES2023" s="22"/>
      <c r="ET2023" s="22"/>
      <c r="EU2023" s="22"/>
      <c r="EV2023" s="22"/>
      <c r="EW2023" s="22"/>
      <c r="EX2023" s="22"/>
      <c r="EY2023" s="22"/>
      <c r="EZ2023" s="22"/>
      <c r="FA2023" s="22"/>
      <c r="FB2023" s="22"/>
      <c r="FC2023" s="22"/>
      <c r="FD2023" s="22"/>
      <c r="FE2023" s="22"/>
      <c r="FF2023" s="22"/>
      <c r="FG2023" s="22"/>
      <c r="FH2023" s="22"/>
      <c r="FI2023" s="22"/>
      <c r="FJ2023" s="22"/>
      <c r="FK2023" s="22"/>
      <c r="FL2023" s="22"/>
      <c r="FM2023" s="22"/>
      <c r="FN2023" s="22"/>
      <c r="FO2023" s="22"/>
      <c r="FP2023" s="22"/>
    </row>
    <row r="2024" spans="1:172" ht="15">
      <c r="A2024" s="22"/>
      <c r="B2024" s="22"/>
      <c r="C2024" s="22"/>
      <c r="D2024" s="22"/>
      <c r="E2024" s="22"/>
      <c r="F2024" s="22"/>
      <c r="G2024" s="22"/>
      <c r="H2024" s="22"/>
      <c r="I2024" s="22"/>
      <c r="J2024" s="22"/>
      <c r="K2024" s="22"/>
      <c r="L2024" s="22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2"/>
      <c r="AE2024" s="22"/>
      <c r="AF2024" s="22"/>
      <c r="AG2024" s="22"/>
      <c r="AH2024" s="22"/>
      <c r="AI2024" s="22"/>
      <c r="AJ2024" s="22"/>
      <c r="AK2024" s="22"/>
      <c r="AL2024" s="22"/>
      <c r="AM2024" s="22"/>
      <c r="AN2024" s="22"/>
      <c r="AO2024" s="22"/>
      <c r="AP2024" s="22"/>
      <c r="AQ2024" s="22"/>
      <c r="AR2024" s="22"/>
      <c r="AS2024" s="22"/>
      <c r="AT2024" s="22"/>
      <c r="AU2024" s="22"/>
      <c r="AV2024" s="22"/>
      <c r="AW2024" s="22"/>
      <c r="AX2024" s="22"/>
      <c r="AY2024" s="22"/>
      <c r="AZ2024" s="22"/>
      <c r="BA2024" s="22"/>
      <c r="BB2024" s="22"/>
      <c r="BC2024" s="22"/>
      <c r="BD2024" s="22"/>
      <c r="BE2024" s="22"/>
      <c r="BF2024" s="22"/>
      <c r="BG2024" s="22"/>
      <c r="BH2024" s="22"/>
      <c r="BI2024" s="22"/>
      <c r="BJ2024" s="22"/>
      <c r="BK2024" s="22"/>
      <c r="BL2024" s="22"/>
      <c r="BM2024" s="22"/>
      <c r="BN2024" s="22"/>
      <c r="BO2024" s="22"/>
      <c r="BP2024" s="22"/>
      <c r="BQ2024" s="22"/>
      <c r="BR2024" s="22"/>
      <c r="BS2024" s="22"/>
      <c r="BT2024" s="22"/>
      <c r="BU2024" s="22"/>
      <c r="BV2024" s="22"/>
      <c r="BW2024" s="22"/>
      <c r="BX2024" s="22"/>
      <c r="BY2024" s="22"/>
      <c r="BZ2024" s="22"/>
      <c r="CA2024" s="22"/>
      <c r="CB2024" s="22"/>
      <c r="CC2024" s="22"/>
      <c r="CD2024" s="22"/>
      <c r="CE2024" s="22"/>
      <c r="CF2024" s="22"/>
      <c r="CG2024" s="22"/>
      <c r="CH2024" s="22"/>
      <c r="CI2024" s="22"/>
      <c r="CJ2024" s="22"/>
      <c r="CK2024" s="22"/>
      <c r="CL2024" s="22"/>
      <c r="CM2024" s="22"/>
      <c r="CN2024" s="22"/>
      <c r="CO2024" s="22"/>
      <c r="CP2024" s="22"/>
      <c r="CQ2024" s="22"/>
      <c r="CR2024" s="22"/>
      <c r="CS2024" s="22"/>
      <c r="CT2024" s="22"/>
      <c r="CU2024" s="22"/>
      <c r="CV2024" s="22"/>
      <c r="CW2024" s="22"/>
      <c r="CX2024" s="22"/>
      <c r="CY2024" s="22"/>
      <c r="CZ2024" s="22"/>
      <c r="DA2024" s="22"/>
      <c r="DB2024" s="22"/>
      <c r="DC2024" s="22"/>
      <c r="DD2024" s="22"/>
      <c r="DE2024" s="22"/>
      <c r="DF2024" s="22"/>
      <c r="DG2024" s="22"/>
      <c r="DH2024" s="22"/>
      <c r="DI2024" s="22"/>
      <c r="DJ2024" s="22"/>
      <c r="DK2024" s="22"/>
      <c r="DL2024" s="22"/>
      <c r="DM2024" s="22"/>
      <c r="DN2024" s="22"/>
      <c r="DO2024" s="22"/>
      <c r="DP2024" s="22"/>
      <c r="DQ2024" s="22"/>
      <c r="DR2024" s="22"/>
      <c r="DS2024" s="22"/>
      <c r="DT2024" s="22"/>
      <c r="DU2024" s="22"/>
      <c r="DV2024" s="22"/>
      <c r="DW2024" s="22"/>
      <c r="DX2024" s="22"/>
      <c r="DY2024" s="22"/>
      <c r="DZ2024" s="22"/>
      <c r="EA2024" s="22"/>
      <c r="EB2024" s="22"/>
      <c r="EC2024" s="22"/>
      <c r="ED2024" s="22"/>
      <c r="EE2024" s="22"/>
      <c r="EF2024" s="22"/>
      <c r="EG2024" s="22"/>
      <c r="EH2024" s="22"/>
      <c r="EI2024" s="22"/>
      <c r="EJ2024" s="22"/>
      <c r="EK2024" s="22"/>
      <c r="EL2024" s="22"/>
      <c r="EM2024" s="22"/>
      <c r="EN2024" s="22"/>
      <c r="EO2024" s="22"/>
      <c r="EP2024" s="22"/>
      <c r="EQ2024" s="22"/>
      <c r="ER2024" s="22"/>
      <c r="ES2024" s="22"/>
      <c r="ET2024" s="22"/>
      <c r="EU2024" s="22"/>
      <c r="EV2024" s="22"/>
      <c r="EW2024" s="22"/>
      <c r="EX2024" s="22"/>
      <c r="EY2024" s="22"/>
      <c r="EZ2024" s="22"/>
      <c r="FA2024" s="22"/>
      <c r="FB2024" s="22"/>
      <c r="FC2024" s="22"/>
      <c r="FD2024" s="22"/>
      <c r="FE2024" s="22"/>
      <c r="FF2024" s="22"/>
      <c r="FG2024" s="22"/>
      <c r="FH2024" s="22"/>
      <c r="FI2024" s="22"/>
      <c r="FJ2024" s="22"/>
      <c r="FK2024" s="22"/>
      <c r="FL2024" s="22"/>
      <c r="FM2024" s="22"/>
      <c r="FN2024" s="22"/>
      <c r="FO2024" s="22"/>
      <c r="FP2024" s="22"/>
    </row>
    <row r="2025" spans="1:172" ht="15">
      <c r="A2025" s="22"/>
      <c r="B2025" s="22"/>
      <c r="C2025" s="22"/>
      <c r="D2025" s="22"/>
      <c r="E2025" s="22"/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/>
      <c r="AE2025" s="22"/>
      <c r="AF2025" s="22"/>
      <c r="AG2025" s="22"/>
      <c r="AH2025" s="22"/>
      <c r="AI2025" s="22"/>
      <c r="AJ2025" s="22"/>
      <c r="AK2025" s="22"/>
      <c r="AL2025" s="22"/>
      <c r="AM2025" s="22"/>
      <c r="AN2025" s="22"/>
      <c r="AO2025" s="22"/>
      <c r="AP2025" s="22"/>
      <c r="AQ2025" s="22"/>
      <c r="AR2025" s="22"/>
      <c r="AS2025" s="22"/>
      <c r="AT2025" s="22"/>
      <c r="AU2025" s="22"/>
      <c r="AV2025" s="22"/>
      <c r="AW2025" s="22"/>
      <c r="AX2025" s="22"/>
      <c r="AY2025" s="22"/>
      <c r="AZ2025" s="22"/>
      <c r="BA2025" s="22"/>
      <c r="BB2025" s="22"/>
      <c r="BC2025" s="22"/>
      <c r="BD2025" s="22"/>
      <c r="BE2025" s="22"/>
      <c r="BF2025" s="22"/>
      <c r="BG2025" s="22"/>
      <c r="BH2025" s="22"/>
      <c r="BI2025" s="22"/>
      <c r="BJ2025" s="22"/>
      <c r="BK2025" s="22"/>
      <c r="BL2025" s="22"/>
      <c r="BM2025" s="22"/>
      <c r="BN2025" s="22"/>
      <c r="BO2025" s="22"/>
      <c r="BP2025" s="22"/>
      <c r="BQ2025" s="22"/>
      <c r="BR2025" s="22"/>
      <c r="BS2025" s="22"/>
      <c r="BT2025" s="22"/>
      <c r="BU2025" s="22"/>
      <c r="BV2025" s="22"/>
      <c r="BW2025" s="22"/>
      <c r="BX2025" s="22"/>
      <c r="BY2025" s="22"/>
      <c r="BZ2025" s="22"/>
      <c r="CA2025" s="22"/>
      <c r="CB2025" s="22"/>
      <c r="CC2025" s="22"/>
      <c r="CD2025" s="22"/>
      <c r="CE2025" s="22"/>
      <c r="CF2025" s="22"/>
      <c r="CG2025" s="22"/>
      <c r="CH2025" s="22"/>
      <c r="CI2025" s="22"/>
      <c r="CJ2025" s="22"/>
      <c r="CK2025" s="22"/>
      <c r="CL2025" s="22"/>
      <c r="CM2025" s="22"/>
      <c r="CN2025" s="22"/>
      <c r="CO2025" s="22"/>
      <c r="CP2025" s="22"/>
      <c r="CQ2025" s="22"/>
      <c r="CR2025" s="22"/>
      <c r="CS2025" s="22"/>
      <c r="CT2025" s="22"/>
      <c r="CU2025" s="22"/>
      <c r="CV2025" s="22"/>
      <c r="CW2025" s="22"/>
      <c r="CX2025" s="22"/>
      <c r="CY2025" s="22"/>
      <c r="CZ2025" s="22"/>
      <c r="DA2025" s="22"/>
      <c r="DB2025" s="22"/>
      <c r="DC2025" s="22"/>
      <c r="DD2025" s="22"/>
      <c r="DE2025" s="22"/>
      <c r="DF2025" s="22"/>
      <c r="DG2025" s="22"/>
      <c r="DH2025" s="22"/>
      <c r="DI2025" s="22"/>
      <c r="DJ2025" s="22"/>
      <c r="DK2025" s="22"/>
      <c r="DL2025" s="22"/>
      <c r="DM2025" s="22"/>
      <c r="DN2025" s="22"/>
      <c r="DO2025" s="22"/>
      <c r="DP2025" s="22"/>
      <c r="DQ2025" s="22"/>
      <c r="DR2025" s="22"/>
      <c r="DS2025" s="22"/>
      <c r="DT2025" s="22"/>
      <c r="DU2025" s="22"/>
      <c r="DV2025" s="22"/>
      <c r="DW2025" s="22"/>
      <c r="DX2025" s="22"/>
      <c r="DY2025" s="22"/>
      <c r="DZ2025" s="22"/>
      <c r="EA2025" s="22"/>
      <c r="EB2025" s="22"/>
      <c r="EC2025" s="22"/>
      <c r="ED2025" s="22"/>
      <c r="EE2025" s="22"/>
      <c r="EF2025" s="22"/>
      <c r="EG2025" s="22"/>
      <c r="EH2025" s="22"/>
      <c r="EI2025" s="22"/>
      <c r="EJ2025" s="22"/>
      <c r="EK2025" s="22"/>
      <c r="EL2025" s="22"/>
      <c r="EM2025" s="22"/>
      <c r="EN2025" s="22"/>
      <c r="EO2025" s="22"/>
      <c r="EP2025" s="22"/>
      <c r="EQ2025" s="22"/>
      <c r="ER2025" s="22"/>
      <c r="ES2025" s="22"/>
      <c r="ET2025" s="22"/>
      <c r="EU2025" s="22"/>
      <c r="EV2025" s="22"/>
      <c r="EW2025" s="22"/>
      <c r="EX2025" s="22"/>
      <c r="EY2025" s="22"/>
      <c r="EZ2025" s="22"/>
      <c r="FA2025" s="22"/>
      <c r="FB2025" s="22"/>
      <c r="FC2025" s="22"/>
      <c r="FD2025" s="22"/>
      <c r="FE2025" s="22"/>
      <c r="FF2025" s="22"/>
      <c r="FG2025" s="22"/>
      <c r="FH2025" s="22"/>
      <c r="FI2025" s="22"/>
      <c r="FJ2025" s="22"/>
      <c r="FK2025" s="22"/>
      <c r="FL2025" s="22"/>
      <c r="FM2025" s="22"/>
      <c r="FN2025" s="22"/>
      <c r="FO2025" s="22"/>
      <c r="FP2025" s="22"/>
    </row>
    <row r="2026" spans="1:172" ht="15">
      <c r="A2026" s="22"/>
      <c r="B2026" s="22"/>
      <c r="C2026" s="22"/>
      <c r="D2026" s="22"/>
      <c r="E2026" s="22"/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22"/>
      <c r="AH2026" s="22"/>
      <c r="AI2026" s="22"/>
      <c r="AJ2026" s="22"/>
      <c r="AK2026" s="22"/>
      <c r="AL2026" s="22"/>
      <c r="AM2026" s="22"/>
      <c r="AN2026" s="22"/>
      <c r="AO2026" s="22"/>
      <c r="AP2026" s="22"/>
      <c r="AQ2026" s="22"/>
      <c r="AR2026" s="22"/>
      <c r="AS2026" s="22"/>
      <c r="AT2026" s="22"/>
      <c r="AU2026" s="22"/>
      <c r="AV2026" s="22"/>
      <c r="AW2026" s="22"/>
      <c r="AX2026" s="22"/>
      <c r="AY2026" s="22"/>
      <c r="AZ2026" s="22"/>
      <c r="BA2026" s="22"/>
      <c r="BB2026" s="22"/>
      <c r="BC2026" s="22"/>
      <c r="BD2026" s="22"/>
      <c r="BE2026" s="22"/>
      <c r="BF2026" s="22"/>
      <c r="BG2026" s="22"/>
      <c r="BH2026" s="22"/>
      <c r="BI2026" s="22"/>
      <c r="BJ2026" s="22"/>
      <c r="BK2026" s="22"/>
      <c r="BL2026" s="22"/>
      <c r="BM2026" s="22"/>
      <c r="BN2026" s="22"/>
      <c r="BO2026" s="22"/>
      <c r="BP2026" s="22"/>
      <c r="BQ2026" s="22"/>
      <c r="BR2026" s="22"/>
      <c r="BS2026" s="22"/>
      <c r="BT2026" s="22"/>
      <c r="BU2026" s="22"/>
      <c r="BV2026" s="22"/>
      <c r="BW2026" s="22"/>
      <c r="BX2026" s="22"/>
      <c r="BY2026" s="22"/>
      <c r="BZ2026" s="22"/>
      <c r="CA2026" s="22"/>
      <c r="CB2026" s="22"/>
      <c r="CC2026" s="22"/>
      <c r="CD2026" s="22"/>
      <c r="CE2026" s="22"/>
      <c r="CF2026" s="22"/>
      <c r="CG2026" s="22"/>
      <c r="CH2026" s="22"/>
      <c r="CI2026" s="22"/>
      <c r="CJ2026" s="22"/>
      <c r="CK2026" s="22"/>
      <c r="CL2026" s="22"/>
      <c r="CM2026" s="22"/>
      <c r="CN2026" s="22"/>
      <c r="CO2026" s="22"/>
      <c r="CP2026" s="22"/>
      <c r="CQ2026" s="22"/>
      <c r="CR2026" s="22"/>
      <c r="CS2026" s="22"/>
      <c r="CT2026" s="22"/>
      <c r="CU2026" s="22"/>
      <c r="CV2026" s="22"/>
      <c r="CW2026" s="22"/>
      <c r="CX2026" s="22"/>
      <c r="CY2026" s="22"/>
      <c r="CZ2026" s="22"/>
      <c r="DA2026" s="22"/>
      <c r="DB2026" s="22"/>
      <c r="DC2026" s="22"/>
      <c r="DD2026" s="22"/>
      <c r="DE2026" s="22"/>
      <c r="DF2026" s="22"/>
      <c r="DG2026" s="22"/>
      <c r="DH2026" s="22"/>
      <c r="DI2026" s="22"/>
      <c r="DJ2026" s="22"/>
      <c r="DK2026" s="22"/>
      <c r="DL2026" s="22"/>
      <c r="DM2026" s="22"/>
      <c r="DN2026" s="22"/>
      <c r="DO2026" s="22"/>
      <c r="DP2026" s="22"/>
      <c r="DQ2026" s="22"/>
      <c r="DR2026" s="22"/>
      <c r="DS2026" s="22"/>
      <c r="DT2026" s="22"/>
      <c r="DU2026" s="22"/>
      <c r="DV2026" s="22"/>
      <c r="DW2026" s="22"/>
      <c r="DX2026" s="22"/>
      <c r="DY2026" s="22"/>
      <c r="DZ2026" s="22"/>
      <c r="EA2026" s="22"/>
      <c r="EB2026" s="22"/>
      <c r="EC2026" s="22"/>
      <c r="ED2026" s="22"/>
      <c r="EE2026" s="22"/>
      <c r="EF2026" s="22"/>
      <c r="EG2026" s="22"/>
      <c r="EH2026" s="22"/>
      <c r="EI2026" s="22"/>
      <c r="EJ2026" s="22"/>
      <c r="EK2026" s="22"/>
      <c r="EL2026" s="22"/>
      <c r="EM2026" s="22"/>
      <c r="EN2026" s="22"/>
      <c r="EO2026" s="22"/>
      <c r="EP2026" s="22"/>
      <c r="EQ2026" s="22"/>
      <c r="ER2026" s="22"/>
      <c r="ES2026" s="22"/>
      <c r="ET2026" s="22"/>
      <c r="EU2026" s="22"/>
      <c r="EV2026" s="22"/>
      <c r="EW2026" s="22"/>
      <c r="EX2026" s="22"/>
      <c r="EY2026" s="22"/>
      <c r="EZ2026" s="22"/>
      <c r="FA2026" s="22"/>
      <c r="FB2026" s="22"/>
      <c r="FC2026" s="22"/>
      <c r="FD2026" s="22"/>
      <c r="FE2026" s="22"/>
      <c r="FF2026" s="22"/>
      <c r="FG2026" s="22"/>
      <c r="FH2026" s="22"/>
      <c r="FI2026" s="22"/>
      <c r="FJ2026" s="22"/>
      <c r="FK2026" s="22"/>
      <c r="FL2026" s="22"/>
      <c r="FM2026" s="22"/>
      <c r="FN2026" s="22"/>
      <c r="FO2026" s="22"/>
      <c r="FP2026" s="22"/>
    </row>
    <row r="2027" spans="1:172" ht="15">
      <c r="A2027" s="22"/>
      <c r="B2027" s="22"/>
      <c r="C2027" s="22"/>
      <c r="D2027" s="22"/>
      <c r="E2027" s="22"/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2"/>
      <c r="AN2027" s="22"/>
      <c r="AO2027" s="22"/>
      <c r="AP2027" s="22"/>
      <c r="AQ2027" s="22"/>
      <c r="AR2027" s="22"/>
      <c r="AS2027" s="22"/>
      <c r="AT2027" s="22"/>
      <c r="AU2027" s="22"/>
      <c r="AV2027" s="22"/>
      <c r="AW2027" s="22"/>
      <c r="AX2027" s="22"/>
      <c r="AY2027" s="22"/>
      <c r="AZ2027" s="22"/>
      <c r="BA2027" s="22"/>
      <c r="BB2027" s="22"/>
      <c r="BC2027" s="22"/>
      <c r="BD2027" s="22"/>
      <c r="BE2027" s="22"/>
      <c r="BF2027" s="22"/>
      <c r="BG2027" s="22"/>
      <c r="BH2027" s="22"/>
      <c r="BI2027" s="22"/>
      <c r="BJ2027" s="22"/>
      <c r="BK2027" s="22"/>
      <c r="BL2027" s="22"/>
      <c r="BM2027" s="22"/>
      <c r="BN2027" s="22"/>
      <c r="BO2027" s="22"/>
      <c r="BP2027" s="22"/>
      <c r="BQ2027" s="22"/>
      <c r="BR2027" s="22"/>
      <c r="BS2027" s="22"/>
      <c r="BT2027" s="22"/>
      <c r="BU2027" s="22"/>
      <c r="BV2027" s="22"/>
      <c r="BW2027" s="22"/>
      <c r="BX2027" s="22"/>
      <c r="BY2027" s="22"/>
      <c r="BZ2027" s="22"/>
      <c r="CA2027" s="22"/>
      <c r="CB2027" s="22"/>
      <c r="CC2027" s="22"/>
      <c r="CD2027" s="22"/>
      <c r="CE2027" s="22"/>
      <c r="CF2027" s="22"/>
      <c r="CG2027" s="22"/>
      <c r="CH2027" s="22"/>
      <c r="CI2027" s="22"/>
      <c r="CJ2027" s="22"/>
      <c r="CK2027" s="22"/>
      <c r="CL2027" s="22"/>
      <c r="CM2027" s="22"/>
      <c r="CN2027" s="22"/>
      <c r="CO2027" s="22"/>
      <c r="CP2027" s="22"/>
      <c r="CQ2027" s="22"/>
      <c r="CR2027" s="22"/>
      <c r="CS2027" s="22"/>
      <c r="CT2027" s="22"/>
      <c r="CU2027" s="22"/>
      <c r="CV2027" s="22"/>
      <c r="CW2027" s="22"/>
      <c r="CX2027" s="22"/>
      <c r="CY2027" s="22"/>
      <c r="CZ2027" s="22"/>
      <c r="DA2027" s="22"/>
      <c r="DB2027" s="22"/>
      <c r="DC2027" s="22"/>
      <c r="DD2027" s="22"/>
      <c r="DE2027" s="22"/>
      <c r="DF2027" s="22"/>
      <c r="DG2027" s="22"/>
      <c r="DH2027" s="22"/>
      <c r="DI2027" s="22"/>
      <c r="DJ2027" s="22"/>
      <c r="DK2027" s="22"/>
      <c r="DL2027" s="22"/>
      <c r="DM2027" s="22"/>
      <c r="DN2027" s="22"/>
      <c r="DO2027" s="22"/>
      <c r="DP2027" s="22"/>
      <c r="DQ2027" s="22"/>
      <c r="DR2027" s="22"/>
      <c r="DS2027" s="22"/>
      <c r="DT2027" s="22"/>
      <c r="DU2027" s="22"/>
      <c r="DV2027" s="22"/>
      <c r="DW2027" s="22"/>
      <c r="DX2027" s="22"/>
      <c r="DY2027" s="22"/>
      <c r="DZ2027" s="22"/>
      <c r="EA2027" s="22"/>
      <c r="EB2027" s="22"/>
      <c r="EC2027" s="22"/>
      <c r="ED2027" s="22"/>
      <c r="EE2027" s="22"/>
      <c r="EF2027" s="22"/>
      <c r="EG2027" s="22"/>
      <c r="EH2027" s="22"/>
      <c r="EI2027" s="22"/>
      <c r="EJ2027" s="22"/>
      <c r="EK2027" s="22"/>
      <c r="EL2027" s="22"/>
      <c r="EM2027" s="22"/>
      <c r="EN2027" s="22"/>
      <c r="EO2027" s="22"/>
      <c r="EP2027" s="22"/>
      <c r="EQ2027" s="22"/>
      <c r="ER2027" s="22"/>
      <c r="ES2027" s="22"/>
      <c r="ET2027" s="22"/>
      <c r="EU2027" s="22"/>
      <c r="EV2027" s="22"/>
      <c r="EW2027" s="22"/>
      <c r="EX2027" s="22"/>
      <c r="EY2027" s="22"/>
      <c r="EZ2027" s="22"/>
      <c r="FA2027" s="22"/>
      <c r="FB2027" s="22"/>
      <c r="FC2027" s="22"/>
      <c r="FD2027" s="22"/>
      <c r="FE2027" s="22"/>
      <c r="FF2027" s="22"/>
      <c r="FG2027" s="22"/>
      <c r="FH2027" s="22"/>
      <c r="FI2027" s="22"/>
      <c r="FJ2027" s="22"/>
      <c r="FK2027" s="22"/>
      <c r="FL2027" s="22"/>
      <c r="FM2027" s="22"/>
      <c r="FN2027" s="22"/>
      <c r="FO2027" s="22"/>
      <c r="FP2027" s="22"/>
    </row>
    <row r="2028" spans="1:172" ht="15">
      <c r="A2028" s="22"/>
      <c r="B2028" s="22"/>
      <c r="C2028" s="22"/>
      <c r="D2028" s="22"/>
      <c r="E2028" s="22"/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22"/>
      <c r="AH2028" s="22"/>
      <c r="AI2028" s="22"/>
      <c r="AJ2028" s="22"/>
      <c r="AK2028" s="22"/>
      <c r="AL2028" s="22"/>
      <c r="AM2028" s="22"/>
      <c r="AN2028" s="22"/>
      <c r="AO2028" s="22"/>
      <c r="AP2028" s="22"/>
      <c r="AQ2028" s="22"/>
      <c r="AR2028" s="22"/>
      <c r="AS2028" s="22"/>
      <c r="AT2028" s="22"/>
      <c r="AU2028" s="22"/>
      <c r="AV2028" s="22"/>
      <c r="AW2028" s="22"/>
      <c r="AX2028" s="22"/>
      <c r="AY2028" s="22"/>
      <c r="AZ2028" s="22"/>
      <c r="BA2028" s="22"/>
      <c r="BB2028" s="22"/>
      <c r="BC2028" s="22"/>
      <c r="BD2028" s="22"/>
      <c r="BE2028" s="22"/>
      <c r="BF2028" s="22"/>
      <c r="BG2028" s="22"/>
      <c r="BH2028" s="22"/>
      <c r="BI2028" s="22"/>
      <c r="BJ2028" s="22"/>
      <c r="BK2028" s="22"/>
      <c r="BL2028" s="22"/>
      <c r="BM2028" s="22"/>
      <c r="BN2028" s="22"/>
      <c r="BO2028" s="22"/>
      <c r="BP2028" s="22"/>
      <c r="BQ2028" s="22"/>
      <c r="BR2028" s="22"/>
      <c r="BS2028" s="22"/>
      <c r="BT2028" s="22"/>
      <c r="BU2028" s="22"/>
      <c r="BV2028" s="22"/>
      <c r="BW2028" s="22"/>
      <c r="BX2028" s="22"/>
      <c r="BY2028" s="22"/>
      <c r="BZ2028" s="22"/>
      <c r="CA2028" s="22"/>
      <c r="CB2028" s="22"/>
      <c r="CC2028" s="22"/>
      <c r="CD2028" s="22"/>
      <c r="CE2028" s="22"/>
      <c r="CF2028" s="22"/>
      <c r="CG2028" s="22"/>
      <c r="CH2028" s="22"/>
      <c r="CI2028" s="22"/>
      <c r="CJ2028" s="22"/>
      <c r="CK2028" s="22"/>
      <c r="CL2028" s="22"/>
      <c r="CM2028" s="22"/>
      <c r="CN2028" s="22"/>
      <c r="CO2028" s="22"/>
      <c r="CP2028" s="22"/>
      <c r="CQ2028" s="22"/>
      <c r="CR2028" s="22"/>
      <c r="CS2028" s="22"/>
      <c r="CT2028" s="22"/>
      <c r="CU2028" s="22"/>
      <c r="CV2028" s="22"/>
      <c r="CW2028" s="22"/>
      <c r="CX2028" s="22"/>
      <c r="CY2028" s="22"/>
      <c r="CZ2028" s="22"/>
      <c r="DA2028" s="22"/>
      <c r="DB2028" s="22"/>
      <c r="DC2028" s="22"/>
      <c r="DD2028" s="22"/>
      <c r="DE2028" s="22"/>
      <c r="DF2028" s="22"/>
      <c r="DG2028" s="22"/>
      <c r="DH2028" s="22"/>
      <c r="DI2028" s="22"/>
      <c r="DJ2028" s="22"/>
      <c r="DK2028" s="22"/>
      <c r="DL2028" s="22"/>
      <c r="DM2028" s="22"/>
      <c r="DN2028" s="22"/>
      <c r="DO2028" s="22"/>
      <c r="DP2028" s="22"/>
      <c r="DQ2028" s="22"/>
      <c r="DR2028" s="22"/>
      <c r="DS2028" s="22"/>
      <c r="DT2028" s="22"/>
      <c r="DU2028" s="22"/>
      <c r="DV2028" s="22"/>
      <c r="DW2028" s="22"/>
      <c r="DX2028" s="22"/>
      <c r="DY2028" s="22"/>
      <c r="DZ2028" s="22"/>
      <c r="EA2028" s="22"/>
      <c r="EB2028" s="22"/>
      <c r="EC2028" s="22"/>
      <c r="ED2028" s="22"/>
      <c r="EE2028" s="22"/>
      <c r="EF2028" s="22"/>
      <c r="EG2028" s="22"/>
      <c r="EH2028" s="22"/>
      <c r="EI2028" s="22"/>
      <c r="EJ2028" s="22"/>
      <c r="EK2028" s="22"/>
      <c r="EL2028" s="22"/>
      <c r="EM2028" s="22"/>
      <c r="EN2028" s="22"/>
      <c r="EO2028" s="22"/>
      <c r="EP2028" s="22"/>
      <c r="EQ2028" s="22"/>
      <c r="ER2028" s="22"/>
      <c r="ES2028" s="22"/>
      <c r="ET2028" s="22"/>
      <c r="EU2028" s="22"/>
      <c r="EV2028" s="22"/>
      <c r="EW2028" s="22"/>
      <c r="EX2028" s="22"/>
      <c r="EY2028" s="22"/>
      <c r="EZ2028" s="22"/>
      <c r="FA2028" s="22"/>
      <c r="FB2028" s="22"/>
      <c r="FC2028" s="22"/>
      <c r="FD2028" s="22"/>
      <c r="FE2028" s="22"/>
      <c r="FF2028" s="22"/>
      <c r="FG2028" s="22"/>
      <c r="FH2028" s="22"/>
      <c r="FI2028" s="22"/>
      <c r="FJ2028" s="22"/>
      <c r="FK2028" s="22"/>
      <c r="FL2028" s="22"/>
      <c r="FM2028" s="22"/>
      <c r="FN2028" s="22"/>
      <c r="FO2028" s="22"/>
      <c r="FP2028" s="22"/>
    </row>
    <row r="2029" spans="1:172" ht="15">
      <c r="A2029" s="22"/>
      <c r="B2029" s="22"/>
      <c r="C2029" s="22"/>
      <c r="D2029" s="22"/>
      <c r="E2029" s="22"/>
      <c r="F2029" s="22"/>
      <c r="G2029" s="22"/>
      <c r="H2029" s="22"/>
      <c r="I2029" s="22"/>
      <c r="J2029" s="22"/>
      <c r="K2029" s="22"/>
      <c r="L2029" s="22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  <c r="W2029" s="22"/>
      <c r="X2029" s="22"/>
      <c r="Y2029" s="22"/>
      <c r="Z2029" s="22"/>
      <c r="AA2029" s="22"/>
      <c r="AB2029" s="22"/>
      <c r="AC2029" s="22"/>
      <c r="AD2029" s="22"/>
      <c r="AE2029" s="22"/>
      <c r="AF2029" s="22"/>
      <c r="AG2029" s="22"/>
      <c r="AH2029" s="22"/>
      <c r="AI2029" s="22"/>
      <c r="AJ2029" s="22"/>
      <c r="AK2029" s="22"/>
      <c r="AL2029" s="22"/>
      <c r="AM2029" s="22"/>
      <c r="AN2029" s="22"/>
      <c r="AO2029" s="22"/>
      <c r="AP2029" s="22"/>
      <c r="AQ2029" s="22"/>
      <c r="AR2029" s="22"/>
      <c r="AS2029" s="22"/>
      <c r="AT2029" s="22"/>
      <c r="AU2029" s="22"/>
      <c r="AV2029" s="22"/>
      <c r="AW2029" s="22"/>
      <c r="AX2029" s="22"/>
      <c r="AY2029" s="22"/>
      <c r="AZ2029" s="22"/>
      <c r="BA2029" s="22"/>
      <c r="BB2029" s="22"/>
      <c r="BC2029" s="22"/>
      <c r="BD2029" s="22"/>
      <c r="BE2029" s="22"/>
      <c r="BF2029" s="22"/>
      <c r="BG2029" s="22"/>
      <c r="BH2029" s="22"/>
      <c r="BI2029" s="22"/>
      <c r="BJ2029" s="22"/>
      <c r="BK2029" s="22"/>
      <c r="BL2029" s="22"/>
      <c r="BM2029" s="22"/>
      <c r="BN2029" s="22"/>
      <c r="BO2029" s="22"/>
      <c r="BP2029" s="22"/>
      <c r="BQ2029" s="22"/>
      <c r="BR2029" s="22"/>
      <c r="BS2029" s="22"/>
      <c r="BT2029" s="22"/>
      <c r="BU2029" s="22"/>
      <c r="BV2029" s="22"/>
      <c r="BW2029" s="22"/>
      <c r="BX2029" s="22"/>
      <c r="BY2029" s="22"/>
      <c r="BZ2029" s="22"/>
      <c r="CA2029" s="22"/>
      <c r="CB2029" s="22"/>
      <c r="CC2029" s="22"/>
      <c r="CD2029" s="22"/>
      <c r="CE2029" s="22"/>
      <c r="CF2029" s="22"/>
      <c r="CG2029" s="22"/>
      <c r="CH2029" s="22"/>
      <c r="CI2029" s="22"/>
      <c r="CJ2029" s="22"/>
      <c r="CK2029" s="22"/>
      <c r="CL2029" s="22"/>
      <c r="CM2029" s="22"/>
      <c r="CN2029" s="22"/>
      <c r="CO2029" s="22"/>
      <c r="CP2029" s="22"/>
      <c r="CQ2029" s="22"/>
      <c r="CR2029" s="22"/>
      <c r="CS2029" s="22"/>
      <c r="CT2029" s="22"/>
      <c r="CU2029" s="22"/>
      <c r="CV2029" s="22"/>
      <c r="CW2029" s="22"/>
      <c r="CX2029" s="22"/>
      <c r="CY2029" s="22"/>
      <c r="CZ2029" s="22"/>
      <c r="DA2029" s="22"/>
      <c r="DB2029" s="22"/>
      <c r="DC2029" s="22"/>
      <c r="DD2029" s="22"/>
      <c r="DE2029" s="22"/>
      <c r="DF2029" s="22"/>
      <c r="DG2029" s="22"/>
      <c r="DH2029" s="22"/>
      <c r="DI2029" s="22"/>
      <c r="DJ2029" s="22"/>
      <c r="DK2029" s="22"/>
      <c r="DL2029" s="22"/>
      <c r="DM2029" s="22"/>
      <c r="DN2029" s="22"/>
      <c r="DO2029" s="22"/>
      <c r="DP2029" s="22"/>
      <c r="DQ2029" s="22"/>
      <c r="DR2029" s="22"/>
      <c r="DS2029" s="22"/>
      <c r="DT2029" s="22"/>
      <c r="DU2029" s="22"/>
      <c r="DV2029" s="22"/>
      <c r="DW2029" s="22"/>
      <c r="DX2029" s="22"/>
      <c r="DY2029" s="22"/>
      <c r="DZ2029" s="22"/>
      <c r="EA2029" s="22"/>
      <c r="EB2029" s="22"/>
      <c r="EC2029" s="22"/>
      <c r="ED2029" s="22"/>
      <c r="EE2029" s="22"/>
      <c r="EF2029" s="22"/>
      <c r="EG2029" s="22"/>
      <c r="EH2029" s="22"/>
      <c r="EI2029" s="22"/>
      <c r="EJ2029" s="22"/>
      <c r="EK2029" s="22"/>
      <c r="EL2029" s="22"/>
      <c r="EM2029" s="22"/>
      <c r="EN2029" s="22"/>
      <c r="EO2029" s="22"/>
      <c r="EP2029" s="22"/>
      <c r="EQ2029" s="22"/>
      <c r="ER2029" s="22"/>
      <c r="ES2029" s="22"/>
      <c r="ET2029" s="22"/>
      <c r="EU2029" s="22"/>
      <c r="EV2029" s="22"/>
      <c r="EW2029" s="22"/>
      <c r="EX2029" s="22"/>
      <c r="EY2029" s="22"/>
      <c r="EZ2029" s="22"/>
      <c r="FA2029" s="22"/>
      <c r="FB2029" s="22"/>
      <c r="FC2029" s="22"/>
      <c r="FD2029" s="22"/>
      <c r="FE2029" s="22"/>
      <c r="FF2029" s="22"/>
      <c r="FG2029" s="22"/>
      <c r="FH2029" s="22"/>
      <c r="FI2029" s="22"/>
      <c r="FJ2029" s="22"/>
      <c r="FK2029" s="22"/>
      <c r="FL2029" s="22"/>
      <c r="FM2029" s="22"/>
      <c r="FN2029" s="22"/>
      <c r="FO2029" s="22"/>
      <c r="FP2029" s="22"/>
    </row>
    <row r="2030" spans="1:172" ht="15">
      <c r="A2030" s="22"/>
      <c r="B2030" s="22"/>
      <c r="C2030" s="22"/>
      <c r="D2030" s="22"/>
      <c r="E2030" s="22"/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22"/>
      <c r="AH2030" s="22"/>
      <c r="AI2030" s="22"/>
      <c r="AJ2030" s="22"/>
      <c r="AK2030" s="22"/>
      <c r="AL2030" s="22"/>
      <c r="AM2030" s="22"/>
      <c r="AN2030" s="22"/>
      <c r="AO2030" s="22"/>
      <c r="AP2030" s="22"/>
      <c r="AQ2030" s="22"/>
      <c r="AR2030" s="22"/>
      <c r="AS2030" s="22"/>
      <c r="AT2030" s="22"/>
      <c r="AU2030" s="22"/>
      <c r="AV2030" s="22"/>
      <c r="AW2030" s="22"/>
      <c r="AX2030" s="22"/>
      <c r="AY2030" s="22"/>
      <c r="AZ2030" s="22"/>
      <c r="BA2030" s="22"/>
      <c r="BB2030" s="22"/>
      <c r="BC2030" s="22"/>
      <c r="BD2030" s="22"/>
      <c r="BE2030" s="22"/>
      <c r="BF2030" s="22"/>
      <c r="BG2030" s="22"/>
      <c r="BH2030" s="22"/>
      <c r="BI2030" s="22"/>
      <c r="BJ2030" s="22"/>
      <c r="BK2030" s="22"/>
      <c r="BL2030" s="22"/>
      <c r="BM2030" s="22"/>
      <c r="BN2030" s="22"/>
      <c r="BO2030" s="22"/>
      <c r="BP2030" s="22"/>
      <c r="BQ2030" s="22"/>
      <c r="BR2030" s="22"/>
      <c r="BS2030" s="22"/>
      <c r="BT2030" s="22"/>
      <c r="BU2030" s="22"/>
      <c r="BV2030" s="22"/>
      <c r="BW2030" s="22"/>
      <c r="BX2030" s="22"/>
      <c r="BY2030" s="22"/>
      <c r="BZ2030" s="22"/>
      <c r="CA2030" s="22"/>
      <c r="CB2030" s="22"/>
      <c r="CC2030" s="22"/>
      <c r="CD2030" s="22"/>
      <c r="CE2030" s="22"/>
      <c r="CF2030" s="22"/>
      <c r="CG2030" s="22"/>
      <c r="CH2030" s="22"/>
      <c r="CI2030" s="22"/>
      <c r="CJ2030" s="22"/>
      <c r="CK2030" s="22"/>
      <c r="CL2030" s="22"/>
      <c r="CM2030" s="22"/>
      <c r="CN2030" s="22"/>
      <c r="CO2030" s="22"/>
      <c r="CP2030" s="22"/>
      <c r="CQ2030" s="22"/>
      <c r="CR2030" s="22"/>
      <c r="CS2030" s="22"/>
      <c r="CT2030" s="22"/>
      <c r="CU2030" s="22"/>
      <c r="CV2030" s="22"/>
      <c r="CW2030" s="22"/>
      <c r="CX2030" s="22"/>
      <c r="CY2030" s="22"/>
      <c r="CZ2030" s="22"/>
      <c r="DA2030" s="22"/>
      <c r="DB2030" s="22"/>
      <c r="DC2030" s="22"/>
      <c r="DD2030" s="22"/>
      <c r="DE2030" s="22"/>
      <c r="DF2030" s="22"/>
      <c r="DG2030" s="22"/>
      <c r="DH2030" s="22"/>
      <c r="DI2030" s="22"/>
      <c r="DJ2030" s="22"/>
      <c r="DK2030" s="22"/>
      <c r="DL2030" s="22"/>
      <c r="DM2030" s="22"/>
      <c r="DN2030" s="22"/>
      <c r="DO2030" s="22"/>
      <c r="DP2030" s="22"/>
      <c r="DQ2030" s="22"/>
      <c r="DR2030" s="22"/>
      <c r="DS2030" s="22"/>
      <c r="DT2030" s="22"/>
      <c r="DU2030" s="22"/>
      <c r="DV2030" s="22"/>
      <c r="DW2030" s="22"/>
      <c r="DX2030" s="22"/>
      <c r="DY2030" s="22"/>
      <c r="DZ2030" s="22"/>
      <c r="EA2030" s="22"/>
      <c r="EB2030" s="22"/>
      <c r="EC2030" s="22"/>
      <c r="ED2030" s="22"/>
      <c r="EE2030" s="22"/>
      <c r="EF2030" s="22"/>
      <c r="EG2030" s="22"/>
      <c r="EH2030" s="22"/>
      <c r="EI2030" s="22"/>
      <c r="EJ2030" s="22"/>
      <c r="EK2030" s="22"/>
      <c r="EL2030" s="22"/>
      <c r="EM2030" s="22"/>
      <c r="EN2030" s="22"/>
      <c r="EO2030" s="22"/>
      <c r="EP2030" s="22"/>
      <c r="EQ2030" s="22"/>
      <c r="ER2030" s="22"/>
      <c r="ES2030" s="22"/>
      <c r="ET2030" s="22"/>
      <c r="EU2030" s="22"/>
      <c r="EV2030" s="22"/>
      <c r="EW2030" s="22"/>
      <c r="EX2030" s="22"/>
      <c r="EY2030" s="22"/>
      <c r="EZ2030" s="22"/>
      <c r="FA2030" s="22"/>
      <c r="FB2030" s="22"/>
      <c r="FC2030" s="22"/>
      <c r="FD2030" s="22"/>
      <c r="FE2030" s="22"/>
      <c r="FF2030" s="22"/>
      <c r="FG2030" s="22"/>
      <c r="FH2030" s="22"/>
      <c r="FI2030" s="22"/>
      <c r="FJ2030" s="22"/>
      <c r="FK2030" s="22"/>
      <c r="FL2030" s="22"/>
      <c r="FM2030" s="22"/>
      <c r="FN2030" s="22"/>
      <c r="FO2030" s="22"/>
      <c r="FP2030" s="22"/>
    </row>
    <row r="2031" spans="1:172" ht="15">
      <c r="A2031" s="22"/>
      <c r="B2031" s="22"/>
      <c r="C2031" s="22"/>
      <c r="D2031" s="22"/>
      <c r="E2031" s="22"/>
      <c r="F2031" s="22"/>
      <c r="G2031" s="22"/>
      <c r="H2031" s="22"/>
      <c r="I2031" s="22"/>
      <c r="J2031" s="22"/>
      <c r="K2031" s="22"/>
      <c r="L2031" s="22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  <c r="W2031" s="22"/>
      <c r="X2031" s="22"/>
      <c r="Y2031" s="22"/>
      <c r="Z2031" s="22"/>
      <c r="AA2031" s="22"/>
      <c r="AB2031" s="22"/>
      <c r="AC2031" s="22"/>
      <c r="AD2031" s="22"/>
      <c r="AE2031" s="22"/>
      <c r="AF2031" s="22"/>
      <c r="AG2031" s="22"/>
      <c r="AH2031" s="22"/>
      <c r="AI2031" s="22"/>
      <c r="AJ2031" s="22"/>
      <c r="AK2031" s="22"/>
      <c r="AL2031" s="22"/>
      <c r="AM2031" s="22"/>
      <c r="AN2031" s="22"/>
      <c r="AO2031" s="22"/>
      <c r="AP2031" s="22"/>
      <c r="AQ2031" s="22"/>
      <c r="AR2031" s="22"/>
      <c r="AS2031" s="22"/>
      <c r="AT2031" s="22"/>
      <c r="AU2031" s="22"/>
      <c r="AV2031" s="22"/>
      <c r="AW2031" s="22"/>
      <c r="AX2031" s="22"/>
      <c r="AY2031" s="22"/>
      <c r="AZ2031" s="22"/>
      <c r="BA2031" s="22"/>
      <c r="BB2031" s="22"/>
      <c r="BC2031" s="22"/>
      <c r="BD2031" s="22"/>
      <c r="BE2031" s="22"/>
      <c r="BF2031" s="22"/>
      <c r="BG2031" s="22"/>
      <c r="BH2031" s="22"/>
      <c r="BI2031" s="22"/>
      <c r="BJ2031" s="22"/>
      <c r="BK2031" s="22"/>
      <c r="BL2031" s="22"/>
      <c r="BM2031" s="22"/>
      <c r="BN2031" s="22"/>
      <c r="BO2031" s="22"/>
      <c r="BP2031" s="22"/>
      <c r="BQ2031" s="22"/>
      <c r="BR2031" s="22"/>
      <c r="BS2031" s="22"/>
      <c r="BT2031" s="22"/>
      <c r="BU2031" s="22"/>
      <c r="BV2031" s="22"/>
      <c r="BW2031" s="22"/>
      <c r="BX2031" s="22"/>
      <c r="BY2031" s="22"/>
      <c r="BZ2031" s="22"/>
      <c r="CA2031" s="22"/>
      <c r="CB2031" s="22"/>
      <c r="CC2031" s="22"/>
      <c r="CD2031" s="22"/>
      <c r="CE2031" s="22"/>
      <c r="CF2031" s="22"/>
      <c r="CG2031" s="22"/>
      <c r="CH2031" s="22"/>
      <c r="CI2031" s="22"/>
      <c r="CJ2031" s="22"/>
      <c r="CK2031" s="22"/>
      <c r="CL2031" s="22"/>
      <c r="CM2031" s="22"/>
      <c r="CN2031" s="22"/>
      <c r="CO2031" s="22"/>
      <c r="CP2031" s="22"/>
      <c r="CQ2031" s="22"/>
      <c r="CR2031" s="22"/>
      <c r="CS2031" s="22"/>
      <c r="CT2031" s="22"/>
      <c r="CU2031" s="22"/>
      <c r="CV2031" s="22"/>
      <c r="CW2031" s="22"/>
      <c r="CX2031" s="22"/>
      <c r="CY2031" s="22"/>
      <c r="CZ2031" s="22"/>
      <c r="DA2031" s="22"/>
      <c r="DB2031" s="22"/>
      <c r="DC2031" s="22"/>
      <c r="DD2031" s="22"/>
      <c r="DE2031" s="22"/>
      <c r="DF2031" s="22"/>
      <c r="DG2031" s="22"/>
      <c r="DH2031" s="22"/>
      <c r="DI2031" s="22"/>
      <c r="DJ2031" s="22"/>
      <c r="DK2031" s="22"/>
      <c r="DL2031" s="22"/>
      <c r="DM2031" s="22"/>
      <c r="DN2031" s="22"/>
      <c r="DO2031" s="22"/>
      <c r="DP2031" s="22"/>
      <c r="DQ2031" s="22"/>
      <c r="DR2031" s="22"/>
      <c r="DS2031" s="22"/>
      <c r="DT2031" s="22"/>
      <c r="DU2031" s="22"/>
      <c r="DV2031" s="22"/>
      <c r="DW2031" s="22"/>
      <c r="DX2031" s="22"/>
      <c r="DY2031" s="22"/>
      <c r="DZ2031" s="22"/>
      <c r="EA2031" s="22"/>
      <c r="EB2031" s="22"/>
      <c r="EC2031" s="22"/>
      <c r="ED2031" s="22"/>
      <c r="EE2031" s="22"/>
      <c r="EF2031" s="22"/>
      <c r="EG2031" s="22"/>
      <c r="EH2031" s="22"/>
      <c r="EI2031" s="22"/>
      <c r="EJ2031" s="22"/>
      <c r="EK2031" s="22"/>
      <c r="EL2031" s="22"/>
      <c r="EM2031" s="22"/>
      <c r="EN2031" s="22"/>
      <c r="EO2031" s="22"/>
      <c r="EP2031" s="22"/>
      <c r="EQ2031" s="22"/>
      <c r="ER2031" s="22"/>
      <c r="ES2031" s="22"/>
      <c r="ET2031" s="22"/>
      <c r="EU2031" s="22"/>
      <c r="EV2031" s="22"/>
      <c r="EW2031" s="22"/>
      <c r="EX2031" s="22"/>
      <c r="EY2031" s="22"/>
      <c r="EZ2031" s="22"/>
      <c r="FA2031" s="22"/>
      <c r="FB2031" s="22"/>
      <c r="FC2031" s="22"/>
      <c r="FD2031" s="22"/>
      <c r="FE2031" s="22"/>
      <c r="FF2031" s="22"/>
      <c r="FG2031" s="22"/>
      <c r="FH2031" s="22"/>
      <c r="FI2031" s="22"/>
      <c r="FJ2031" s="22"/>
      <c r="FK2031" s="22"/>
      <c r="FL2031" s="22"/>
      <c r="FM2031" s="22"/>
      <c r="FN2031" s="22"/>
      <c r="FO2031" s="22"/>
      <c r="FP2031" s="22"/>
    </row>
    <row r="2032" spans="1:172" ht="15">
      <c r="A2032" s="22"/>
      <c r="B2032" s="22"/>
      <c r="C2032" s="22"/>
      <c r="D2032" s="22"/>
      <c r="E2032" s="22"/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2"/>
      <c r="AE2032" s="22"/>
      <c r="AF2032" s="22"/>
      <c r="AG2032" s="22"/>
      <c r="AH2032" s="22"/>
      <c r="AI2032" s="22"/>
      <c r="AJ2032" s="22"/>
      <c r="AK2032" s="22"/>
      <c r="AL2032" s="22"/>
      <c r="AM2032" s="22"/>
      <c r="AN2032" s="22"/>
      <c r="AO2032" s="22"/>
      <c r="AP2032" s="22"/>
      <c r="AQ2032" s="22"/>
      <c r="AR2032" s="22"/>
      <c r="AS2032" s="22"/>
      <c r="AT2032" s="22"/>
      <c r="AU2032" s="22"/>
      <c r="AV2032" s="22"/>
      <c r="AW2032" s="22"/>
      <c r="AX2032" s="22"/>
      <c r="AY2032" s="22"/>
      <c r="AZ2032" s="22"/>
      <c r="BA2032" s="22"/>
      <c r="BB2032" s="22"/>
      <c r="BC2032" s="22"/>
      <c r="BD2032" s="22"/>
      <c r="BE2032" s="22"/>
      <c r="BF2032" s="22"/>
      <c r="BG2032" s="22"/>
      <c r="BH2032" s="22"/>
      <c r="BI2032" s="22"/>
      <c r="BJ2032" s="22"/>
      <c r="BK2032" s="22"/>
      <c r="BL2032" s="22"/>
      <c r="BM2032" s="22"/>
      <c r="BN2032" s="22"/>
      <c r="BO2032" s="22"/>
      <c r="BP2032" s="22"/>
      <c r="BQ2032" s="22"/>
      <c r="BR2032" s="22"/>
      <c r="BS2032" s="22"/>
      <c r="BT2032" s="22"/>
      <c r="BU2032" s="22"/>
      <c r="BV2032" s="22"/>
      <c r="BW2032" s="22"/>
      <c r="BX2032" s="22"/>
      <c r="BY2032" s="22"/>
      <c r="BZ2032" s="22"/>
      <c r="CA2032" s="22"/>
      <c r="CB2032" s="22"/>
      <c r="CC2032" s="22"/>
      <c r="CD2032" s="22"/>
      <c r="CE2032" s="22"/>
      <c r="CF2032" s="22"/>
      <c r="CG2032" s="22"/>
      <c r="CH2032" s="22"/>
      <c r="CI2032" s="22"/>
      <c r="CJ2032" s="22"/>
      <c r="CK2032" s="22"/>
      <c r="CL2032" s="22"/>
      <c r="CM2032" s="22"/>
      <c r="CN2032" s="22"/>
      <c r="CO2032" s="22"/>
      <c r="CP2032" s="22"/>
      <c r="CQ2032" s="22"/>
      <c r="CR2032" s="22"/>
      <c r="CS2032" s="22"/>
      <c r="CT2032" s="22"/>
      <c r="CU2032" s="22"/>
      <c r="CV2032" s="22"/>
      <c r="CW2032" s="22"/>
      <c r="CX2032" s="22"/>
      <c r="CY2032" s="22"/>
      <c r="CZ2032" s="22"/>
      <c r="DA2032" s="22"/>
      <c r="DB2032" s="22"/>
      <c r="DC2032" s="22"/>
      <c r="DD2032" s="22"/>
      <c r="DE2032" s="22"/>
      <c r="DF2032" s="22"/>
      <c r="DG2032" s="22"/>
      <c r="DH2032" s="22"/>
      <c r="DI2032" s="22"/>
      <c r="DJ2032" s="22"/>
      <c r="DK2032" s="22"/>
      <c r="DL2032" s="22"/>
      <c r="DM2032" s="22"/>
      <c r="DN2032" s="22"/>
      <c r="DO2032" s="22"/>
      <c r="DP2032" s="22"/>
      <c r="DQ2032" s="22"/>
      <c r="DR2032" s="22"/>
      <c r="DS2032" s="22"/>
      <c r="DT2032" s="22"/>
      <c r="DU2032" s="22"/>
      <c r="DV2032" s="22"/>
      <c r="DW2032" s="22"/>
      <c r="DX2032" s="22"/>
      <c r="DY2032" s="22"/>
      <c r="DZ2032" s="22"/>
      <c r="EA2032" s="22"/>
      <c r="EB2032" s="22"/>
      <c r="EC2032" s="22"/>
      <c r="ED2032" s="22"/>
      <c r="EE2032" s="22"/>
      <c r="EF2032" s="22"/>
      <c r="EG2032" s="22"/>
      <c r="EH2032" s="22"/>
      <c r="EI2032" s="22"/>
      <c r="EJ2032" s="22"/>
      <c r="EK2032" s="22"/>
      <c r="EL2032" s="22"/>
      <c r="EM2032" s="22"/>
      <c r="EN2032" s="22"/>
      <c r="EO2032" s="22"/>
      <c r="EP2032" s="22"/>
      <c r="EQ2032" s="22"/>
      <c r="ER2032" s="22"/>
      <c r="ES2032" s="22"/>
      <c r="ET2032" s="22"/>
      <c r="EU2032" s="22"/>
      <c r="EV2032" s="22"/>
      <c r="EW2032" s="22"/>
      <c r="EX2032" s="22"/>
      <c r="EY2032" s="22"/>
      <c r="EZ2032" s="22"/>
      <c r="FA2032" s="22"/>
      <c r="FB2032" s="22"/>
      <c r="FC2032" s="22"/>
      <c r="FD2032" s="22"/>
      <c r="FE2032" s="22"/>
      <c r="FF2032" s="22"/>
      <c r="FG2032" s="22"/>
      <c r="FH2032" s="22"/>
      <c r="FI2032" s="22"/>
      <c r="FJ2032" s="22"/>
      <c r="FK2032" s="22"/>
      <c r="FL2032" s="22"/>
      <c r="FM2032" s="22"/>
      <c r="FN2032" s="22"/>
      <c r="FO2032" s="22"/>
      <c r="FP2032" s="22"/>
    </row>
    <row r="2033" spans="1:172" ht="15">
      <c r="A2033" s="22"/>
      <c r="B2033" s="22"/>
      <c r="C2033" s="22"/>
      <c r="D2033" s="22"/>
      <c r="E2033" s="22"/>
      <c r="F2033" s="22"/>
      <c r="G2033" s="22"/>
      <c r="H2033" s="22"/>
      <c r="I2033" s="22"/>
      <c r="J2033" s="22"/>
      <c r="K2033" s="22"/>
      <c r="L2033" s="22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  <c r="W2033" s="22"/>
      <c r="X2033" s="22"/>
      <c r="Y2033" s="22"/>
      <c r="Z2033" s="22"/>
      <c r="AA2033" s="22"/>
      <c r="AB2033" s="22"/>
      <c r="AC2033" s="22"/>
      <c r="AD2033" s="22"/>
      <c r="AE2033" s="22"/>
      <c r="AF2033" s="22"/>
      <c r="AG2033" s="22"/>
      <c r="AH2033" s="22"/>
      <c r="AI2033" s="22"/>
      <c r="AJ2033" s="22"/>
      <c r="AK2033" s="22"/>
      <c r="AL2033" s="22"/>
      <c r="AM2033" s="22"/>
      <c r="AN2033" s="22"/>
      <c r="AO2033" s="22"/>
      <c r="AP2033" s="22"/>
      <c r="AQ2033" s="22"/>
      <c r="AR2033" s="22"/>
      <c r="AS2033" s="22"/>
      <c r="AT2033" s="22"/>
      <c r="AU2033" s="22"/>
      <c r="AV2033" s="22"/>
      <c r="AW2033" s="22"/>
      <c r="AX2033" s="22"/>
      <c r="AY2033" s="22"/>
      <c r="AZ2033" s="22"/>
      <c r="BA2033" s="22"/>
      <c r="BB2033" s="22"/>
      <c r="BC2033" s="22"/>
      <c r="BD2033" s="22"/>
      <c r="BE2033" s="22"/>
      <c r="BF2033" s="22"/>
      <c r="BG2033" s="22"/>
      <c r="BH2033" s="22"/>
      <c r="BI2033" s="22"/>
      <c r="BJ2033" s="22"/>
      <c r="BK2033" s="22"/>
      <c r="BL2033" s="22"/>
      <c r="BM2033" s="22"/>
      <c r="BN2033" s="22"/>
      <c r="BO2033" s="22"/>
      <c r="BP2033" s="22"/>
      <c r="BQ2033" s="22"/>
      <c r="BR2033" s="22"/>
      <c r="BS2033" s="22"/>
      <c r="BT2033" s="22"/>
      <c r="BU2033" s="22"/>
      <c r="BV2033" s="22"/>
      <c r="BW2033" s="22"/>
      <c r="BX2033" s="22"/>
      <c r="BY2033" s="22"/>
      <c r="BZ2033" s="22"/>
      <c r="CA2033" s="22"/>
      <c r="CB2033" s="22"/>
      <c r="CC2033" s="22"/>
      <c r="CD2033" s="22"/>
      <c r="CE2033" s="22"/>
      <c r="CF2033" s="22"/>
      <c r="CG2033" s="22"/>
      <c r="CH2033" s="22"/>
      <c r="CI2033" s="22"/>
      <c r="CJ2033" s="22"/>
      <c r="CK2033" s="22"/>
      <c r="CL2033" s="22"/>
      <c r="CM2033" s="22"/>
      <c r="CN2033" s="22"/>
      <c r="CO2033" s="22"/>
      <c r="CP2033" s="22"/>
      <c r="CQ2033" s="22"/>
      <c r="CR2033" s="22"/>
      <c r="CS2033" s="22"/>
      <c r="CT2033" s="22"/>
      <c r="CU2033" s="22"/>
      <c r="CV2033" s="22"/>
      <c r="CW2033" s="22"/>
      <c r="CX2033" s="22"/>
      <c r="CY2033" s="22"/>
      <c r="CZ2033" s="22"/>
      <c r="DA2033" s="22"/>
      <c r="DB2033" s="22"/>
      <c r="DC2033" s="22"/>
      <c r="DD2033" s="22"/>
      <c r="DE2033" s="22"/>
      <c r="DF2033" s="22"/>
      <c r="DG2033" s="22"/>
      <c r="DH2033" s="22"/>
      <c r="DI2033" s="22"/>
      <c r="DJ2033" s="22"/>
      <c r="DK2033" s="22"/>
      <c r="DL2033" s="22"/>
      <c r="DM2033" s="22"/>
      <c r="DN2033" s="22"/>
      <c r="DO2033" s="22"/>
      <c r="DP2033" s="22"/>
      <c r="DQ2033" s="22"/>
      <c r="DR2033" s="22"/>
      <c r="DS2033" s="22"/>
      <c r="DT2033" s="22"/>
      <c r="DU2033" s="22"/>
      <c r="DV2033" s="22"/>
      <c r="DW2033" s="22"/>
      <c r="DX2033" s="22"/>
      <c r="DY2033" s="22"/>
      <c r="DZ2033" s="22"/>
      <c r="EA2033" s="22"/>
      <c r="EB2033" s="22"/>
      <c r="EC2033" s="22"/>
      <c r="ED2033" s="22"/>
      <c r="EE2033" s="22"/>
      <c r="EF2033" s="22"/>
      <c r="EG2033" s="22"/>
      <c r="EH2033" s="22"/>
      <c r="EI2033" s="22"/>
      <c r="EJ2033" s="22"/>
      <c r="EK2033" s="22"/>
      <c r="EL2033" s="22"/>
      <c r="EM2033" s="22"/>
      <c r="EN2033" s="22"/>
      <c r="EO2033" s="22"/>
      <c r="EP2033" s="22"/>
      <c r="EQ2033" s="22"/>
      <c r="ER2033" s="22"/>
      <c r="ES2033" s="22"/>
      <c r="ET2033" s="22"/>
      <c r="EU2033" s="22"/>
      <c r="EV2033" s="22"/>
      <c r="EW2033" s="22"/>
      <c r="EX2033" s="22"/>
      <c r="EY2033" s="22"/>
      <c r="EZ2033" s="22"/>
      <c r="FA2033" s="22"/>
      <c r="FB2033" s="22"/>
      <c r="FC2033" s="22"/>
      <c r="FD2033" s="22"/>
      <c r="FE2033" s="22"/>
      <c r="FF2033" s="22"/>
      <c r="FG2033" s="22"/>
      <c r="FH2033" s="22"/>
      <c r="FI2033" s="22"/>
      <c r="FJ2033" s="22"/>
      <c r="FK2033" s="22"/>
      <c r="FL2033" s="22"/>
      <c r="FM2033" s="22"/>
      <c r="FN2033" s="22"/>
      <c r="FO2033" s="22"/>
      <c r="FP2033" s="22"/>
    </row>
    <row r="2034" spans="1:172" ht="15">
      <c r="A2034" s="22"/>
      <c r="B2034" s="22"/>
      <c r="C2034" s="22"/>
      <c r="D2034" s="22"/>
      <c r="E2034" s="22"/>
      <c r="F2034" s="22"/>
      <c r="G2034" s="22"/>
      <c r="H2034" s="22"/>
      <c r="I2034" s="22"/>
      <c r="J2034" s="22"/>
      <c r="K2034" s="22"/>
      <c r="L2034" s="22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  <c r="AE2034" s="22"/>
      <c r="AF2034" s="22"/>
      <c r="AG2034" s="22"/>
      <c r="AH2034" s="22"/>
      <c r="AI2034" s="22"/>
      <c r="AJ2034" s="22"/>
      <c r="AK2034" s="22"/>
      <c r="AL2034" s="22"/>
      <c r="AM2034" s="22"/>
      <c r="AN2034" s="22"/>
      <c r="AO2034" s="22"/>
      <c r="AP2034" s="22"/>
      <c r="AQ2034" s="22"/>
      <c r="AR2034" s="22"/>
      <c r="AS2034" s="22"/>
      <c r="AT2034" s="22"/>
      <c r="AU2034" s="22"/>
      <c r="AV2034" s="22"/>
      <c r="AW2034" s="22"/>
      <c r="AX2034" s="22"/>
      <c r="AY2034" s="22"/>
      <c r="AZ2034" s="22"/>
      <c r="BA2034" s="22"/>
      <c r="BB2034" s="22"/>
      <c r="BC2034" s="22"/>
      <c r="BD2034" s="22"/>
      <c r="BE2034" s="22"/>
      <c r="BF2034" s="22"/>
      <c r="BG2034" s="22"/>
      <c r="BH2034" s="22"/>
      <c r="BI2034" s="22"/>
      <c r="BJ2034" s="22"/>
      <c r="BK2034" s="22"/>
      <c r="BL2034" s="22"/>
      <c r="BM2034" s="22"/>
      <c r="BN2034" s="22"/>
      <c r="BO2034" s="22"/>
      <c r="BP2034" s="22"/>
      <c r="BQ2034" s="22"/>
      <c r="BR2034" s="22"/>
      <c r="BS2034" s="22"/>
      <c r="BT2034" s="22"/>
      <c r="BU2034" s="22"/>
      <c r="BV2034" s="22"/>
      <c r="BW2034" s="22"/>
      <c r="BX2034" s="22"/>
      <c r="BY2034" s="22"/>
      <c r="BZ2034" s="22"/>
      <c r="CA2034" s="22"/>
      <c r="CB2034" s="22"/>
      <c r="CC2034" s="22"/>
      <c r="CD2034" s="22"/>
      <c r="CE2034" s="22"/>
      <c r="CF2034" s="22"/>
      <c r="CG2034" s="22"/>
      <c r="CH2034" s="22"/>
      <c r="CI2034" s="22"/>
      <c r="CJ2034" s="22"/>
      <c r="CK2034" s="22"/>
      <c r="CL2034" s="22"/>
      <c r="CM2034" s="22"/>
      <c r="CN2034" s="22"/>
      <c r="CO2034" s="22"/>
      <c r="CP2034" s="22"/>
      <c r="CQ2034" s="22"/>
      <c r="CR2034" s="22"/>
      <c r="CS2034" s="22"/>
      <c r="CT2034" s="22"/>
      <c r="CU2034" s="22"/>
      <c r="CV2034" s="22"/>
      <c r="CW2034" s="22"/>
      <c r="CX2034" s="22"/>
      <c r="CY2034" s="22"/>
      <c r="CZ2034" s="22"/>
      <c r="DA2034" s="22"/>
      <c r="DB2034" s="22"/>
      <c r="DC2034" s="22"/>
      <c r="DD2034" s="22"/>
      <c r="DE2034" s="22"/>
      <c r="DF2034" s="22"/>
      <c r="DG2034" s="22"/>
      <c r="DH2034" s="22"/>
      <c r="DI2034" s="22"/>
      <c r="DJ2034" s="22"/>
      <c r="DK2034" s="22"/>
      <c r="DL2034" s="22"/>
      <c r="DM2034" s="22"/>
      <c r="DN2034" s="22"/>
      <c r="DO2034" s="22"/>
      <c r="DP2034" s="22"/>
      <c r="DQ2034" s="22"/>
      <c r="DR2034" s="22"/>
      <c r="DS2034" s="22"/>
      <c r="DT2034" s="22"/>
      <c r="DU2034" s="22"/>
      <c r="DV2034" s="22"/>
      <c r="DW2034" s="22"/>
      <c r="DX2034" s="22"/>
      <c r="DY2034" s="22"/>
      <c r="DZ2034" s="22"/>
      <c r="EA2034" s="22"/>
      <c r="EB2034" s="22"/>
      <c r="EC2034" s="22"/>
      <c r="ED2034" s="22"/>
      <c r="EE2034" s="22"/>
      <c r="EF2034" s="22"/>
      <c r="EG2034" s="22"/>
      <c r="EH2034" s="22"/>
      <c r="EI2034" s="22"/>
      <c r="EJ2034" s="22"/>
      <c r="EK2034" s="22"/>
      <c r="EL2034" s="22"/>
      <c r="EM2034" s="22"/>
      <c r="EN2034" s="22"/>
      <c r="EO2034" s="22"/>
      <c r="EP2034" s="22"/>
      <c r="EQ2034" s="22"/>
      <c r="ER2034" s="22"/>
      <c r="ES2034" s="22"/>
      <c r="ET2034" s="22"/>
      <c r="EU2034" s="22"/>
      <c r="EV2034" s="22"/>
      <c r="EW2034" s="22"/>
      <c r="EX2034" s="22"/>
      <c r="EY2034" s="22"/>
      <c r="EZ2034" s="22"/>
      <c r="FA2034" s="22"/>
      <c r="FB2034" s="22"/>
      <c r="FC2034" s="22"/>
      <c r="FD2034" s="22"/>
      <c r="FE2034" s="22"/>
      <c r="FF2034" s="22"/>
      <c r="FG2034" s="22"/>
      <c r="FH2034" s="22"/>
      <c r="FI2034" s="22"/>
      <c r="FJ2034" s="22"/>
      <c r="FK2034" s="22"/>
      <c r="FL2034" s="22"/>
      <c r="FM2034" s="22"/>
      <c r="FN2034" s="22"/>
      <c r="FO2034" s="22"/>
      <c r="FP2034" s="22"/>
    </row>
    <row r="2035" spans="1:172" ht="15">
      <c r="A2035" s="22"/>
      <c r="B2035" s="22"/>
      <c r="C2035" s="22"/>
      <c r="D2035" s="22"/>
      <c r="E2035" s="22"/>
      <c r="F2035" s="22"/>
      <c r="G2035" s="22"/>
      <c r="H2035" s="22"/>
      <c r="I2035" s="22"/>
      <c r="J2035" s="22"/>
      <c r="K2035" s="22"/>
      <c r="L2035" s="22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2"/>
      <c r="AE2035" s="22"/>
      <c r="AF2035" s="22"/>
      <c r="AG2035" s="22"/>
      <c r="AH2035" s="22"/>
      <c r="AI2035" s="22"/>
      <c r="AJ2035" s="22"/>
      <c r="AK2035" s="22"/>
      <c r="AL2035" s="22"/>
      <c r="AM2035" s="22"/>
      <c r="AN2035" s="22"/>
      <c r="AO2035" s="22"/>
      <c r="AP2035" s="22"/>
      <c r="AQ2035" s="22"/>
      <c r="AR2035" s="22"/>
      <c r="AS2035" s="22"/>
      <c r="AT2035" s="22"/>
      <c r="AU2035" s="22"/>
      <c r="AV2035" s="22"/>
      <c r="AW2035" s="22"/>
      <c r="AX2035" s="22"/>
      <c r="AY2035" s="22"/>
      <c r="AZ2035" s="22"/>
      <c r="BA2035" s="22"/>
      <c r="BB2035" s="22"/>
      <c r="BC2035" s="22"/>
      <c r="BD2035" s="22"/>
      <c r="BE2035" s="22"/>
      <c r="BF2035" s="22"/>
      <c r="BG2035" s="22"/>
      <c r="BH2035" s="22"/>
      <c r="BI2035" s="22"/>
      <c r="BJ2035" s="22"/>
      <c r="BK2035" s="22"/>
      <c r="BL2035" s="22"/>
      <c r="BM2035" s="22"/>
      <c r="BN2035" s="22"/>
      <c r="BO2035" s="22"/>
      <c r="BP2035" s="22"/>
      <c r="BQ2035" s="22"/>
      <c r="BR2035" s="22"/>
      <c r="BS2035" s="22"/>
      <c r="BT2035" s="22"/>
      <c r="BU2035" s="22"/>
      <c r="BV2035" s="22"/>
      <c r="BW2035" s="22"/>
      <c r="BX2035" s="22"/>
      <c r="BY2035" s="22"/>
      <c r="BZ2035" s="22"/>
      <c r="CA2035" s="22"/>
      <c r="CB2035" s="22"/>
      <c r="CC2035" s="22"/>
      <c r="CD2035" s="22"/>
      <c r="CE2035" s="22"/>
      <c r="CF2035" s="22"/>
      <c r="CG2035" s="22"/>
      <c r="CH2035" s="22"/>
      <c r="CI2035" s="22"/>
      <c r="CJ2035" s="22"/>
      <c r="CK2035" s="22"/>
      <c r="CL2035" s="22"/>
      <c r="CM2035" s="22"/>
      <c r="CN2035" s="22"/>
      <c r="CO2035" s="22"/>
      <c r="CP2035" s="22"/>
      <c r="CQ2035" s="22"/>
      <c r="CR2035" s="22"/>
      <c r="CS2035" s="22"/>
      <c r="CT2035" s="22"/>
      <c r="CU2035" s="22"/>
      <c r="CV2035" s="22"/>
      <c r="CW2035" s="22"/>
      <c r="CX2035" s="22"/>
      <c r="CY2035" s="22"/>
      <c r="CZ2035" s="22"/>
      <c r="DA2035" s="22"/>
      <c r="DB2035" s="22"/>
      <c r="DC2035" s="22"/>
      <c r="DD2035" s="22"/>
      <c r="DE2035" s="22"/>
      <c r="DF2035" s="22"/>
      <c r="DG2035" s="22"/>
      <c r="DH2035" s="22"/>
      <c r="DI2035" s="22"/>
      <c r="DJ2035" s="22"/>
      <c r="DK2035" s="22"/>
      <c r="DL2035" s="22"/>
      <c r="DM2035" s="22"/>
      <c r="DN2035" s="22"/>
      <c r="DO2035" s="22"/>
      <c r="DP2035" s="22"/>
      <c r="DQ2035" s="22"/>
      <c r="DR2035" s="22"/>
      <c r="DS2035" s="22"/>
      <c r="DT2035" s="22"/>
      <c r="DU2035" s="22"/>
      <c r="DV2035" s="22"/>
      <c r="DW2035" s="22"/>
      <c r="DX2035" s="22"/>
      <c r="DY2035" s="22"/>
      <c r="DZ2035" s="22"/>
      <c r="EA2035" s="22"/>
      <c r="EB2035" s="22"/>
      <c r="EC2035" s="22"/>
      <c r="ED2035" s="22"/>
      <c r="EE2035" s="22"/>
      <c r="EF2035" s="22"/>
      <c r="EG2035" s="22"/>
      <c r="EH2035" s="22"/>
      <c r="EI2035" s="22"/>
      <c r="EJ2035" s="22"/>
      <c r="EK2035" s="22"/>
      <c r="EL2035" s="22"/>
      <c r="EM2035" s="22"/>
      <c r="EN2035" s="22"/>
      <c r="EO2035" s="22"/>
      <c r="EP2035" s="22"/>
      <c r="EQ2035" s="22"/>
      <c r="ER2035" s="22"/>
      <c r="ES2035" s="22"/>
      <c r="ET2035" s="22"/>
      <c r="EU2035" s="22"/>
      <c r="EV2035" s="22"/>
      <c r="EW2035" s="22"/>
      <c r="EX2035" s="22"/>
      <c r="EY2035" s="22"/>
      <c r="EZ2035" s="22"/>
      <c r="FA2035" s="22"/>
      <c r="FB2035" s="22"/>
      <c r="FC2035" s="22"/>
      <c r="FD2035" s="22"/>
      <c r="FE2035" s="22"/>
      <c r="FF2035" s="22"/>
      <c r="FG2035" s="22"/>
      <c r="FH2035" s="22"/>
      <c r="FI2035" s="22"/>
      <c r="FJ2035" s="22"/>
      <c r="FK2035" s="22"/>
      <c r="FL2035" s="22"/>
      <c r="FM2035" s="22"/>
      <c r="FN2035" s="22"/>
      <c r="FO2035" s="22"/>
      <c r="FP2035" s="22"/>
    </row>
    <row r="2036" spans="1:172" ht="15">
      <c r="A2036" s="22"/>
      <c r="B2036" s="22"/>
      <c r="C2036" s="22"/>
      <c r="D2036" s="22"/>
      <c r="E2036" s="22"/>
      <c r="F2036" s="22"/>
      <c r="G2036" s="22"/>
      <c r="H2036" s="22"/>
      <c r="I2036" s="22"/>
      <c r="J2036" s="22"/>
      <c r="K2036" s="22"/>
      <c r="L2036" s="22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  <c r="AE2036" s="22"/>
      <c r="AF2036" s="22"/>
      <c r="AG2036" s="22"/>
      <c r="AH2036" s="22"/>
      <c r="AI2036" s="22"/>
      <c r="AJ2036" s="22"/>
      <c r="AK2036" s="22"/>
      <c r="AL2036" s="22"/>
      <c r="AM2036" s="22"/>
      <c r="AN2036" s="22"/>
      <c r="AO2036" s="22"/>
      <c r="AP2036" s="22"/>
      <c r="AQ2036" s="22"/>
      <c r="AR2036" s="22"/>
      <c r="AS2036" s="22"/>
      <c r="AT2036" s="22"/>
      <c r="AU2036" s="22"/>
      <c r="AV2036" s="22"/>
      <c r="AW2036" s="22"/>
      <c r="AX2036" s="22"/>
      <c r="AY2036" s="22"/>
      <c r="AZ2036" s="22"/>
      <c r="BA2036" s="22"/>
      <c r="BB2036" s="22"/>
      <c r="BC2036" s="22"/>
      <c r="BD2036" s="22"/>
      <c r="BE2036" s="22"/>
      <c r="BF2036" s="22"/>
      <c r="BG2036" s="22"/>
      <c r="BH2036" s="22"/>
      <c r="BI2036" s="22"/>
      <c r="BJ2036" s="22"/>
      <c r="BK2036" s="22"/>
      <c r="BL2036" s="22"/>
      <c r="BM2036" s="22"/>
      <c r="BN2036" s="22"/>
      <c r="BO2036" s="22"/>
      <c r="BP2036" s="22"/>
      <c r="BQ2036" s="22"/>
      <c r="BR2036" s="22"/>
      <c r="BS2036" s="22"/>
      <c r="BT2036" s="22"/>
      <c r="BU2036" s="22"/>
      <c r="BV2036" s="22"/>
      <c r="BW2036" s="22"/>
      <c r="BX2036" s="22"/>
      <c r="BY2036" s="22"/>
      <c r="BZ2036" s="22"/>
      <c r="CA2036" s="22"/>
      <c r="CB2036" s="22"/>
      <c r="CC2036" s="22"/>
      <c r="CD2036" s="22"/>
      <c r="CE2036" s="22"/>
      <c r="CF2036" s="22"/>
      <c r="CG2036" s="22"/>
      <c r="CH2036" s="22"/>
      <c r="CI2036" s="22"/>
      <c r="CJ2036" s="22"/>
      <c r="CK2036" s="22"/>
      <c r="CL2036" s="22"/>
      <c r="CM2036" s="22"/>
      <c r="CN2036" s="22"/>
      <c r="CO2036" s="22"/>
      <c r="CP2036" s="22"/>
      <c r="CQ2036" s="22"/>
      <c r="CR2036" s="22"/>
      <c r="CS2036" s="22"/>
      <c r="CT2036" s="22"/>
      <c r="CU2036" s="22"/>
      <c r="CV2036" s="22"/>
      <c r="CW2036" s="22"/>
      <c r="CX2036" s="22"/>
      <c r="CY2036" s="22"/>
      <c r="CZ2036" s="22"/>
      <c r="DA2036" s="22"/>
      <c r="DB2036" s="22"/>
      <c r="DC2036" s="22"/>
      <c r="DD2036" s="22"/>
      <c r="DE2036" s="22"/>
      <c r="DF2036" s="22"/>
      <c r="DG2036" s="22"/>
      <c r="DH2036" s="22"/>
      <c r="DI2036" s="22"/>
      <c r="DJ2036" s="22"/>
      <c r="DK2036" s="22"/>
      <c r="DL2036" s="22"/>
      <c r="DM2036" s="22"/>
      <c r="DN2036" s="22"/>
      <c r="DO2036" s="22"/>
      <c r="DP2036" s="22"/>
      <c r="DQ2036" s="22"/>
      <c r="DR2036" s="22"/>
      <c r="DS2036" s="22"/>
      <c r="DT2036" s="22"/>
      <c r="DU2036" s="22"/>
      <c r="DV2036" s="22"/>
      <c r="DW2036" s="22"/>
      <c r="DX2036" s="22"/>
      <c r="DY2036" s="22"/>
      <c r="DZ2036" s="22"/>
      <c r="EA2036" s="22"/>
      <c r="EB2036" s="22"/>
      <c r="EC2036" s="22"/>
      <c r="ED2036" s="22"/>
      <c r="EE2036" s="22"/>
      <c r="EF2036" s="22"/>
      <c r="EG2036" s="22"/>
      <c r="EH2036" s="22"/>
      <c r="EI2036" s="22"/>
      <c r="EJ2036" s="22"/>
      <c r="EK2036" s="22"/>
      <c r="EL2036" s="22"/>
      <c r="EM2036" s="22"/>
      <c r="EN2036" s="22"/>
      <c r="EO2036" s="22"/>
      <c r="EP2036" s="22"/>
      <c r="EQ2036" s="22"/>
      <c r="ER2036" s="22"/>
      <c r="ES2036" s="22"/>
      <c r="ET2036" s="22"/>
      <c r="EU2036" s="22"/>
      <c r="EV2036" s="22"/>
      <c r="EW2036" s="22"/>
      <c r="EX2036" s="22"/>
      <c r="EY2036" s="22"/>
      <c r="EZ2036" s="22"/>
      <c r="FA2036" s="22"/>
      <c r="FB2036" s="22"/>
      <c r="FC2036" s="22"/>
      <c r="FD2036" s="22"/>
      <c r="FE2036" s="22"/>
      <c r="FF2036" s="22"/>
      <c r="FG2036" s="22"/>
      <c r="FH2036" s="22"/>
      <c r="FI2036" s="22"/>
      <c r="FJ2036" s="22"/>
      <c r="FK2036" s="22"/>
      <c r="FL2036" s="22"/>
      <c r="FM2036" s="22"/>
      <c r="FN2036" s="22"/>
      <c r="FO2036" s="22"/>
      <c r="FP2036" s="22"/>
    </row>
    <row r="2037" spans="1:172" ht="15">
      <c r="A2037" s="22"/>
      <c r="B2037" s="22"/>
      <c r="C2037" s="22"/>
      <c r="D2037" s="22"/>
      <c r="E2037" s="22"/>
      <c r="F2037" s="22"/>
      <c r="G2037" s="22"/>
      <c r="H2037" s="22"/>
      <c r="I2037" s="22"/>
      <c r="J2037" s="22"/>
      <c r="K2037" s="22"/>
      <c r="L2037" s="22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2"/>
      <c r="AE2037" s="22"/>
      <c r="AF2037" s="22"/>
      <c r="AG2037" s="22"/>
      <c r="AH2037" s="22"/>
      <c r="AI2037" s="22"/>
      <c r="AJ2037" s="22"/>
      <c r="AK2037" s="22"/>
      <c r="AL2037" s="22"/>
      <c r="AM2037" s="22"/>
      <c r="AN2037" s="22"/>
      <c r="AO2037" s="22"/>
      <c r="AP2037" s="22"/>
      <c r="AQ2037" s="22"/>
      <c r="AR2037" s="22"/>
      <c r="AS2037" s="22"/>
      <c r="AT2037" s="22"/>
      <c r="AU2037" s="22"/>
      <c r="AV2037" s="22"/>
      <c r="AW2037" s="22"/>
      <c r="AX2037" s="22"/>
      <c r="AY2037" s="22"/>
      <c r="AZ2037" s="22"/>
      <c r="BA2037" s="22"/>
      <c r="BB2037" s="22"/>
      <c r="BC2037" s="22"/>
      <c r="BD2037" s="22"/>
      <c r="BE2037" s="22"/>
      <c r="BF2037" s="22"/>
      <c r="BG2037" s="22"/>
      <c r="BH2037" s="22"/>
      <c r="BI2037" s="22"/>
      <c r="BJ2037" s="22"/>
      <c r="BK2037" s="22"/>
      <c r="BL2037" s="22"/>
      <c r="BM2037" s="22"/>
      <c r="BN2037" s="22"/>
      <c r="BO2037" s="22"/>
      <c r="BP2037" s="22"/>
      <c r="BQ2037" s="22"/>
      <c r="BR2037" s="22"/>
      <c r="BS2037" s="22"/>
      <c r="BT2037" s="22"/>
      <c r="BU2037" s="22"/>
      <c r="BV2037" s="22"/>
      <c r="BW2037" s="22"/>
      <c r="BX2037" s="22"/>
      <c r="BY2037" s="22"/>
      <c r="BZ2037" s="22"/>
      <c r="CA2037" s="22"/>
      <c r="CB2037" s="22"/>
      <c r="CC2037" s="22"/>
      <c r="CD2037" s="22"/>
      <c r="CE2037" s="22"/>
      <c r="CF2037" s="22"/>
      <c r="CG2037" s="22"/>
      <c r="CH2037" s="22"/>
      <c r="CI2037" s="22"/>
      <c r="CJ2037" s="22"/>
      <c r="CK2037" s="22"/>
      <c r="CL2037" s="22"/>
      <c r="CM2037" s="22"/>
      <c r="CN2037" s="22"/>
      <c r="CO2037" s="22"/>
      <c r="CP2037" s="22"/>
      <c r="CQ2037" s="22"/>
      <c r="CR2037" s="22"/>
      <c r="CS2037" s="22"/>
      <c r="CT2037" s="22"/>
      <c r="CU2037" s="22"/>
      <c r="CV2037" s="22"/>
      <c r="CW2037" s="22"/>
      <c r="CX2037" s="22"/>
      <c r="CY2037" s="22"/>
      <c r="CZ2037" s="22"/>
      <c r="DA2037" s="22"/>
      <c r="DB2037" s="22"/>
      <c r="DC2037" s="22"/>
      <c r="DD2037" s="22"/>
      <c r="DE2037" s="22"/>
      <c r="DF2037" s="22"/>
      <c r="DG2037" s="22"/>
      <c r="DH2037" s="22"/>
      <c r="DI2037" s="22"/>
      <c r="DJ2037" s="22"/>
      <c r="DK2037" s="22"/>
      <c r="DL2037" s="22"/>
      <c r="DM2037" s="22"/>
      <c r="DN2037" s="22"/>
      <c r="DO2037" s="22"/>
      <c r="DP2037" s="22"/>
      <c r="DQ2037" s="22"/>
      <c r="DR2037" s="22"/>
      <c r="DS2037" s="22"/>
      <c r="DT2037" s="22"/>
      <c r="DU2037" s="22"/>
      <c r="DV2037" s="22"/>
      <c r="DW2037" s="22"/>
      <c r="DX2037" s="22"/>
      <c r="DY2037" s="22"/>
      <c r="DZ2037" s="22"/>
      <c r="EA2037" s="22"/>
      <c r="EB2037" s="22"/>
      <c r="EC2037" s="22"/>
      <c r="ED2037" s="22"/>
      <c r="EE2037" s="22"/>
      <c r="EF2037" s="22"/>
      <c r="EG2037" s="22"/>
      <c r="EH2037" s="22"/>
      <c r="EI2037" s="22"/>
      <c r="EJ2037" s="22"/>
      <c r="EK2037" s="22"/>
      <c r="EL2037" s="22"/>
      <c r="EM2037" s="22"/>
      <c r="EN2037" s="22"/>
      <c r="EO2037" s="22"/>
      <c r="EP2037" s="22"/>
      <c r="EQ2037" s="22"/>
      <c r="ER2037" s="22"/>
      <c r="ES2037" s="22"/>
      <c r="ET2037" s="22"/>
      <c r="EU2037" s="22"/>
      <c r="EV2037" s="22"/>
      <c r="EW2037" s="22"/>
      <c r="EX2037" s="22"/>
      <c r="EY2037" s="22"/>
      <c r="EZ2037" s="22"/>
      <c r="FA2037" s="22"/>
      <c r="FB2037" s="22"/>
      <c r="FC2037" s="22"/>
      <c r="FD2037" s="22"/>
      <c r="FE2037" s="22"/>
      <c r="FF2037" s="22"/>
      <c r="FG2037" s="22"/>
      <c r="FH2037" s="22"/>
      <c r="FI2037" s="22"/>
      <c r="FJ2037" s="22"/>
      <c r="FK2037" s="22"/>
      <c r="FL2037" s="22"/>
      <c r="FM2037" s="22"/>
      <c r="FN2037" s="22"/>
      <c r="FO2037" s="22"/>
      <c r="FP2037" s="22"/>
    </row>
    <row r="2038" spans="1:172" ht="15">
      <c r="A2038" s="22"/>
      <c r="B2038" s="22"/>
      <c r="C2038" s="22"/>
      <c r="D2038" s="22"/>
      <c r="E2038" s="22"/>
      <c r="F2038" s="22"/>
      <c r="G2038" s="22"/>
      <c r="H2038" s="22"/>
      <c r="I2038" s="22"/>
      <c r="J2038" s="22"/>
      <c r="K2038" s="22"/>
      <c r="L2038" s="22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  <c r="AE2038" s="22"/>
      <c r="AF2038" s="22"/>
      <c r="AG2038" s="22"/>
      <c r="AH2038" s="22"/>
      <c r="AI2038" s="22"/>
      <c r="AJ2038" s="22"/>
      <c r="AK2038" s="22"/>
      <c r="AL2038" s="22"/>
      <c r="AM2038" s="22"/>
      <c r="AN2038" s="22"/>
      <c r="AO2038" s="22"/>
      <c r="AP2038" s="22"/>
      <c r="AQ2038" s="22"/>
      <c r="AR2038" s="22"/>
      <c r="AS2038" s="22"/>
      <c r="AT2038" s="22"/>
      <c r="AU2038" s="22"/>
      <c r="AV2038" s="22"/>
      <c r="AW2038" s="22"/>
      <c r="AX2038" s="22"/>
      <c r="AY2038" s="22"/>
      <c r="AZ2038" s="22"/>
      <c r="BA2038" s="22"/>
      <c r="BB2038" s="22"/>
      <c r="BC2038" s="22"/>
      <c r="BD2038" s="22"/>
      <c r="BE2038" s="22"/>
      <c r="BF2038" s="22"/>
      <c r="BG2038" s="22"/>
      <c r="BH2038" s="22"/>
      <c r="BI2038" s="22"/>
      <c r="BJ2038" s="22"/>
      <c r="BK2038" s="22"/>
      <c r="BL2038" s="22"/>
      <c r="BM2038" s="22"/>
      <c r="BN2038" s="22"/>
      <c r="BO2038" s="22"/>
      <c r="BP2038" s="22"/>
      <c r="BQ2038" s="22"/>
      <c r="BR2038" s="22"/>
      <c r="BS2038" s="22"/>
      <c r="BT2038" s="22"/>
      <c r="BU2038" s="22"/>
      <c r="BV2038" s="22"/>
      <c r="BW2038" s="22"/>
      <c r="BX2038" s="22"/>
      <c r="BY2038" s="22"/>
      <c r="BZ2038" s="22"/>
      <c r="CA2038" s="22"/>
      <c r="CB2038" s="22"/>
      <c r="CC2038" s="22"/>
      <c r="CD2038" s="22"/>
      <c r="CE2038" s="22"/>
      <c r="CF2038" s="22"/>
      <c r="CG2038" s="22"/>
      <c r="CH2038" s="22"/>
      <c r="CI2038" s="22"/>
      <c r="CJ2038" s="22"/>
      <c r="CK2038" s="22"/>
      <c r="CL2038" s="22"/>
      <c r="CM2038" s="22"/>
      <c r="CN2038" s="22"/>
      <c r="CO2038" s="22"/>
      <c r="CP2038" s="22"/>
      <c r="CQ2038" s="22"/>
      <c r="CR2038" s="22"/>
      <c r="CS2038" s="22"/>
      <c r="CT2038" s="22"/>
      <c r="CU2038" s="22"/>
      <c r="CV2038" s="22"/>
      <c r="CW2038" s="22"/>
      <c r="CX2038" s="22"/>
      <c r="CY2038" s="22"/>
      <c r="CZ2038" s="22"/>
      <c r="DA2038" s="22"/>
      <c r="DB2038" s="22"/>
      <c r="DC2038" s="22"/>
      <c r="DD2038" s="22"/>
      <c r="DE2038" s="22"/>
      <c r="DF2038" s="22"/>
      <c r="DG2038" s="22"/>
      <c r="DH2038" s="22"/>
      <c r="DI2038" s="22"/>
      <c r="DJ2038" s="22"/>
      <c r="DK2038" s="22"/>
      <c r="DL2038" s="22"/>
      <c r="DM2038" s="22"/>
      <c r="DN2038" s="22"/>
      <c r="DO2038" s="22"/>
      <c r="DP2038" s="22"/>
      <c r="DQ2038" s="22"/>
      <c r="DR2038" s="22"/>
      <c r="DS2038" s="22"/>
      <c r="DT2038" s="22"/>
      <c r="DU2038" s="22"/>
      <c r="DV2038" s="22"/>
      <c r="DW2038" s="22"/>
      <c r="DX2038" s="22"/>
      <c r="DY2038" s="22"/>
      <c r="DZ2038" s="22"/>
      <c r="EA2038" s="22"/>
      <c r="EB2038" s="22"/>
      <c r="EC2038" s="22"/>
      <c r="ED2038" s="22"/>
      <c r="EE2038" s="22"/>
      <c r="EF2038" s="22"/>
      <c r="EG2038" s="22"/>
      <c r="EH2038" s="22"/>
      <c r="EI2038" s="22"/>
      <c r="EJ2038" s="22"/>
      <c r="EK2038" s="22"/>
      <c r="EL2038" s="22"/>
      <c r="EM2038" s="22"/>
      <c r="EN2038" s="22"/>
      <c r="EO2038" s="22"/>
      <c r="EP2038" s="22"/>
      <c r="EQ2038" s="22"/>
      <c r="ER2038" s="22"/>
      <c r="ES2038" s="22"/>
      <c r="ET2038" s="22"/>
      <c r="EU2038" s="22"/>
      <c r="EV2038" s="22"/>
      <c r="EW2038" s="22"/>
      <c r="EX2038" s="22"/>
      <c r="EY2038" s="22"/>
      <c r="EZ2038" s="22"/>
      <c r="FA2038" s="22"/>
      <c r="FB2038" s="22"/>
      <c r="FC2038" s="22"/>
      <c r="FD2038" s="22"/>
      <c r="FE2038" s="22"/>
      <c r="FF2038" s="22"/>
      <c r="FG2038" s="22"/>
      <c r="FH2038" s="22"/>
      <c r="FI2038" s="22"/>
      <c r="FJ2038" s="22"/>
      <c r="FK2038" s="22"/>
      <c r="FL2038" s="22"/>
      <c r="FM2038" s="22"/>
      <c r="FN2038" s="22"/>
      <c r="FO2038" s="22"/>
      <c r="FP2038" s="22"/>
    </row>
    <row r="2039" spans="1:172" ht="15">
      <c r="A2039" s="22"/>
      <c r="B2039" s="22"/>
      <c r="C2039" s="22"/>
      <c r="D2039" s="22"/>
      <c r="E2039" s="22"/>
      <c r="F2039" s="22"/>
      <c r="G2039" s="22"/>
      <c r="H2039" s="22"/>
      <c r="I2039" s="22"/>
      <c r="J2039" s="22"/>
      <c r="K2039" s="22"/>
      <c r="L2039" s="22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2"/>
      <c r="AE2039" s="22"/>
      <c r="AF2039" s="22"/>
      <c r="AG2039" s="22"/>
      <c r="AH2039" s="22"/>
      <c r="AI2039" s="22"/>
      <c r="AJ2039" s="22"/>
      <c r="AK2039" s="22"/>
      <c r="AL2039" s="22"/>
      <c r="AM2039" s="22"/>
      <c r="AN2039" s="22"/>
      <c r="AO2039" s="22"/>
      <c r="AP2039" s="22"/>
      <c r="AQ2039" s="22"/>
      <c r="AR2039" s="22"/>
      <c r="AS2039" s="22"/>
      <c r="AT2039" s="22"/>
      <c r="AU2039" s="22"/>
      <c r="AV2039" s="22"/>
      <c r="AW2039" s="22"/>
      <c r="AX2039" s="22"/>
      <c r="AY2039" s="22"/>
      <c r="AZ2039" s="22"/>
      <c r="BA2039" s="22"/>
      <c r="BB2039" s="22"/>
      <c r="BC2039" s="22"/>
      <c r="BD2039" s="22"/>
      <c r="BE2039" s="22"/>
      <c r="BF2039" s="22"/>
      <c r="BG2039" s="22"/>
      <c r="BH2039" s="22"/>
      <c r="BI2039" s="22"/>
      <c r="BJ2039" s="22"/>
      <c r="BK2039" s="22"/>
      <c r="BL2039" s="22"/>
      <c r="BM2039" s="22"/>
      <c r="BN2039" s="22"/>
      <c r="BO2039" s="22"/>
      <c r="BP2039" s="22"/>
      <c r="BQ2039" s="22"/>
      <c r="BR2039" s="22"/>
      <c r="BS2039" s="22"/>
      <c r="BT2039" s="22"/>
      <c r="BU2039" s="22"/>
      <c r="BV2039" s="22"/>
      <c r="BW2039" s="22"/>
      <c r="BX2039" s="22"/>
      <c r="BY2039" s="22"/>
      <c r="BZ2039" s="22"/>
      <c r="CA2039" s="22"/>
      <c r="CB2039" s="22"/>
      <c r="CC2039" s="22"/>
      <c r="CD2039" s="22"/>
      <c r="CE2039" s="22"/>
      <c r="CF2039" s="22"/>
      <c r="CG2039" s="22"/>
      <c r="CH2039" s="22"/>
      <c r="CI2039" s="22"/>
      <c r="CJ2039" s="22"/>
      <c r="CK2039" s="22"/>
      <c r="CL2039" s="22"/>
      <c r="CM2039" s="22"/>
      <c r="CN2039" s="22"/>
      <c r="CO2039" s="22"/>
      <c r="CP2039" s="22"/>
      <c r="CQ2039" s="22"/>
      <c r="CR2039" s="22"/>
      <c r="CS2039" s="22"/>
      <c r="CT2039" s="22"/>
      <c r="CU2039" s="22"/>
      <c r="CV2039" s="22"/>
      <c r="CW2039" s="22"/>
      <c r="CX2039" s="22"/>
      <c r="CY2039" s="22"/>
      <c r="CZ2039" s="22"/>
      <c r="DA2039" s="22"/>
      <c r="DB2039" s="22"/>
      <c r="DC2039" s="22"/>
      <c r="DD2039" s="22"/>
      <c r="DE2039" s="22"/>
      <c r="DF2039" s="22"/>
      <c r="DG2039" s="22"/>
      <c r="DH2039" s="22"/>
      <c r="DI2039" s="22"/>
      <c r="DJ2039" s="22"/>
      <c r="DK2039" s="22"/>
      <c r="DL2039" s="22"/>
      <c r="DM2039" s="22"/>
      <c r="DN2039" s="22"/>
      <c r="DO2039" s="22"/>
      <c r="DP2039" s="22"/>
      <c r="DQ2039" s="22"/>
      <c r="DR2039" s="22"/>
      <c r="DS2039" s="22"/>
      <c r="DT2039" s="22"/>
      <c r="DU2039" s="22"/>
      <c r="DV2039" s="22"/>
      <c r="DW2039" s="22"/>
      <c r="DX2039" s="22"/>
      <c r="DY2039" s="22"/>
      <c r="DZ2039" s="22"/>
      <c r="EA2039" s="22"/>
      <c r="EB2039" s="22"/>
      <c r="EC2039" s="22"/>
      <c r="ED2039" s="22"/>
      <c r="EE2039" s="22"/>
      <c r="EF2039" s="22"/>
      <c r="EG2039" s="22"/>
      <c r="EH2039" s="22"/>
      <c r="EI2039" s="22"/>
      <c r="EJ2039" s="22"/>
      <c r="EK2039" s="22"/>
      <c r="EL2039" s="22"/>
      <c r="EM2039" s="22"/>
      <c r="EN2039" s="22"/>
      <c r="EO2039" s="22"/>
      <c r="EP2039" s="22"/>
      <c r="EQ2039" s="22"/>
      <c r="ER2039" s="22"/>
      <c r="ES2039" s="22"/>
      <c r="ET2039" s="22"/>
      <c r="EU2039" s="22"/>
      <c r="EV2039" s="22"/>
      <c r="EW2039" s="22"/>
      <c r="EX2039" s="22"/>
      <c r="EY2039" s="22"/>
      <c r="EZ2039" s="22"/>
      <c r="FA2039" s="22"/>
      <c r="FB2039" s="22"/>
      <c r="FC2039" s="22"/>
      <c r="FD2039" s="22"/>
      <c r="FE2039" s="22"/>
      <c r="FF2039" s="22"/>
      <c r="FG2039" s="22"/>
      <c r="FH2039" s="22"/>
      <c r="FI2039" s="22"/>
      <c r="FJ2039" s="22"/>
      <c r="FK2039" s="22"/>
      <c r="FL2039" s="22"/>
      <c r="FM2039" s="22"/>
      <c r="FN2039" s="22"/>
      <c r="FO2039" s="22"/>
      <c r="FP2039" s="22"/>
    </row>
    <row r="2040" spans="1:172" ht="15">
      <c r="A2040" s="22"/>
      <c r="B2040" s="22"/>
      <c r="C2040" s="22"/>
      <c r="D2040" s="22"/>
      <c r="E2040" s="22"/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22"/>
      <c r="AH2040" s="22"/>
      <c r="AI2040" s="22"/>
      <c r="AJ2040" s="22"/>
      <c r="AK2040" s="22"/>
      <c r="AL2040" s="22"/>
      <c r="AM2040" s="22"/>
      <c r="AN2040" s="22"/>
      <c r="AO2040" s="22"/>
      <c r="AP2040" s="22"/>
      <c r="AQ2040" s="22"/>
      <c r="AR2040" s="22"/>
      <c r="AS2040" s="22"/>
      <c r="AT2040" s="22"/>
      <c r="AU2040" s="22"/>
      <c r="AV2040" s="22"/>
      <c r="AW2040" s="22"/>
      <c r="AX2040" s="22"/>
      <c r="AY2040" s="22"/>
      <c r="AZ2040" s="22"/>
      <c r="BA2040" s="22"/>
      <c r="BB2040" s="22"/>
      <c r="BC2040" s="22"/>
      <c r="BD2040" s="22"/>
      <c r="BE2040" s="22"/>
      <c r="BF2040" s="22"/>
      <c r="BG2040" s="22"/>
      <c r="BH2040" s="22"/>
      <c r="BI2040" s="22"/>
      <c r="BJ2040" s="22"/>
      <c r="BK2040" s="22"/>
      <c r="BL2040" s="22"/>
      <c r="BM2040" s="22"/>
      <c r="BN2040" s="22"/>
      <c r="BO2040" s="22"/>
      <c r="BP2040" s="22"/>
      <c r="BQ2040" s="22"/>
      <c r="BR2040" s="22"/>
      <c r="BS2040" s="22"/>
      <c r="BT2040" s="22"/>
      <c r="BU2040" s="22"/>
      <c r="BV2040" s="22"/>
      <c r="BW2040" s="22"/>
      <c r="BX2040" s="22"/>
      <c r="BY2040" s="22"/>
      <c r="BZ2040" s="22"/>
      <c r="CA2040" s="22"/>
      <c r="CB2040" s="22"/>
      <c r="CC2040" s="22"/>
      <c r="CD2040" s="22"/>
      <c r="CE2040" s="22"/>
      <c r="CF2040" s="22"/>
      <c r="CG2040" s="22"/>
      <c r="CH2040" s="22"/>
      <c r="CI2040" s="22"/>
      <c r="CJ2040" s="22"/>
      <c r="CK2040" s="22"/>
      <c r="CL2040" s="22"/>
      <c r="CM2040" s="22"/>
      <c r="CN2040" s="22"/>
      <c r="CO2040" s="22"/>
      <c r="CP2040" s="22"/>
      <c r="CQ2040" s="22"/>
      <c r="CR2040" s="22"/>
      <c r="CS2040" s="22"/>
      <c r="CT2040" s="22"/>
      <c r="CU2040" s="22"/>
      <c r="CV2040" s="22"/>
      <c r="CW2040" s="22"/>
      <c r="CX2040" s="22"/>
      <c r="CY2040" s="22"/>
      <c r="CZ2040" s="22"/>
      <c r="DA2040" s="22"/>
      <c r="DB2040" s="22"/>
      <c r="DC2040" s="22"/>
      <c r="DD2040" s="22"/>
      <c r="DE2040" s="22"/>
      <c r="DF2040" s="22"/>
      <c r="DG2040" s="22"/>
      <c r="DH2040" s="22"/>
      <c r="DI2040" s="22"/>
      <c r="DJ2040" s="22"/>
      <c r="DK2040" s="22"/>
      <c r="DL2040" s="22"/>
      <c r="DM2040" s="22"/>
      <c r="DN2040" s="22"/>
      <c r="DO2040" s="22"/>
      <c r="DP2040" s="22"/>
      <c r="DQ2040" s="22"/>
      <c r="DR2040" s="22"/>
      <c r="DS2040" s="22"/>
      <c r="DT2040" s="22"/>
      <c r="DU2040" s="22"/>
      <c r="DV2040" s="22"/>
      <c r="DW2040" s="22"/>
      <c r="DX2040" s="22"/>
      <c r="DY2040" s="22"/>
      <c r="DZ2040" s="22"/>
      <c r="EA2040" s="22"/>
      <c r="EB2040" s="22"/>
      <c r="EC2040" s="22"/>
      <c r="ED2040" s="22"/>
      <c r="EE2040" s="22"/>
      <c r="EF2040" s="22"/>
      <c r="EG2040" s="22"/>
      <c r="EH2040" s="22"/>
      <c r="EI2040" s="22"/>
      <c r="EJ2040" s="22"/>
      <c r="EK2040" s="22"/>
      <c r="EL2040" s="22"/>
      <c r="EM2040" s="22"/>
      <c r="EN2040" s="22"/>
      <c r="EO2040" s="22"/>
      <c r="EP2040" s="22"/>
      <c r="EQ2040" s="22"/>
      <c r="ER2040" s="22"/>
      <c r="ES2040" s="22"/>
      <c r="ET2040" s="22"/>
      <c r="EU2040" s="22"/>
      <c r="EV2040" s="22"/>
      <c r="EW2040" s="22"/>
      <c r="EX2040" s="22"/>
      <c r="EY2040" s="22"/>
      <c r="EZ2040" s="22"/>
      <c r="FA2040" s="22"/>
      <c r="FB2040" s="22"/>
      <c r="FC2040" s="22"/>
      <c r="FD2040" s="22"/>
      <c r="FE2040" s="22"/>
      <c r="FF2040" s="22"/>
      <c r="FG2040" s="22"/>
      <c r="FH2040" s="22"/>
      <c r="FI2040" s="22"/>
      <c r="FJ2040" s="22"/>
      <c r="FK2040" s="22"/>
      <c r="FL2040" s="22"/>
      <c r="FM2040" s="22"/>
      <c r="FN2040" s="22"/>
      <c r="FO2040" s="22"/>
      <c r="FP2040" s="22"/>
    </row>
    <row r="2041" spans="1:172" ht="15">
      <c r="A2041" s="22"/>
      <c r="B2041" s="22"/>
      <c r="C2041" s="22"/>
      <c r="D2041" s="22"/>
      <c r="E2041" s="22"/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22"/>
      <c r="AH2041" s="22"/>
      <c r="AI2041" s="22"/>
      <c r="AJ2041" s="22"/>
      <c r="AK2041" s="22"/>
      <c r="AL2041" s="22"/>
      <c r="AM2041" s="22"/>
      <c r="AN2041" s="22"/>
      <c r="AO2041" s="22"/>
      <c r="AP2041" s="22"/>
      <c r="AQ2041" s="22"/>
      <c r="AR2041" s="22"/>
      <c r="AS2041" s="22"/>
      <c r="AT2041" s="22"/>
      <c r="AU2041" s="22"/>
      <c r="AV2041" s="22"/>
      <c r="AW2041" s="22"/>
      <c r="AX2041" s="22"/>
      <c r="AY2041" s="22"/>
      <c r="AZ2041" s="22"/>
      <c r="BA2041" s="22"/>
      <c r="BB2041" s="22"/>
      <c r="BC2041" s="22"/>
      <c r="BD2041" s="22"/>
      <c r="BE2041" s="22"/>
      <c r="BF2041" s="22"/>
      <c r="BG2041" s="22"/>
      <c r="BH2041" s="22"/>
      <c r="BI2041" s="22"/>
      <c r="BJ2041" s="22"/>
      <c r="BK2041" s="22"/>
      <c r="BL2041" s="22"/>
      <c r="BM2041" s="22"/>
      <c r="BN2041" s="22"/>
      <c r="BO2041" s="22"/>
      <c r="BP2041" s="22"/>
      <c r="BQ2041" s="22"/>
      <c r="BR2041" s="22"/>
      <c r="BS2041" s="22"/>
      <c r="BT2041" s="22"/>
      <c r="BU2041" s="22"/>
      <c r="BV2041" s="22"/>
      <c r="BW2041" s="22"/>
      <c r="BX2041" s="22"/>
      <c r="BY2041" s="22"/>
      <c r="BZ2041" s="22"/>
      <c r="CA2041" s="22"/>
      <c r="CB2041" s="22"/>
      <c r="CC2041" s="22"/>
      <c r="CD2041" s="22"/>
      <c r="CE2041" s="22"/>
      <c r="CF2041" s="22"/>
      <c r="CG2041" s="22"/>
      <c r="CH2041" s="22"/>
      <c r="CI2041" s="22"/>
      <c r="CJ2041" s="22"/>
      <c r="CK2041" s="22"/>
      <c r="CL2041" s="22"/>
      <c r="CM2041" s="22"/>
      <c r="CN2041" s="22"/>
      <c r="CO2041" s="22"/>
      <c r="CP2041" s="22"/>
      <c r="CQ2041" s="22"/>
      <c r="CR2041" s="22"/>
      <c r="CS2041" s="22"/>
      <c r="CT2041" s="22"/>
      <c r="CU2041" s="22"/>
      <c r="CV2041" s="22"/>
      <c r="CW2041" s="22"/>
      <c r="CX2041" s="22"/>
      <c r="CY2041" s="22"/>
      <c r="CZ2041" s="22"/>
      <c r="DA2041" s="22"/>
      <c r="DB2041" s="22"/>
      <c r="DC2041" s="22"/>
      <c r="DD2041" s="22"/>
      <c r="DE2041" s="22"/>
      <c r="DF2041" s="22"/>
      <c r="DG2041" s="22"/>
      <c r="DH2041" s="22"/>
      <c r="DI2041" s="22"/>
      <c r="DJ2041" s="22"/>
      <c r="DK2041" s="22"/>
      <c r="DL2041" s="22"/>
      <c r="DM2041" s="22"/>
      <c r="DN2041" s="22"/>
      <c r="DO2041" s="22"/>
      <c r="DP2041" s="22"/>
      <c r="DQ2041" s="22"/>
      <c r="DR2041" s="22"/>
      <c r="DS2041" s="22"/>
      <c r="DT2041" s="22"/>
      <c r="DU2041" s="22"/>
      <c r="DV2041" s="22"/>
      <c r="DW2041" s="22"/>
      <c r="DX2041" s="22"/>
      <c r="DY2041" s="22"/>
      <c r="DZ2041" s="22"/>
      <c r="EA2041" s="22"/>
      <c r="EB2041" s="22"/>
      <c r="EC2041" s="22"/>
      <c r="ED2041" s="22"/>
      <c r="EE2041" s="22"/>
      <c r="EF2041" s="22"/>
      <c r="EG2041" s="22"/>
      <c r="EH2041" s="22"/>
      <c r="EI2041" s="22"/>
      <c r="EJ2041" s="22"/>
      <c r="EK2041" s="22"/>
      <c r="EL2041" s="22"/>
      <c r="EM2041" s="22"/>
      <c r="EN2041" s="22"/>
      <c r="EO2041" s="22"/>
      <c r="EP2041" s="22"/>
      <c r="EQ2041" s="22"/>
      <c r="ER2041" s="22"/>
      <c r="ES2041" s="22"/>
      <c r="ET2041" s="22"/>
      <c r="EU2041" s="22"/>
      <c r="EV2041" s="22"/>
      <c r="EW2041" s="22"/>
      <c r="EX2041" s="22"/>
      <c r="EY2041" s="22"/>
      <c r="EZ2041" s="22"/>
      <c r="FA2041" s="22"/>
      <c r="FB2041" s="22"/>
      <c r="FC2041" s="22"/>
      <c r="FD2041" s="22"/>
      <c r="FE2041" s="22"/>
      <c r="FF2041" s="22"/>
      <c r="FG2041" s="22"/>
      <c r="FH2041" s="22"/>
      <c r="FI2041" s="22"/>
      <c r="FJ2041" s="22"/>
      <c r="FK2041" s="22"/>
      <c r="FL2041" s="22"/>
      <c r="FM2041" s="22"/>
      <c r="FN2041" s="22"/>
      <c r="FO2041" s="22"/>
      <c r="FP2041" s="22"/>
    </row>
    <row r="2042" spans="1:172" ht="15">
      <c r="A2042" s="22"/>
      <c r="B2042" s="22"/>
      <c r="C2042" s="22"/>
      <c r="D2042" s="22"/>
      <c r="E2042" s="22"/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22"/>
      <c r="AH2042" s="22"/>
      <c r="AI2042" s="22"/>
      <c r="AJ2042" s="22"/>
      <c r="AK2042" s="22"/>
      <c r="AL2042" s="22"/>
      <c r="AM2042" s="22"/>
      <c r="AN2042" s="22"/>
      <c r="AO2042" s="22"/>
      <c r="AP2042" s="22"/>
      <c r="AQ2042" s="22"/>
      <c r="AR2042" s="22"/>
      <c r="AS2042" s="22"/>
      <c r="AT2042" s="22"/>
      <c r="AU2042" s="22"/>
      <c r="AV2042" s="22"/>
      <c r="AW2042" s="22"/>
      <c r="AX2042" s="22"/>
      <c r="AY2042" s="22"/>
      <c r="AZ2042" s="22"/>
      <c r="BA2042" s="22"/>
      <c r="BB2042" s="22"/>
      <c r="BC2042" s="22"/>
      <c r="BD2042" s="22"/>
      <c r="BE2042" s="22"/>
      <c r="BF2042" s="22"/>
      <c r="BG2042" s="22"/>
      <c r="BH2042" s="22"/>
      <c r="BI2042" s="22"/>
      <c r="BJ2042" s="22"/>
      <c r="BK2042" s="22"/>
      <c r="BL2042" s="22"/>
      <c r="BM2042" s="22"/>
      <c r="BN2042" s="22"/>
      <c r="BO2042" s="22"/>
      <c r="BP2042" s="22"/>
      <c r="BQ2042" s="22"/>
      <c r="BR2042" s="22"/>
      <c r="BS2042" s="22"/>
      <c r="BT2042" s="22"/>
      <c r="BU2042" s="22"/>
      <c r="BV2042" s="22"/>
      <c r="BW2042" s="22"/>
      <c r="BX2042" s="22"/>
      <c r="BY2042" s="22"/>
      <c r="BZ2042" s="22"/>
      <c r="CA2042" s="22"/>
      <c r="CB2042" s="22"/>
      <c r="CC2042" s="22"/>
      <c r="CD2042" s="22"/>
      <c r="CE2042" s="22"/>
      <c r="CF2042" s="22"/>
      <c r="CG2042" s="22"/>
      <c r="CH2042" s="22"/>
      <c r="CI2042" s="22"/>
      <c r="CJ2042" s="22"/>
      <c r="CK2042" s="22"/>
      <c r="CL2042" s="22"/>
      <c r="CM2042" s="22"/>
      <c r="CN2042" s="22"/>
      <c r="CO2042" s="22"/>
      <c r="CP2042" s="22"/>
      <c r="CQ2042" s="22"/>
      <c r="CR2042" s="22"/>
      <c r="CS2042" s="22"/>
      <c r="CT2042" s="22"/>
      <c r="CU2042" s="22"/>
      <c r="CV2042" s="22"/>
      <c r="CW2042" s="22"/>
      <c r="CX2042" s="22"/>
      <c r="CY2042" s="22"/>
      <c r="CZ2042" s="22"/>
      <c r="DA2042" s="22"/>
      <c r="DB2042" s="22"/>
      <c r="DC2042" s="22"/>
      <c r="DD2042" s="22"/>
      <c r="DE2042" s="22"/>
      <c r="DF2042" s="22"/>
      <c r="DG2042" s="22"/>
      <c r="DH2042" s="22"/>
      <c r="DI2042" s="22"/>
      <c r="DJ2042" s="22"/>
      <c r="DK2042" s="22"/>
      <c r="DL2042" s="22"/>
      <c r="DM2042" s="22"/>
      <c r="DN2042" s="22"/>
      <c r="DO2042" s="22"/>
      <c r="DP2042" s="22"/>
      <c r="DQ2042" s="22"/>
      <c r="DR2042" s="22"/>
      <c r="DS2042" s="22"/>
      <c r="DT2042" s="22"/>
      <c r="DU2042" s="22"/>
      <c r="DV2042" s="22"/>
      <c r="DW2042" s="22"/>
      <c r="DX2042" s="22"/>
      <c r="DY2042" s="22"/>
      <c r="DZ2042" s="22"/>
      <c r="EA2042" s="22"/>
      <c r="EB2042" s="22"/>
      <c r="EC2042" s="22"/>
      <c r="ED2042" s="22"/>
      <c r="EE2042" s="22"/>
      <c r="EF2042" s="22"/>
      <c r="EG2042" s="22"/>
      <c r="EH2042" s="22"/>
      <c r="EI2042" s="22"/>
      <c r="EJ2042" s="22"/>
      <c r="EK2042" s="22"/>
      <c r="EL2042" s="22"/>
      <c r="EM2042" s="22"/>
      <c r="EN2042" s="22"/>
      <c r="EO2042" s="22"/>
      <c r="EP2042" s="22"/>
      <c r="EQ2042" s="22"/>
      <c r="ER2042" s="22"/>
      <c r="ES2042" s="22"/>
      <c r="ET2042" s="22"/>
      <c r="EU2042" s="22"/>
      <c r="EV2042" s="22"/>
      <c r="EW2042" s="22"/>
      <c r="EX2042" s="22"/>
      <c r="EY2042" s="22"/>
      <c r="EZ2042" s="22"/>
      <c r="FA2042" s="22"/>
      <c r="FB2042" s="22"/>
      <c r="FC2042" s="22"/>
      <c r="FD2042" s="22"/>
      <c r="FE2042" s="22"/>
      <c r="FF2042" s="22"/>
      <c r="FG2042" s="22"/>
      <c r="FH2042" s="22"/>
      <c r="FI2042" s="22"/>
      <c r="FJ2042" s="22"/>
      <c r="FK2042" s="22"/>
      <c r="FL2042" s="22"/>
      <c r="FM2042" s="22"/>
      <c r="FN2042" s="22"/>
      <c r="FO2042" s="22"/>
      <c r="FP2042" s="22"/>
    </row>
    <row r="2043" spans="1:172" ht="15">
      <c r="A2043" s="22"/>
      <c r="B2043" s="22"/>
      <c r="C2043" s="22"/>
      <c r="D2043" s="22"/>
      <c r="E2043" s="22"/>
      <c r="F2043" s="22"/>
      <c r="G2043" s="22"/>
      <c r="H2043" s="22"/>
      <c r="I2043" s="22"/>
      <c r="J2043" s="22"/>
      <c r="K2043" s="22"/>
      <c r="L2043" s="22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  <c r="AE2043" s="22"/>
      <c r="AF2043" s="22"/>
      <c r="AG2043" s="22"/>
      <c r="AH2043" s="22"/>
      <c r="AI2043" s="22"/>
      <c r="AJ2043" s="22"/>
      <c r="AK2043" s="22"/>
      <c r="AL2043" s="22"/>
      <c r="AM2043" s="22"/>
      <c r="AN2043" s="22"/>
      <c r="AO2043" s="22"/>
      <c r="AP2043" s="22"/>
      <c r="AQ2043" s="22"/>
      <c r="AR2043" s="22"/>
      <c r="AS2043" s="22"/>
      <c r="AT2043" s="22"/>
      <c r="AU2043" s="22"/>
      <c r="AV2043" s="22"/>
      <c r="AW2043" s="22"/>
      <c r="AX2043" s="22"/>
      <c r="AY2043" s="22"/>
      <c r="AZ2043" s="22"/>
      <c r="BA2043" s="22"/>
      <c r="BB2043" s="22"/>
      <c r="BC2043" s="22"/>
      <c r="BD2043" s="22"/>
      <c r="BE2043" s="22"/>
      <c r="BF2043" s="22"/>
      <c r="BG2043" s="22"/>
      <c r="BH2043" s="22"/>
      <c r="BI2043" s="22"/>
      <c r="BJ2043" s="22"/>
      <c r="BK2043" s="22"/>
      <c r="BL2043" s="22"/>
      <c r="BM2043" s="22"/>
      <c r="BN2043" s="22"/>
      <c r="BO2043" s="22"/>
      <c r="BP2043" s="22"/>
      <c r="BQ2043" s="22"/>
      <c r="BR2043" s="22"/>
      <c r="BS2043" s="22"/>
      <c r="BT2043" s="22"/>
      <c r="BU2043" s="22"/>
      <c r="BV2043" s="22"/>
      <c r="BW2043" s="22"/>
      <c r="BX2043" s="22"/>
      <c r="BY2043" s="22"/>
      <c r="BZ2043" s="22"/>
      <c r="CA2043" s="22"/>
      <c r="CB2043" s="22"/>
      <c r="CC2043" s="22"/>
      <c r="CD2043" s="22"/>
      <c r="CE2043" s="22"/>
      <c r="CF2043" s="22"/>
      <c r="CG2043" s="22"/>
      <c r="CH2043" s="22"/>
      <c r="CI2043" s="22"/>
      <c r="CJ2043" s="22"/>
      <c r="CK2043" s="22"/>
      <c r="CL2043" s="22"/>
      <c r="CM2043" s="22"/>
      <c r="CN2043" s="22"/>
      <c r="CO2043" s="22"/>
      <c r="CP2043" s="22"/>
      <c r="CQ2043" s="22"/>
      <c r="CR2043" s="22"/>
      <c r="CS2043" s="22"/>
      <c r="CT2043" s="22"/>
      <c r="CU2043" s="22"/>
      <c r="CV2043" s="22"/>
      <c r="CW2043" s="22"/>
      <c r="CX2043" s="22"/>
      <c r="CY2043" s="22"/>
      <c r="CZ2043" s="22"/>
      <c r="DA2043" s="22"/>
      <c r="DB2043" s="22"/>
      <c r="DC2043" s="22"/>
      <c r="DD2043" s="22"/>
      <c r="DE2043" s="22"/>
      <c r="DF2043" s="22"/>
      <c r="DG2043" s="22"/>
      <c r="DH2043" s="22"/>
      <c r="DI2043" s="22"/>
      <c r="DJ2043" s="22"/>
      <c r="DK2043" s="22"/>
      <c r="DL2043" s="22"/>
      <c r="DM2043" s="22"/>
      <c r="DN2043" s="22"/>
      <c r="DO2043" s="22"/>
      <c r="DP2043" s="22"/>
      <c r="DQ2043" s="22"/>
      <c r="DR2043" s="22"/>
      <c r="DS2043" s="22"/>
      <c r="DT2043" s="22"/>
      <c r="DU2043" s="22"/>
      <c r="DV2043" s="22"/>
      <c r="DW2043" s="22"/>
      <c r="DX2043" s="22"/>
      <c r="DY2043" s="22"/>
      <c r="DZ2043" s="22"/>
      <c r="EA2043" s="22"/>
      <c r="EB2043" s="22"/>
      <c r="EC2043" s="22"/>
      <c r="ED2043" s="22"/>
      <c r="EE2043" s="22"/>
      <c r="EF2043" s="22"/>
      <c r="EG2043" s="22"/>
      <c r="EH2043" s="22"/>
      <c r="EI2043" s="22"/>
      <c r="EJ2043" s="22"/>
      <c r="EK2043" s="22"/>
      <c r="EL2043" s="22"/>
      <c r="EM2043" s="22"/>
      <c r="EN2043" s="22"/>
      <c r="EO2043" s="22"/>
      <c r="EP2043" s="22"/>
      <c r="EQ2043" s="22"/>
      <c r="ER2043" s="22"/>
      <c r="ES2043" s="22"/>
      <c r="ET2043" s="22"/>
      <c r="EU2043" s="22"/>
      <c r="EV2043" s="22"/>
      <c r="EW2043" s="22"/>
      <c r="EX2043" s="22"/>
      <c r="EY2043" s="22"/>
      <c r="EZ2043" s="22"/>
      <c r="FA2043" s="22"/>
      <c r="FB2043" s="22"/>
      <c r="FC2043" s="22"/>
      <c r="FD2043" s="22"/>
      <c r="FE2043" s="22"/>
      <c r="FF2043" s="22"/>
      <c r="FG2043" s="22"/>
      <c r="FH2043" s="22"/>
      <c r="FI2043" s="22"/>
      <c r="FJ2043" s="22"/>
      <c r="FK2043" s="22"/>
      <c r="FL2043" s="22"/>
      <c r="FM2043" s="22"/>
      <c r="FN2043" s="22"/>
      <c r="FO2043" s="22"/>
      <c r="FP2043" s="22"/>
    </row>
    <row r="2044" spans="1:172" ht="15">
      <c r="A2044" s="22"/>
      <c r="B2044" s="22"/>
      <c r="C2044" s="22"/>
      <c r="D2044" s="22"/>
      <c r="E2044" s="22"/>
      <c r="F2044" s="22"/>
      <c r="G2044" s="22"/>
      <c r="H2044" s="22"/>
      <c r="I2044" s="22"/>
      <c r="J2044" s="22"/>
      <c r="K2044" s="22"/>
      <c r="L2044" s="22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  <c r="AE2044" s="22"/>
      <c r="AF2044" s="22"/>
      <c r="AG2044" s="22"/>
      <c r="AH2044" s="22"/>
      <c r="AI2044" s="22"/>
      <c r="AJ2044" s="22"/>
      <c r="AK2044" s="22"/>
      <c r="AL2044" s="22"/>
      <c r="AM2044" s="22"/>
      <c r="AN2044" s="22"/>
      <c r="AO2044" s="22"/>
      <c r="AP2044" s="22"/>
      <c r="AQ2044" s="22"/>
      <c r="AR2044" s="22"/>
      <c r="AS2044" s="22"/>
      <c r="AT2044" s="22"/>
      <c r="AU2044" s="22"/>
      <c r="AV2044" s="22"/>
      <c r="AW2044" s="22"/>
      <c r="AX2044" s="22"/>
      <c r="AY2044" s="22"/>
      <c r="AZ2044" s="22"/>
      <c r="BA2044" s="22"/>
      <c r="BB2044" s="22"/>
      <c r="BC2044" s="22"/>
      <c r="BD2044" s="22"/>
      <c r="BE2044" s="22"/>
      <c r="BF2044" s="22"/>
      <c r="BG2044" s="22"/>
      <c r="BH2044" s="22"/>
      <c r="BI2044" s="22"/>
      <c r="BJ2044" s="22"/>
      <c r="BK2044" s="22"/>
      <c r="BL2044" s="22"/>
      <c r="BM2044" s="22"/>
      <c r="BN2044" s="22"/>
      <c r="BO2044" s="22"/>
      <c r="BP2044" s="22"/>
      <c r="BQ2044" s="22"/>
      <c r="BR2044" s="22"/>
      <c r="BS2044" s="22"/>
      <c r="BT2044" s="22"/>
      <c r="BU2044" s="22"/>
      <c r="BV2044" s="22"/>
      <c r="BW2044" s="22"/>
      <c r="BX2044" s="22"/>
      <c r="BY2044" s="22"/>
      <c r="BZ2044" s="22"/>
      <c r="CA2044" s="22"/>
      <c r="CB2044" s="22"/>
      <c r="CC2044" s="22"/>
      <c r="CD2044" s="22"/>
      <c r="CE2044" s="22"/>
      <c r="CF2044" s="22"/>
      <c r="CG2044" s="22"/>
      <c r="CH2044" s="22"/>
      <c r="CI2044" s="22"/>
      <c r="CJ2044" s="22"/>
      <c r="CK2044" s="22"/>
      <c r="CL2044" s="22"/>
      <c r="CM2044" s="22"/>
      <c r="CN2044" s="22"/>
      <c r="CO2044" s="22"/>
      <c r="CP2044" s="22"/>
      <c r="CQ2044" s="22"/>
      <c r="CR2044" s="22"/>
      <c r="CS2044" s="22"/>
      <c r="CT2044" s="22"/>
      <c r="CU2044" s="22"/>
      <c r="CV2044" s="22"/>
      <c r="CW2044" s="22"/>
      <c r="CX2044" s="22"/>
      <c r="CY2044" s="22"/>
      <c r="CZ2044" s="22"/>
      <c r="DA2044" s="22"/>
      <c r="DB2044" s="22"/>
      <c r="DC2044" s="22"/>
      <c r="DD2044" s="22"/>
      <c r="DE2044" s="22"/>
      <c r="DF2044" s="22"/>
      <c r="DG2044" s="22"/>
      <c r="DH2044" s="22"/>
      <c r="DI2044" s="22"/>
      <c r="DJ2044" s="22"/>
      <c r="DK2044" s="22"/>
      <c r="DL2044" s="22"/>
      <c r="DM2044" s="22"/>
      <c r="DN2044" s="22"/>
      <c r="DO2044" s="22"/>
      <c r="DP2044" s="22"/>
      <c r="DQ2044" s="22"/>
      <c r="DR2044" s="22"/>
      <c r="DS2044" s="22"/>
      <c r="DT2044" s="22"/>
      <c r="DU2044" s="22"/>
      <c r="DV2044" s="22"/>
      <c r="DW2044" s="22"/>
      <c r="DX2044" s="22"/>
      <c r="DY2044" s="22"/>
      <c r="DZ2044" s="22"/>
      <c r="EA2044" s="22"/>
      <c r="EB2044" s="22"/>
      <c r="EC2044" s="22"/>
      <c r="ED2044" s="22"/>
      <c r="EE2044" s="22"/>
      <c r="EF2044" s="22"/>
      <c r="EG2044" s="22"/>
      <c r="EH2044" s="22"/>
      <c r="EI2044" s="22"/>
      <c r="EJ2044" s="22"/>
      <c r="EK2044" s="22"/>
      <c r="EL2044" s="22"/>
      <c r="EM2044" s="22"/>
      <c r="EN2044" s="22"/>
      <c r="EO2044" s="22"/>
      <c r="EP2044" s="22"/>
      <c r="EQ2044" s="22"/>
      <c r="ER2044" s="22"/>
      <c r="ES2044" s="22"/>
      <c r="ET2044" s="22"/>
      <c r="EU2044" s="22"/>
      <c r="EV2044" s="22"/>
      <c r="EW2044" s="22"/>
      <c r="EX2044" s="22"/>
      <c r="EY2044" s="22"/>
      <c r="EZ2044" s="22"/>
      <c r="FA2044" s="22"/>
      <c r="FB2044" s="22"/>
      <c r="FC2044" s="22"/>
      <c r="FD2044" s="22"/>
      <c r="FE2044" s="22"/>
      <c r="FF2044" s="22"/>
      <c r="FG2044" s="22"/>
      <c r="FH2044" s="22"/>
      <c r="FI2044" s="22"/>
      <c r="FJ2044" s="22"/>
      <c r="FK2044" s="22"/>
      <c r="FL2044" s="22"/>
      <c r="FM2044" s="22"/>
      <c r="FN2044" s="22"/>
      <c r="FO2044" s="22"/>
      <c r="FP2044" s="22"/>
    </row>
    <row r="2045" spans="1:172" ht="15">
      <c r="A2045" s="22"/>
      <c r="B2045" s="22"/>
      <c r="C2045" s="22"/>
      <c r="D2045" s="22"/>
      <c r="E2045" s="22"/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2"/>
      <c r="BB2045" s="22"/>
      <c r="BC2045" s="22"/>
      <c r="BD2045" s="22"/>
      <c r="BE2045" s="22"/>
      <c r="BF2045" s="22"/>
      <c r="BG2045" s="22"/>
      <c r="BH2045" s="22"/>
      <c r="BI2045" s="22"/>
      <c r="BJ2045" s="22"/>
      <c r="BK2045" s="22"/>
      <c r="BL2045" s="22"/>
      <c r="BM2045" s="22"/>
      <c r="BN2045" s="22"/>
      <c r="BO2045" s="22"/>
      <c r="BP2045" s="22"/>
      <c r="BQ2045" s="22"/>
      <c r="BR2045" s="22"/>
      <c r="BS2045" s="22"/>
      <c r="BT2045" s="22"/>
      <c r="BU2045" s="22"/>
      <c r="BV2045" s="22"/>
      <c r="BW2045" s="22"/>
      <c r="BX2045" s="22"/>
      <c r="BY2045" s="22"/>
      <c r="BZ2045" s="22"/>
      <c r="CA2045" s="22"/>
      <c r="CB2045" s="22"/>
      <c r="CC2045" s="22"/>
      <c r="CD2045" s="22"/>
      <c r="CE2045" s="22"/>
      <c r="CF2045" s="22"/>
      <c r="CG2045" s="22"/>
      <c r="CH2045" s="22"/>
      <c r="CI2045" s="22"/>
      <c r="CJ2045" s="22"/>
      <c r="CK2045" s="22"/>
      <c r="CL2045" s="22"/>
      <c r="CM2045" s="22"/>
      <c r="CN2045" s="22"/>
      <c r="CO2045" s="22"/>
      <c r="CP2045" s="22"/>
      <c r="CQ2045" s="22"/>
      <c r="CR2045" s="22"/>
      <c r="CS2045" s="22"/>
      <c r="CT2045" s="22"/>
      <c r="CU2045" s="22"/>
      <c r="CV2045" s="22"/>
      <c r="CW2045" s="22"/>
      <c r="CX2045" s="22"/>
      <c r="CY2045" s="22"/>
      <c r="CZ2045" s="22"/>
      <c r="DA2045" s="22"/>
      <c r="DB2045" s="22"/>
      <c r="DC2045" s="22"/>
      <c r="DD2045" s="22"/>
      <c r="DE2045" s="22"/>
      <c r="DF2045" s="22"/>
      <c r="DG2045" s="22"/>
      <c r="DH2045" s="22"/>
      <c r="DI2045" s="22"/>
      <c r="DJ2045" s="22"/>
      <c r="DK2045" s="22"/>
      <c r="DL2045" s="22"/>
      <c r="DM2045" s="22"/>
      <c r="DN2045" s="22"/>
      <c r="DO2045" s="22"/>
      <c r="DP2045" s="22"/>
      <c r="DQ2045" s="22"/>
      <c r="DR2045" s="22"/>
      <c r="DS2045" s="22"/>
      <c r="DT2045" s="22"/>
      <c r="DU2045" s="22"/>
      <c r="DV2045" s="22"/>
      <c r="DW2045" s="22"/>
      <c r="DX2045" s="22"/>
      <c r="DY2045" s="22"/>
      <c r="DZ2045" s="22"/>
      <c r="EA2045" s="22"/>
      <c r="EB2045" s="22"/>
      <c r="EC2045" s="22"/>
      <c r="ED2045" s="22"/>
      <c r="EE2045" s="22"/>
      <c r="EF2045" s="22"/>
      <c r="EG2045" s="22"/>
      <c r="EH2045" s="22"/>
      <c r="EI2045" s="22"/>
      <c r="EJ2045" s="22"/>
      <c r="EK2045" s="22"/>
      <c r="EL2045" s="22"/>
      <c r="EM2045" s="22"/>
      <c r="EN2045" s="22"/>
      <c r="EO2045" s="22"/>
      <c r="EP2045" s="22"/>
      <c r="EQ2045" s="22"/>
      <c r="ER2045" s="22"/>
      <c r="ES2045" s="22"/>
      <c r="ET2045" s="22"/>
      <c r="EU2045" s="22"/>
      <c r="EV2045" s="22"/>
      <c r="EW2045" s="22"/>
      <c r="EX2045" s="22"/>
      <c r="EY2045" s="22"/>
      <c r="EZ2045" s="22"/>
      <c r="FA2045" s="22"/>
      <c r="FB2045" s="22"/>
      <c r="FC2045" s="22"/>
      <c r="FD2045" s="22"/>
      <c r="FE2045" s="22"/>
      <c r="FF2045" s="22"/>
      <c r="FG2045" s="22"/>
      <c r="FH2045" s="22"/>
      <c r="FI2045" s="22"/>
      <c r="FJ2045" s="22"/>
      <c r="FK2045" s="22"/>
      <c r="FL2045" s="22"/>
      <c r="FM2045" s="22"/>
      <c r="FN2045" s="22"/>
      <c r="FO2045" s="22"/>
      <c r="FP2045" s="22"/>
    </row>
    <row r="2046" spans="1:172" ht="15">
      <c r="A2046" s="22"/>
      <c r="B2046" s="22"/>
      <c r="C2046" s="22"/>
      <c r="D2046" s="22"/>
      <c r="E2046" s="22"/>
      <c r="F2046" s="22"/>
      <c r="G2046" s="22"/>
      <c r="H2046" s="22"/>
      <c r="I2046" s="22"/>
      <c r="J2046" s="22"/>
      <c r="K2046" s="22"/>
      <c r="L2046" s="22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2"/>
      <c r="AE2046" s="22"/>
      <c r="AF2046" s="22"/>
      <c r="AG2046" s="22"/>
      <c r="AH2046" s="22"/>
      <c r="AI2046" s="22"/>
      <c r="AJ2046" s="22"/>
      <c r="AK2046" s="22"/>
      <c r="AL2046" s="22"/>
      <c r="AM2046" s="22"/>
      <c r="AN2046" s="22"/>
      <c r="AO2046" s="22"/>
      <c r="AP2046" s="22"/>
      <c r="AQ2046" s="22"/>
      <c r="AR2046" s="22"/>
      <c r="AS2046" s="22"/>
      <c r="AT2046" s="22"/>
      <c r="AU2046" s="22"/>
      <c r="AV2046" s="22"/>
      <c r="AW2046" s="22"/>
      <c r="AX2046" s="22"/>
      <c r="AY2046" s="22"/>
      <c r="AZ2046" s="22"/>
      <c r="BA2046" s="22"/>
      <c r="BB2046" s="22"/>
      <c r="BC2046" s="22"/>
      <c r="BD2046" s="22"/>
      <c r="BE2046" s="22"/>
      <c r="BF2046" s="22"/>
      <c r="BG2046" s="22"/>
      <c r="BH2046" s="22"/>
      <c r="BI2046" s="22"/>
      <c r="BJ2046" s="22"/>
      <c r="BK2046" s="22"/>
      <c r="BL2046" s="22"/>
      <c r="BM2046" s="22"/>
      <c r="BN2046" s="22"/>
      <c r="BO2046" s="22"/>
      <c r="BP2046" s="22"/>
      <c r="BQ2046" s="22"/>
      <c r="BR2046" s="22"/>
      <c r="BS2046" s="22"/>
      <c r="BT2046" s="22"/>
      <c r="BU2046" s="22"/>
      <c r="BV2046" s="22"/>
      <c r="BW2046" s="22"/>
      <c r="BX2046" s="22"/>
      <c r="BY2046" s="22"/>
      <c r="BZ2046" s="22"/>
      <c r="CA2046" s="22"/>
      <c r="CB2046" s="22"/>
      <c r="CC2046" s="22"/>
      <c r="CD2046" s="22"/>
      <c r="CE2046" s="22"/>
      <c r="CF2046" s="22"/>
      <c r="CG2046" s="22"/>
      <c r="CH2046" s="22"/>
      <c r="CI2046" s="22"/>
      <c r="CJ2046" s="22"/>
      <c r="CK2046" s="22"/>
      <c r="CL2046" s="22"/>
      <c r="CM2046" s="22"/>
      <c r="CN2046" s="22"/>
      <c r="CO2046" s="22"/>
      <c r="CP2046" s="22"/>
      <c r="CQ2046" s="22"/>
      <c r="CR2046" s="22"/>
      <c r="CS2046" s="22"/>
      <c r="CT2046" s="22"/>
      <c r="CU2046" s="22"/>
      <c r="CV2046" s="22"/>
      <c r="CW2046" s="22"/>
      <c r="CX2046" s="22"/>
      <c r="CY2046" s="22"/>
      <c r="CZ2046" s="22"/>
      <c r="DA2046" s="22"/>
      <c r="DB2046" s="22"/>
      <c r="DC2046" s="22"/>
      <c r="DD2046" s="22"/>
      <c r="DE2046" s="22"/>
      <c r="DF2046" s="22"/>
      <c r="DG2046" s="22"/>
      <c r="DH2046" s="22"/>
      <c r="DI2046" s="22"/>
      <c r="DJ2046" s="22"/>
      <c r="DK2046" s="22"/>
      <c r="DL2046" s="22"/>
      <c r="DM2046" s="22"/>
      <c r="DN2046" s="22"/>
      <c r="DO2046" s="22"/>
      <c r="DP2046" s="22"/>
      <c r="DQ2046" s="22"/>
      <c r="DR2046" s="22"/>
      <c r="DS2046" s="22"/>
      <c r="DT2046" s="22"/>
      <c r="DU2046" s="22"/>
      <c r="DV2046" s="22"/>
      <c r="DW2046" s="22"/>
      <c r="DX2046" s="22"/>
      <c r="DY2046" s="22"/>
      <c r="DZ2046" s="22"/>
      <c r="EA2046" s="22"/>
      <c r="EB2046" s="22"/>
      <c r="EC2046" s="22"/>
      <c r="ED2046" s="22"/>
      <c r="EE2046" s="22"/>
      <c r="EF2046" s="22"/>
      <c r="EG2046" s="22"/>
      <c r="EH2046" s="22"/>
      <c r="EI2046" s="22"/>
      <c r="EJ2046" s="22"/>
      <c r="EK2046" s="22"/>
      <c r="EL2046" s="22"/>
      <c r="EM2046" s="22"/>
      <c r="EN2046" s="22"/>
      <c r="EO2046" s="22"/>
      <c r="EP2046" s="22"/>
      <c r="EQ2046" s="22"/>
      <c r="ER2046" s="22"/>
      <c r="ES2046" s="22"/>
      <c r="ET2046" s="22"/>
      <c r="EU2046" s="22"/>
      <c r="EV2046" s="22"/>
      <c r="EW2046" s="22"/>
      <c r="EX2046" s="22"/>
      <c r="EY2046" s="22"/>
      <c r="EZ2046" s="22"/>
      <c r="FA2046" s="22"/>
      <c r="FB2046" s="22"/>
      <c r="FC2046" s="22"/>
      <c r="FD2046" s="22"/>
      <c r="FE2046" s="22"/>
      <c r="FF2046" s="22"/>
      <c r="FG2046" s="22"/>
      <c r="FH2046" s="22"/>
      <c r="FI2046" s="22"/>
      <c r="FJ2046" s="22"/>
      <c r="FK2046" s="22"/>
      <c r="FL2046" s="22"/>
      <c r="FM2046" s="22"/>
      <c r="FN2046" s="22"/>
      <c r="FO2046" s="22"/>
      <c r="FP2046" s="22"/>
    </row>
    <row r="2047" spans="1:172" ht="15">
      <c r="A2047" s="22"/>
      <c r="B2047" s="22"/>
      <c r="C2047" s="22"/>
      <c r="D2047" s="22"/>
      <c r="E2047" s="22"/>
      <c r="F2047" s="22"/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2"/>
      <c r="BC2047" s="22"/>
      <c r="BD2047" s="22"/>
      <c r="BE2047" s="22"/>
      <c r="BF2047" s="22"/>
      <c r="BG2047" s="22"/>
      <c r="BH2047" s="22"/>
      <c r="BI2047" s="22"/>
      <c r="BJ2047" s="22"/>
      <c r="BK2047" s="22"/>
      <c r="BL2047" s="22"/>
      <c r="BM2047" s="22"/>
      <c r="BN2047" s="22"/>
      <c r="BO2047" s="22"/>
      <c r="BP2047" s="22"/>
      <c r="BQ2047" s="22"/>
      <c r="BR2047" s="22"/>
      <c r="BS2047" s="22"/>
      <c r="BT2047" s="22"/>
      <c r="BU2047" s="22"/>
      <c r="BV2047" s="22"/>
      <c r="BW2047" s="22"/>
      <c r="BX2047" s="22"/>
      <c r="BY2047" s="22"/>
      <c r="BZ2047" s="22"/>
      <c r="CA2047" s="22"/>
      <c r="CB2047" s="22"/>
      <c r="CC2047" s="22"/>
      <c r="CD2047" s="22"/>
      <c r="CE2047" s="22"/>
      <c r="CF2047" s="22"/>
      <c r="CG2047" s="22"/>
      <c r="CH2047" s="22"/>
      <c r="CI2047" s="22"/>
      <c r="CJ2047" s="22"/>
      <c r="CK2047" s="22"/>
      <c r="CL2047" s="22"/>
      <c r="CM2047" s="22"/>
      <c r="CN2047" s="22"/>
      <c r="CO2047" s="22"/>
      <c r="CP2047" s="22"/>
      <c r="CQ2047" s="22"/>
      <c r="CR2047" s="22"/>
      <c r="CS2047" s="22"/>
      <c r="CT2047" s="22"/>
      <c r="CU2047" s="22"/>
      <c r="CV2047" s="22"/>
      <c r="CW2047" s="22"/>
      <c r="CX2047" s="22"/>
      <c r="CY2047" s="22"/>
      <c r="CZ2047" s="22"/>
      <c r="DA2047" s="22"/>
      <c r="DB2047" s="22"/>
      <c r="DC2047" s="22"/>
      <c r="DD2047" s="22"/>
      <c r="DE2047" s="22"/>
      <c r="DF2047" s="22"/>
      <c r="DG2047" s="22"/>
      <c r="DH2047" s="22"/>
      <c r="DI2047" s="22"/>
      <c r="DJ2047" s="22"/>
      <c r="DK2047" s="22"/>
      <c r="DL2047" s="22"/>
      <c r="DM2047" s="22"/>
      <c r="DN2047" s="22"/>
      <c r="DO2047" s="22"/>
      <c r="DP2047" s="22"/>
      <c r="DQ2047" s="22"/>
      <c r="DR2047" s="22"/>
      <c r="DS2047" s="22"/>
      <c r="DT2047" s="22"/>
      <c r="DU2047" s="22"/>
      <c r="DV2047" s="22"/>
      <c r="DW2047" s="22"/>
      <c r="DX2047" s="22"/>
      <c r="DY2047" s="22"/>
      <c r="DZ2047" s="22"/>
      <c r="EA2047" s="22"/>
      <c r="EB2047" s="22"/>
      <c r="EC2047" s="22"/>
      <c r="ED2047" s="22"/>
      <c r="EE2047" s="22"/>
      <c r="EF2047" s="22"/>
      <c r="EG2047" s="22"/>
      <c r="EH2047" s="22"/>
      <c r="EI2047" s="22"/>
      <c r="EJ2047" s="22"/>
      <c r="EK2047" s="22"/>
      <c r="EL2047" s="22"/>
      <c r="EM2047" s="22"/>
      <c r="EN2047" s="22"/>
      <c r="EO2047" s="22"/>
      <c r="EP2047" s="22"/>
      <c r="EQ2047" s="22"/>
      <c r="ER2047" s="22"/>
      <c r="ES2047" s="22"/>
      <c r="ET2047" s="22"/>
      <c r="EU2047" s="22"/>
      <c r="EV2047" s="22"/>
      <c r="EW2047" s="22"/>
      <c r="EX2047" s="22"/>
      <c r="EY2047" s="22"/>
      <c r="EZ2047" s="22"/>
      <c r="FA2047" s="22"/>
      <c r="FB2047" s="22"/>
      <c r="FC2047" s="22"/>
      <c r="FD2047" s="22"/>
      <c r="FE2047" s="22"/>
      <c r="FF2047" s="22"/>
      <c r="FG2047" s="22"/>
      <c r="FH2047" s="22"/>
      <c r="FI2047" s="22"/>
      <c r="FJ2047" s="22"/>
      <c r="FK2047" s="22"/>
      <c r="FL2047" s="22"/>
      <c r="FM2047" s="22"/>
      <c r="FN2047" s="22"/>
      <c r="FO2047" s="22"/>
      <c r="FP2047" s="22"/>
    </row>
    <row r="2048" spans="1:172" ht="15">
      <c r="A2048" s="22"/>
      <c r="B2048" s="22"/>
      <c r="C2048" s="22"/>
      <c r="D2048" s="22"/>
      <c r="E2048" s="22"/>
      <c r="F2048" s="22"/>
      <c r="G2048" s="22"/>
      <c r="H2048" s="22"/>
      <c r="I2048" s="22"/>
      <c r="J2048" s="22"/>
      <c r="K2048" s="22"/>
      <c r="L2048" s="22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  <c r="AE2048" s="22"/>
      <c r="AF2048" s="22"/>
      <c r="AG2048" s="22"/>
      <c r="AH2048" s="22"/>
      <c r="AI2048" s="22"/>
      <c r="AJ2048" s="22"/>
      <c r="AK2048" s="22"/>
      <c r="AL2048" s="22"/>
      <c r="AM2048" s="22"/>
      <c r="AN2048" s="22"/>
      <c r="AO2048" s="22"/>
      <c r="AP2048" s="22"/>
      <c r="AQ2048" s="22"/>
      <c r="AR2048" s="22"/>
      <c r="AS2048" s="22"/>
      <c r="AT2048" s="22"/>
      <c r="AU2048" s="22"/>
      <c r="AV2048" s="22"/>
      <c r="AW2048" s="22"/>
      <c r="AX2048" s="22"/>
      <c r="AY2048" s="22"/>
      <c r="AZ2048" s="22"/>
      <c r="BA2048" s="22"/>
      <c r="BB2048" s="22"/>
      <c r="BC2048" s="22"/>
      <c r="BD2048" s="22"/>
      <c r="BE2048" s="22"/>
      <c r="BF2048" s="22"/>
      <c r="BG2048" s="22"/>
      <c r="BH2048" s="22"/>
      <c r="BI2048" s="22"/>
      <c r="BJ2048" s="22"/>
      <c r="BK2048" s="22"/>
      <c r="BL2048" s="22"/>
      <c r="BM2048" s="22"/>
      <c r="BN2048" s="22"/>
      <c r="BO2048" s="22"/>
      <c r="BP2048" s="22"/>
      <c r="BQ2048" s="22"/>
      <c r="BR2048" s="22"/>
      <c r="BS2048" s="22"/>
      <c r="BT2048" s="22"/>
      <c r="BU2048" s="22"/>
      <c r="BV2048" s="22"/>
      <c r="BW2048" s="22"/>
      <c r="BX2048" s="22"/>
      <c r="BY2048" s="22"/>
      <c r="BZ2048" s="22"/>
      <c r="CA2048" s="22"/>
      <c r="CB2048" s="22"/>
      <c r="CC2048" s="22"/>
      <c r="CD2048" s="22"/>
      <c r="CE2048" s="22"/>
      <c r="CF2048" s="22"/>
      <c r="CG2048" s="22"/>
      <c r="CH2048" s="22"/>
      <c r="CI2048" s="22"/>
      <c r="CJ2048" s="22"/>
      <c r="CK2048" s="22"/>
      <c r="CL2048" s="22"/>
      <c r="CM2048" s="22"/>
      <c r="CN2048" s="22"/>
      <c r="CO2048" s="22"/>
      <c r="CP2048" s="22"/>
      <c r="CQ2048" s="22"/>
      <c r="CR2048" s="22"/>
      <c r="CS2048" s="22"/>
      <c r="CT2048" s="22"/>
      <c r="CU2048" s="22"/>
      <c r="CV2048" s="22"/>
      <c r="CW2048" s="22"/>
      <c r="CX2048" s="22"/>
      <c r="CY2048" s="22"/>
      <c r="CZ2048" s="22"/>
      <c r="DA2048" s="22"/>
      <c r="DB2048" s="22"/>
      <c r="DC2048" s="22"/>
      <c r="DD2048" s="22"/>
      <c r="DE2048" s="22"/>
      <c r="DF2048" s="22"/>
      <c r="DG2048" s="22"/>
      <c r="DH2048" s="22"/>
      <c r="DI2048" s="22"/>
      <c r="DJ2048" s="22"/>
      <c r="DK2048" s="22"/>
      <c r="DL2048" s="22"/>
      <c r="DM2048" s="22"/>
      <c r="DN2048" s="22"/>
      <c r="DO2048" s="22"/>
      <c r="DP2048" s="22"/>
      <c r="DQ2048" s="22"/>
      <c r="DR2048" s="22"/>
      <c r="DS2048" s="22"/>
      <c r="DT2048" s="22"/>
      <c r="DU2048" s="22"/>
      <c r="DV2048" s="22"/>
      <c r="DW2048" s="22"/>
      <c r="DX2048" s="22"/>
      <c r="DY2048" s="22"/>
      <c r="DZ2048" s="22"/>
      <c r="EA2048" s="22"/>
      <c r="EB2048" s="22"/>
      <c r="EC2048" s="22"/>
      <c r="ED2048" s="22"/>
      <c r="EE2048" s="22"/>
      <c r="EF2048" s="22"/>
      <c r="EG2048" s="22"/>
      <c r="EH2048" s="22"/>
      <c r="EI2048" s="22"/>
      <c r="EJ2048" s="22"/>
      <c r="EK2048" s="22"/>
      <c r="EL2048" s="22"/>
      <c r="EM2048" s="22"/>
      <c r="EN2048" s="22"/>
      <c r="EO2048" s="22"/>
      <c r="EP2048" s="22"/>
      <c r="EQ2048" s="22"/>
      <c r="ER2048" s="22"/>
      <c r="ES2048" s="22"/>
      <c r="ET2048" s="22"/>
      <c r="EU2048" s="22"/>
      <c r="EV2048" s="22"/>
      <c r="EW2048" s="22"/>
      <c r="EX2048" s="22"/>
      <c r="EY2048" s="22"/>
      <c r="EZ2048" s="22"/>
      <c r="FA2048" s="22"/>
      <c r="FB2048" s="22"/>
      <c r="FC2048" s="22"/>
      <c r="FD2048" s="22"/>
      <c r="FE2048" s="22"/>
      <c r="FF2048" s="22"/>
      <c r="FG2048" s="22"/>
      <c r="FH2048" s="22"/>
      <c r="FI2048" s="22"/>
      <c r="FJ2048" s="22"/>
      <c r="FK2048" s="22"/>
      <c r="FL2048" s="22"/>
      <c r="FM2048" s="22"/>
      <c r="FN2048" s="22"/>
      <c r="FO2048" s="22"/>
      <c r="FP2048" s="22"/>
    </row>
    <row r="2049" spans="1:172" ht="15">
      <c r="A2049" s="22"/>
      <c r="B2049" s="22"/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  <c r="W2049" s="22"/>
      <c r="X2049" s="22"/>
      <c r="Y2049" s="22"/>
      <c r="Z2049" s="22"/>
      <c r="AA2049" s="22"/>
      <c r="AB2049" s="22"/>
      <c r="AC2049" s="22"/>
      <c r="AD2049" s="22"/>
      <c r="AE2049" s="22"/>
      <c r="AF2049" s="22"/>
      <c r="AG2049" s="22"/>
      <c r="AH2049" s="22"/>
      <c r="AI2049" s="22"/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2"/>
      <c r="BB2049" s="22"/>
      <c r="BC2049" s="22"/>
      <c r="BD2049" s="22"/>
      <c r="BE2049" s="22"/>
      <c r="BF2049" s="22"/>
      <c r="BG2049" s="22"/>
      <c r="BH2049" s="22"/>
      <c r="BI2049" s="22"/>
      <c r="BJ2049" s="22"/>
      <c r="BK2049" s="22"/>
      <c r="BL2049" s="22"/>
      <c r="BM2049" s="22"/>
      <c r="BN2049" s="22"/>
      <c r="BO2049" s="22"/>
      <c r="BP2049" s="22"/>
      <c r="BQ2049" s="22"/>
      <c r="BR2049" s="22"/>
      <c r="BS2049" s="22"/>
      <c r="BT2049" s="22"/>
      <c r="BU2049" s="22"/>
      <c r="BV2049" s="22"/>
      <c r="BW2049" s="22"/>
      <c r="BX2049" s="22"/>
      <c r="BY2049" s="22"/>
      <c r="BZ2049" s="22"/>
      <c r="CA2049" s="22"/>
      <c r="CB2049" s="22"/>
      <c r="CC2049" s="22"/>
      <c r="CD2049" s="22"/>
      <c r="CE2049" s="22"/>
      <c r="CF2049" s="22"/>
      <c r="CG2049" s="22"/>
      <c r="CH2049" s="22"/>
      <c r="CI2049" s="22"/>
      <c r="CJ2049" s="22"/>
      <c r="CK2049" s="22"/>
      <c r="CL2049" s="22"/>
      <c r="CM2049" s="22"/>
      <c r="CN2049" s="22"/>
      <c r="CO2049" s="22"/>
      <c r="CP2049" s="22"/>
      <c r="CQ2049" s="22"/>
      <c r="CR2049" s="22"/>
      <c r="CS2049" s="22"/>
      <c r="CT2049" s="22"/>
      <c r="CU2049" s="22"/>
      <c r="CV2049" s="22"/>
      <c r="CW2049" s="22"/>
      <c r="CX2049" s="22"/>
      <c r="CY2049" s="22"/>
      <c r="CZ2049" s="22"/>
      <c r="DA2049" s="22"/>
      <c r="DB2049" s="22"/>
      <c r="DC2049" s="22"/>
      <c r="DD2049" s="22"/>
      <c r="DE2049" s="22"/>
      <c r="DF2049" s="22"/>
      <c r="DG2049" s="22"/>
      <c r="DH2049" s="22"/>
      <c r="DI2049" s="22"/>
      <c r="DJ2049" s="22"/>
      <c r="DK2049" s="22"/>
      <c r="DL2049" s="22"/>
      <c r="DM2049" s="22"/>
      <c r="DN2049" s="22"/>
      <c r="DO2049" s="22"/>
      <c r="DP2049" s="22"/>
      <c r="DQ2049" s="22"/>
      <c r="DR2049" s="22"/>
      <c r="DS2049" s="22"/>
      <c r="DT2049" s="22"/>
      <c r="DU2049" s="22"/>
      <c r="DV2049" s="22"/>
      <c r="DW2049" s="22"/>
      <c r="DX2049" s="22"/>
      <c r="DY2049" s="22"/>
      <c r="DZ2049" s="22"/>
      <c r="EA2049" s="22"/>
      <c r="EB2049" s="22"/>
      <c r="EC2049" s="22"/>
      <c r="ED2049" s="22"/>
      <c r="EE2049" s="22"/>
      <c r="EF2049" s="22"/>
      <c r="EG2049" s="22"/>
      <c r="EH2049" s="22"/>
      <c r="EI2049" s="22"/>
      <c r="EJ2049" s="22"/>
      <c r="EK2049" s="22"/>
      <c r="EL2049" s="22"/>
      <c r="EM2049" s="22"/>
      <c r="EN2049" s="22"/>
      <c r="EO2049" s="22"/>
      <c r="EP2049" s="22"/>
      <c r="EQ2049" s="22"/>
      <c r="ER2049" s="22"/>
      <c r="ES2049" s="22"/>
      <c r="ET2049" s="22"/>
      <c r="EU2049" s="22"/>
      <c r="EV2049" s="22"/>
      <c r="EW2049" s="22"/>
      <c r="EX2049" s="22"/>
      <c r="EY2049" s="22"/>
      <c r="EZ2049" s="22"/>
      <c r="FA2049" s="22"/>
      <c r="FB2049" s="22"/>
      <c r="FC2049" s="22"/>
      <c r="FD2049" s="22"/>
      <c r="FE2049" s="22"/>
      <c r="FF2049" s="22"/>
      <c r="FG2049" s="22"/>
      <c r="FH2049" s="22"/>
      <c r="FI2049" s="22"/>
      <c r="FJ2049" s="22"/>
      <c r="FK2049" s="22"/>
      <c r="FL2049" s="22"/>
      <c r="FM2049" s="22"/>
      <c r="FN2049" s="22"/>
      <c r="FO2049" s="22"/>
      <c r="FP2049" s="22"/>
    </row>
    <row r="2050" spans="1:172" ht="15">
      <c r="A2050" s="22"/>
      <c r="B2050" s="22"/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2"/>
      <c r="AE2050" s="22"/>
      <c r="AF2050" s="22"/>
      <c r="AG2050" s="22"/>
      <c r="AH2050" s="22"/>
      <c r="AI2050" s="22"/>
      <c r="AJ2050" s="22"/>
      <c r="AK2050" s="22"/>
      <c r="AL2050" s="22"/>
      <c r="AM2050" s="22"/>
      <c r="AN2050" s="22"/>
      <c r="AO2050" s="22"/>
      <c r="AP2050" s="22"/>
      <c r="AQ2050" s="22"/>
      <c r="AR2050" s="22"/>
      <c r="AS2050" s="22"/>
      <c r="AT2050" s="22"/>
      <c r="AU2050" s="22"/>
      <c r="AV2050" s="22"/>
      <c r="AW2050" s="22"/>
      <c r="AX2050" s="22"/>
      <c r="AY2050" s="22"/>
      <c r="AZ2050" s="22"/>
      <c r="BA2050" s="22"/>
      <c r="BB2050" s="22"/>
      <c r="BC2050" s="22"/>
      <c r="BD2050" s="22"/>
      <c r="BE2050" s="22"/>
      <c r="BF2050" s="22"/>
      <c r="BG2050" s="22"/>
      <c r="BH2050" s="22"/>
      <c r="BI2050" s="22"/>
      <c r="BJ2050" s="22"/>
      <c r="BK2050" s="22"/>
      <c r="BL2050" s="22"/>
      <c r="BM2050" s="22"/>
      <c r="BN2050" s="22"/>
      <c r="BO2050" s="22"/>
      <c r="BP2050" s="22"/>
      <c r="BQ2050" s="22"/>
      <c r="BR2050" s="22"/>
      <c r="BS2050" s="22"/>
      <c r="BT2050" s="22"/>
      <c r="BU2050" s="22"/>
      <c r="BV2050" s="22"/>
      <c r="BW2050" s="22"/>
      <c r="BX2050" s="22"/>
      <c r="BY2050" s="22"/>
      <c r="BZ2050" s="22"/>
      <c r="CA2050" s="22"/>
      <c r="CB2050" s="22"/>
      <c r="CC2050" s="22"/>
      <c r="CD2050" s="22"/>
      <c r="CE2050" s="22"/>
      <c r="CF2050" s="22"/>
      <c r="CG2050" s="22"/>
      <c r="CH2050" s="22"/>
      <c r="CI2050" s="22"/>
      <c r="CJ2050" s="22"/>
      <c r="CK2050" s="22"/>
      <c r="CL2050" s="22"/>
      <c r="CM2050" s="22"/>
      <c r="CN2050" s="22"/>
      <c r="CO2050" s="22"/>
      <c r="CP2050" s="22"/>
      <c r="CQ2050" s="22"/>
      <c r="CR2050" s="22"/>
      <c r="CS2050" s="22"/>
      <c r="CT2050" s="22"/>
      <c r="CU2050" s="22"/>
      <c r="CV2050" s="22"/>
      <c r="CW2050" s="22"/>
      <c r="CX2050" s="22"/>
      <c r="CY2050" s="22"/>
      <c r="CZ2050" s="22"/>
      <c r="DA2050" s="22"/>
      <c r="DB2050" s="22"/>
      <c r="DC2050" s="22"/>
      <c r="DD2050" s="22"/>
      <c r="DE2050" s="22"/>
      <c r="DF2050" s="22"/>
      <c r="DG2050" s="22"/>
      <c r="DH2050" s="22"/>
      <c r="DI2050" s="22"/>
      <c r="DJ2050" s="22"/>
      <c r="DK2050" s="22"/>
      <c r="DL2050" s="22"/>
      <c r="DM2050" s="22"/>
      <c r="DN2050" s="22"/>
      <c r="DO2050" s="22"/>
      <c r="DP2050" s="22"/>
      <c r="DQ2050" s="22"/>
      <c r="DR2050" s="22"/>
      <c r="DS2050" s="22"/>
      <c r="DT2050" s="22"/>
      <c r="DU2050" s="22"/>
      <c r="DV2050" s="22"/>
      <c r="DW2050" s="22"/>
      <c r="DX2050" s="22"/>
      <c r="DY2050" s="22"/>
      <c r="DZ2050" s="22"/>
      <c r="EA2050" s="22"/>
      <c r="EB2050" s="22"/>
      <c r="EC2050" s="22"/>
      <c r="ED2050" s="22"/>
      <c r="EE2050" s="22"/>
      <c r="EF2050" s="22"/>
      <c r="EG2050" s="22"/>
      <c r="EH2050" s="22"/>
      <c r="EI2050" s="22"/>
      <c r="EJ2050" s="22"/>
      <c r="EK2050" s="22"/>
      <c r="EL2050" s="22"/>
      <c r="EM2050" s="22"/>
      <c r="EN2050" s="22"/>
      <c r="EO2050" s="22"/>
      <c r="EP2050" s="22"/>
      <c r="EQ2050" s="22"/>
      <c r="ER2050" s="22"/>
      <c r="ES2050" s="22"/>
      <c r="ET2050" s="22"/>
      <c r="EU2050" s="22"/>
      <c r="EV2050" s="22"/>
      <c r="EW2050" s="22"/>
      <c r="EX2050" s="22"/>
      <c r="EY2050" s="22"/>
      <c r="EZ2050" s="22"/>
      <c r="FA2050" s="22"/>
      <c r="FB2050" s="22"/>
      <c r="FC2050" s="22"/>
      <c r="FD2050" s="22"/>
      <c r="FE2050" s="22"/>
      <c r="FF2050" s="22"/>
      <c r="FG2050" s="22"/>
      <c r="FH2050" s="22"/>
      <c r="FI2050" s="22"/>
      <c r="FJ2050" s="22"/>
      <c r="FK2050" s="22"/>
      <c r="FL2050" s="22"/>
      <c r="FM2050" s="22"/>
      <c r="FN2050" s="22"/>
      <c r="FO2050" s="22"/>
      <c r="FP2050" s="22"/>
    </row>
    <row r="2051" spans="1:172" ht="15">
      <c r="A2051" s="22"/>
      <c r="B2051" s="22"/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  <c r="W2051" s="22"/>
      <c r="X2051" s="22"/>
      <c r="Y2051" s="22"/>
      <c r="Z2051" s="22"/>
      <c r="AA2051" s="22"/>
      <c r="AB2051" s="22"/>
      <c r="AC2051" s="22"/>
      <c r="AD2051" s="22"/>
      <c r="AE2051" s="22"/>
      <c r="AF2051" s="22"/>
      <c r="AG2051" s="22"/>
      <c r="AH2051" s="22"/>
      <c r="AI2051" s="22"/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2"/>
      <c r="BC2051" s="22"/>
      <c r="BD2051" s="22"/>
      <c r="BE2051" s="22"/>
      <c r="BF2051" s="22"/>
      <c r="BG2051" s="22"/>
      <c r="BH2051" s="22"/>
      <c r="BI2051" s="22"/>
      <c r="BJ2051" s="22"/>
      <c r="BK2051" s="22"/>
      <c r="BL2051" s="22"/>
      <c r="BM2051" s="22"/>
      <c r="BN2051" s="22"/>
      <c r="BO2051" s="22"/>
      <c r="BP2051" s="22"/>
      <c r="BQ2051" s="22"/>
      <c r="BR2051" s="22"/>
      <c r="BS2051" s="22"/>
      <c r="BT2051" s="22"/>
      <c r="BU2051" s="22"/>
      <c r="BV2051" s="22"/>
      <c r="BW2051" s="22"/>
      <c r="BX2051" s="22"/>
      <c r="BY2051" s="22"/>
      <c r="BZ2051" s="22"/>
      <c r="CA2051" s="22"/>
      <c r="CB2051" s="22"/>
      <c r="CC2051" s="22"/>
      <c r="CD2051" s="22"/>
      <c r="CE2051" s="22"/>
      <c r="CF2051" s="22"/>
      <c r="CG2051" s="22"/>
      <c r="CH2051" s="22"/>
      <c r="CI2051" s="22"/>
      <c r="CJ2051" s="22"/>
      <c r="CK2051" s="22"/>
      <c r="CL2051" s="22"/>
      <c r="CM2051" s="22"/>
      <c r="CN2051" s="22"/>
      <c r="CO2051" s="22"/>
      <c r="CP2051" s="22"/>
      <c r="CQ2051" s="22"/>
      <c r="CR2051" s="22"/>
      <c r="CS2051" s="22"/>
      <c r="CT2051" s="22"/>
      <c r="CU2051" s="22"/>
      <c r="CV2051" s="22"/>
      <c r="CW2051" s="22"/>
      <c r="CX2051" s="22"/>
      <c r="CY2051" s="22"/>
      <c r="CZ2051" s="22"/>
      <c r="DA2051" s="22"/>
      <c r="DB2051" s="22"/>
      <c r="DC2051" s="22"/>
      <c r="DD2051" s="22"/>
      <c r="DE2051" s="22"/>
      <c r="DF2051" s="22"/>
      <c r="DG2051" s="22"/>
      <c r="DH2051" s="22"/>
      <c r="DI2051" s="22"/>
      <c r="DJ2051" s="22"/>
      <c r="DK2051" s="22"/>
      <c r="DL2051" s="22"/>
      <c r="DM2051" s="22"/>
      <c r="DN2051" s="22"/>
      <c r="DO2051" s="22"/>
      <c r="DP2051" s="22"/>
      <c r="DQ2051" s="22"/>
      <c r="DR2051" s="22"/>
      <c r="DS2051" s="22"/>
      <c r="DT2051" s="22"/>
      <c r="DU2051" s="22"/>
      <c r="DV2051" s="22"/>
      <c r="DW2051" s="22"/>
      <c r="DX2051" s="22"/>
      <c r="DY2051" s="22"/>
      <c r="DZ2051" s="22"/>
      <c r="EA2051" s="22"/>
      <c r="EB2051" s="22"/>
      <c r="EC2051" s="22"/>
      <c r="ED2051" s="22"/>
      <c r="EE2051" s="22"/>
      <c r="EF2051" s="22"/>
      <c r="EG2051" s="22"/>
      <c r="EH2051" s="22"/>
      <c r="EI2051" s="22"/>
      <c r="EJ2051" s="22"/>
      <c r="EK2051" s="22"/>
      <c r="EL2051" s="22"/>
      <c r="EM2051" s="22"/>
      <c r="EN2051" s="22"/>
      <c r="EO2051" s="22"/>
      <c r="EP2051" s="22"/>
      <c r="EQ2051" s="22"/>
      <c r="ER2051" s="22"/>
      <c r="ES2051" s="22"/>
      <c r="ET2051" s="22"/>
      <c r="EU2051" s="22"/>
      <c r="EV2051" s="22"/>
      <c r="EW2051" s="22"/>
      <c r="EX2051" s="22"/>
      <c r="EY2051" s="22"/>
      <c r="EZ2051" s="22"/>
      <c r="FA2051" s="22"/>
      <c r="FB2051" s="22"/>
      <c r="FC2051" s="22"/>
      <c r="FD2051" s="22"/>
      <c r="FE2051" s="22"/>
      <c r="FF2051" s="22"/>
      <c r="FG2051" s="22"/>
      <c r="FH2051" s="22"/>
      <c r="FI2051" s="22"/>
      <c r="FJ2051" s="22"/>
      <c r="FK2051" s="22"/>
      <c r="FL2051" s="22"/>
      <c r="FM2051" s="22"/>
      <c r="FN2051" s="22"/>
      <c r="FO2051" s="22"/>
      <c r="FP2051" s="22"/>
    </row>
    <row r="2052" spans="1:172" ht="15">
      <c r="A2052" s="22"/>
      <c r="B2052" s="22"/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2"/>
      <c r="AE2052" s="22"/>
      <c r="AF2052" s="22"/>
      <c r="AG2052" s="22"/>
      <c r="AH2052" s="22"/>
      <c r="AI2052" s="22"/>
      <c r="AJ2052" s="22"/>
      <c r="AK2052" s="22"/>
      <c r="AL2052" s="22"/>
      <c r="AM2052" s="22"/>
      <c r="AN2052" s="22"/>
      <c r="AO2052" s="22"/>
      <c r="AP2052" s="22"/>
      <c r="AQ2052" s="22"/>
      <c r="AR2052" s="22"/>
      <c r="AS2052" s="22"/>
      <c r="AT2052" s="22"/>
      <c r="AU2052" s="22"/>
      <c r="AV2052" s="22"/>
      <c r="AW2052" s="22"/>
      <c r="AX2052" s="22"/>
      <c r="AY2052" s="22"/>
      <c r="AZ2052" s="22"/>
      <c r="BA2052" s="22"/>
      <c r="BB2052" s="22"/>
      <c r="BC2052" s="22"/>
      <c r="BD2052" s="22"/>
      <c r="BE2052" s="22"/>
      <c r="BF2052" s="22"/>
      <c r="BG2052" s="22"/>
      <c r="BH2052" s="22"/>
      <c r="BI2052" s="22"/>
      <c r="BJ2052" s="22"/>
      <c r="BK2052" s="22"/>
      <c r="BL2052" s="22"/>
      <c r="BM2052" s="22"/>
      <c r="BN2052" s="22"/>
      <c r="BO2052" s="22"/>
      <c r="BP2052" s="22"/>
      <c r="BQ2052" s="22"/>
      <c r="BR2052" s="22"/>
      <c r="BS2052" s="22"/>
      <c r="BT2052" s="22"/>
      <c r="BU2052" s="22"/>
      <c r="BV2052" s="22"/>
      <c r="BW2052" s="22"/>
      <c r="BX2052" s="22"/>
      <c r="BY2052" s="22"/>
      <c r="BZ2052" s="22"/>
      <c r="CA2052" s="22"/>
      <c r="CB2052" s="22"/>
      <c r="CC2052" s="22"/>
      <c r="CD2052" s="22"/>
      <c r="CE2052" s="22"/>
      <c r="CF2052" s="22"/>
      <c r="CG2052" s="22"/>
      <c r="CH2052" s="22"/>
      <c r="CI2052" s="22"/>
      <c r="CJ2052" s="22"/>
      <c r="CK2052" s="22"/>
      <c r="CL2052" s="22"/>
      <c r="CM2052" s="22"/>
      <c r="CN2052" s="22"/>
      <c r="CO2052" s="22"/>
      <c r="CP2052" s="22"/>
      <c r="CQ2052" s="22"/>
      <c r="CR2052" s="22"/>
      <c r="CS2052" s="22"/>
      <c r="CT2052" s="22"/>
      <c r="CU2052" s="22"/>
      <c r="CV2052" s="22"/>
      <c r="CW2052" s="22"/>
      <c r="CX2052" s="22"/>
      <c r="CY2052" s="22"/>
      <c r="CZ2052" s="22"/>
      <c r="DA2052" s="22"/>
      <c r="DB2052" s="22"/>
      <c r="DC2052" s="22"/>
      <c r="DD2052" s="22"/>
      <c r="DE2052" s="22"/>
      <c r="DF2052" s="22"/>
      <c r="DG2052" s="22"/>
      <c r="DH2052" s="22"/>
      <c r="DI2052" s="22"/>
      <c r="DJ2052" s="22"/>
      <c r="DK2052" s="22"/>
      <c r="DL2052" s="22"/>
      <c r="DM2052" s="22"/>
      <c r="DN2052" s="22"/>
      <c r="DO2052" s="22"/>
      <c r="DP2052" s="22"/>
      <c r="DQ2052" s="22"/>
      <c r="DR2052" s="22"/>
      <c r="DS2052" s="22"/>
      <c r="DT2052" s="22"/>
      <c r="DU2052" s="22"/>
      <c r="DV2052" s="22"/>
      <c r="DW2052" s="22"/>
      <c r="DX2052" s="22"/>
      <c r="DY2052" s="22"/>
      <c r="DZ2052" s="22"/>
      <c r="EA2052" s="22"/>
      <c r="EB2052" s="22"/>
      <c r="EC2052" s="22"/>
      <c r="ED2052" s="22"/>
      <c r="EE2052" s="22"/>
      <c r="EF2052" s="22"/>
      <c r="EG2052" s="22"/>
      <c r="EH2052" s="22"/>
      <c r="EI2052" s="22"/>
      <c r="EJ2052" s="22"/>
      <c r="EK2052" s="22"/>
      <c r="EL2052" s="22"/>
      <c r="EM2052" s="22"/>
      <c r="EN2052" s="22"/>
      <c r="EO2052" s="22"/>
      <c r="EP2052" s="22"/>
      <c r="EQ2052" s="22"/>
      <c r="ER2052" s="22"/>
      <c r="ES2052" s="22"/>
      <c r="ET2052" s="22"/>
      <c r="EU2052" s="22"/>
      <c r="EV2052" s="22"/>
      <c r="EW2052" s="22"/>
      <c r="EX2052" s="22"/>
      <c r="EY2052" s="22"/>
      <c r="EZ2052" s="22"/>
      <c r="FA2052" s="22"/>
      <c r="FB2052" s="22"/>
      <c r="FC2052" s="22"/>
      <c r="FD2052" s="22"/>
      <c r="FE2052" s="22"/>
      <c r="FF2052" s="22"/>
      <c r="FG2052" s="22"/>
      <c r="FH2052" s="22"/>
      <c r="FI2052" s="22"/>
      <c r="FJ2052" s="22"/>
      <c r="FK2052" s="22"/>
      <c r="FL2052" s="22"/>
      <c r="FM2052" s="22"/>
      <c r="FN2052" s="22"/>
      <c r="FO2052" s="22"/>
      <c r="FP2052" s="22"/>
    </row>
    <row r="2053" spans="1:172" ht="15">
      <c r="A2053" s="22"/>
      <c r="B2053" s="22"/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  <c r="W2053" s="22"/>
      <c r="X2053" s="22"/>
      <c r="Y2053" s="22"/>
      <c r="Z2053" s="22"/>
      <c r="AA2053" s="22"/>
      <c r="AB2053" s="22"/>
      <c r="AC2053" s="22"/>
      <c r="AD2053" s="22"/>
      <c r="AE2053" s="22"/>
      <c r="AF2053" s="22"/>
      <c r="AG2053" s="22"/>
      <c r="AH2053" s="22"/>
      <c r="AI2053" s="22"/>
      <c r="AJ2053" s="22"/>
      <c r="AK2053" s="22"/>
      <c r="AL2053" s="22"/>
      <c r="AM2053" s="22"/>
      <c r="AN2053" s="22"/>
      <c r="AO2053" s="22"/>
      <c r="AP2053" s="22"/>
      <c r="AQ2053" s="22"/>
      <c r="AR2053" s="22"/>
      <c r="AS2053" s="22"/>
      <c r="AT2053" s="22"/>
      <c r="AU2053" s="22"/>
      <c r="AV2053" s="22"/>
      <c r="AW2053" s="22"/>
      <c r="AX2053" s="22"/>
      <c r="AY2053" s="22"/>
      <c r="AZ2053" s="22"/>
      <c r="BA2053" s="22"/>
      <c r="BB2053" s="22"/>
      <c r="BC2053" s="22"/>
      <c r="BD2053" s="22"/>
      <c r="BE2053" s="22"/>
      <c r="BF2053" s="22"/>
      <c r="BG2053" s="22"/>
      <c r="BH2053" s="22"/>
      <c r="BI2053" s="22"/>
      <c r="BJ2053" s="22"/>
      <c r="BK2053" s="22"/>
      <c r="BL2053" s="22"/>
      <c r="BM2053" s="22"/>
      <c r="BN2053" s="22"/>
      <c r="BO2053" s="22"/>
      <c r="BP2053" s="22"/>
      <c r="BQ2053" s="22"/>
      <c r="BR2053" s="22"/>
      <c r="BS2053" s="22"/>
      <c r="BT2053" s="22"/>
      <c r="BU2053" s="22"/>
      <c r="BV2053" s="22"/>
      <c r="BW2053" s="22"/>
      <c r="BX2053" s="22"/>
      <c r="BY2053" s="22"/>
      <c r="BZ2053" s="22"/>
      <c r="CA2053" s="22"/>
      <c r="CB2053" s="22"/>
      <c r="CC2053" s="22"/>
      <c r="CD2053" s="22"/>
      <c r="CE2053" s="22"/>
      <c r="CF2053" s="22"/>
      <c r="CG2053" s="22"/>
      <c r="CH2053" s="22"/>
      <c r="CI2053" s="22"/>
      <c r="CJ2053" s="22"/>
      <c r="CK2053" s="22"/>
      <c r="CL2053" s="22"/>
      <c r="CM2053" s="22"/>
      <c r="CN2053" s="22"/>
      <c r="CO2053" s="22"/>
      <c r="CP2053" s="22"/>
      <c r="CQ2053" s="22"/>
      <c r="CR2053" s="22"/>
      <c r="CS2053" s="22"/>
      <c r="CT2053" s="22"/>
      <c r="CU2053" s="22"/>
      <c r="CV2053" s="22"/>
      <c r="CW2053" s="22"/>
      <c r="CX2053" s="22"/>
      <c r="CY2053" s="22"/>
      <c r="CZ2053" s="22"/>
      <c r="DA2053" s="22"/>
      <c r="DB2053" s="22"/>
      <c r="DC2053" s="22"/>
      <c r="DD2053" s="22"/>
      <c r="DE2053" s="22"/>
      <c r="DF2053" s="22"/>
      <c r="DG2053" s="22"/>
      <c r="DH2053" s="22"/>
      <c r="DI2053" s="22"/>
      <c r="DJ2053" s="22"/>
      <c r="DK2053" s="22"/>
      <c r="DL2053" s="22"/>
      <c r="DM2053" s="22"/>
      <c r="DN2053" s="22"/>
      <c r="DO2053" s="22"/>
      <c r="DP2053" s="22"/>
      <c r="DQ2053" s="22"/>
      <c r="DR2053" s="22"/>
      <c r="DS2053" s="22"/>
      <c r="DT2053" s="22"/>
      <c r="DU2053" s="22"/>
      <c r="DV2053" s="22"/>
      <c r="DW2053" s="22"/>
      <c r="DX2053" s="22"/>
      <c r="DY2053" s="22"/>
      <c r="DZ2053" s="22"/>
      <c r="EA2053" s="22"/>
      <c r="EB2053" s="22"/>
      <c r="EC2053" s="22"/>
      <c r="ED2053" s="22"/>
      <c r="EE2053" s="22"/>
      <c r="EF2053" s="22"/>
      <c r="EG2053" s="22"/>
      <c r="EH2053" s="22"/>
      <c r="EI2053" s="22"/>
      <c r="EJ2053" s="22"/>
      <c r="EK2053" s="22"/>
      <c r="EL2053" s="22"/>
      <c r="EM2053" s="22"/>
      <c r="EN2053" s="22"/>
      <c r="EO2053" s="22"/>
      <c r="EP2053" s="22"/>
      <c r="EQ2053" s="22"/>
      <c r="ER2053" s="22"/>
      <c r="ES2053" s="22"/>
      <c r="ET2053" s="22"/>
      <c r="EU2053" s="22"/>
      <c r="EV2053" s="22"/>
      <c r="EW2053" s="22"/>
      <c r="EX2053" s="22"/>
      <c r="EY2053" s="22"/>
      <c r="EZ2053" s="22"/>
      <c r="FA2053" s="22"/>
      <c r="FB2053" s="22"/>
      <c r="FC2053" s="22"/>
      <c r="FD2053" s="22"/>
      <c r="FE2053" s="22"/>
      <c r="FF2053" s="22"/>
      <c r="FG2053" s="22"/>
      <c r="FH2053" s="22"/>
      <c r="FI2053" s="22"/>
      <c r="FJ2053" s="22"/>
      <c r="FK2053" s="22"/>
      <c r="FL2053" s="22"/>
      <c r="FM2053" s="22"/>
      <c r="FN2053" s="22"/>
      <c r="FO2053" s="22"/>
      <c r="FP2053" s="22"/>
    </row>
    <row r="2054" spans="1:172" ht="15">
      <c r="A2054" s="22"/>
      <c r="B2054" s="22"/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2"/>
      <c r="AE2054" s="22"/>
      <c r="AF2054" s="22"/>
      <c r="AG2054" s="22"/>
      <c r="AH2054" s="22"/>
      <c r="AI2054" s="22"/>
      <c r="AJ2054" s="22"/>
      <c r="AK2054" s="22"/>
      <c r="AL2054" s="22"/>
      <c r="AM2054" s="22"/>
      <c r="AN2054" s="22"/>
      <c r="AO2054" s="22"/>
      <c r="AP2054" s="22"/>
      <c r="AQ2054" s="22"/>
      <c r="AR2054" s="22"/>
      <c r="AS2054" s="22"/>
      <c r="AT2054" s="22"/>
      <c r="AU2054" s="22"/>
      <c r="AV2054" s="22"/>
      <c r="AW2054" s="22"/>
      <c r="AX2054" s="22"/>
      <c r="AY2054" s="22"/>
      <c r="AZ2054" s="22"/>
      <c r="BA2054" s="22"/>
      <c r="BB2054" s="22"/>
      <c r="BC2054" s="22"/>
      <c r="BD2054" s="22"/>
      <c r="BE2054" s="22"/>
      <c r="BF2054" s="22"/>
      <c r="BG2054" s="22"/>
      <c r="BH2054" s="22"/>
      <c r="BI2054" s="22"/>
      <c r="BJ2054" s="22"/>
      <c r="BK2054" s="22"/>
      <c r="BL2054" s="22"/>
      <c r="BM2054" s="22"/>
      <c r="BN2054" s="22"/>
      <c r="BO2054" s="22"/>
      <c r="BP2054" s="22"/>
      <c r="BQ2054" s="22"/>
      <c r="BR2054" s="22"/>
      <c r="BS2054" s="22"/>
      <c r="BT2054" s="22"/>
      <c r="BU2054" s="22"/>
      <c r="BV2054" s="22"/>
      <c r="BW2054" s="22"/>
      <c r="BX2054" s="22"/>
      <c r="BY2054" s="22"/>
      <c r="BZ2054" s="22"/>
      <c r="CA2054" s="22"/>
      <c r="CB2054" s="22"/>
      <c r="CC2054" s="22"/>
      <c r="CD2054" s="22"/>
      <c r="CE2054" s="22"/>
      <c r="CF2054" s="22"/>
      <c r="CG2054" s="22"/>
      <c r="CH2054" s="22"/>
      <c r="CI2054" s="22"/>
      <c r="CJ2054" s="22"/>
      <c r="CK2054" s="22"/>
      <c r="CL2054" s="22"/>
      <c r="CM2054" s="22"/>
      <c r="CN2054" s="22"/>
      <c r="CO2054" s="22"/>
      <c r="CP2054" s="22"/>
      <c r="CQ2054" s="22"/>
      <c r="CR2054" s="22"/>
      <c r="CS2054" s="22"/>
      <c r="CT2054" s="22"/>
      <c r="CU2054" s="22"/>
      <c r="CV2054" s="22"/>
      <c r="CW2054" s="22"/>
      <c r="CX2054" s="22"/>
      <c r="CY2054" s="22"/>
      <c r="CZ2054" s="22"/>
      <c r="DA2054" s="22"/>
      <c r="DB2054" s="22"/>
      <c r="DC2054" s="22"/>
      <c r="DD2054" s="22"/>
      <c r="DE2054" s="22"/>
      <c r="DF2054" s="22"/>
      <c r="DG2054" s="22"/>
      <c r="DH2054" s="22"/>
      <c r="DI2054" s="22"/>
      <c r="DJ2054" s="22"/>
      <c r="DK2054" s="22"/>
      <c r="DL2054" s="22"/>
      <c r="DM2054" s="22"/>
      <c r="DN2054" s="22"/>
      <c r="DO2054" s="22"/>
      <c r="DP2054" s="22"/>
      <c r="DQ2054" s="22"/>
      <c r="DR2054" s="22"/>
      <c r="DS2054" s="22"/>
      <c r="DT2054" s="22"/>
      <c r="DU2054" s="22"/>
      <c r="DV2054" s="22"/>
      <c r="DW2054" s="22"/>
      <c r="DX2054" s="22"/>
      <c r="DY2054" s="22"/>
      <c r="DZ2054" s="22"/>
      <c r="EA2054" s="22"/>
      <c r="EB2054" s="22"/>
      <c r="EC2054" s="22"/>
      <c r="ED2054" s="22"/>
      <c r="EE2054" s="22"/>
      <c r="EF2054" s="22"/>
      <c r="EG2054" s="22"/>
      <c r="EH2054" s="22"/>
      <c r="EI2054" s="22"/>
      <c r="EJ2054" s="22"/>
      <c r="EK2054" s="22"/>
      <c r="EL2054" s="22"/>
      <c r="EM2054" s="22"/>
      <c r="EN2054" s="22"/>
      <c r="EO2054" s="22"/>
      <c r="EP2054" s="22"/>
      <c r="EQ2054" s="22"/>
      <c r="ER2054" s="22"/>
      <c r="ES2054" s="22"/>
      <c r="ET2054" s="22"/>
      <c r="EU2054" s="22"/>
      <c r="EV2054" s="22"/>
      <c r="EW2054" s="22"/>
      <c r="EX2054" s="22"/>
      <c r="EY2054" s="22"/>
      <c r="EZ2054" s="22"/>
      <c r="FA2054" s="22"/>
      <c r="FB2054" s="22"/>
      <c r="FC2054" s="22"/>
      <c r="FD2054" s="22"/>
      <c r="FE2054" s="22"/>
      <c r="FF2054" s="22"/>
      <c r="FG2054" s="22"/>
      <c r="FH2054" s="22"/>
      <c r="FI2054" s="22"/>
      <c r="FJ2054" s="22"/>
      <c r="FK2054" s="22"/>
      <c r="FL2054" s="22"/>
      <c r="FM2054" s="22"/>
      <c r="FN2054" s="22"/>
      <c r="FO2054" s="22"/>
      <c r="FP2054" s="22"/>
    </row>
    <row r="2055" spans="1:172" ht="15">
      <c r="A2055" s="22"/>
      <c r="B2055" s="22"/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2"/>
      <c r="AC2055" s="22"/>
      <c r="AD2055" s="22"/>
      <c r="AE2055" s="22"/>
      <c r="AF2055" s="22"/>
      <c r="AG2055" s="22"/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2"/>
      <c r="BC2055" s="22"/>
      <c r="BD2055" s="22"/>
      <c r="BE2055" s="22"/>
      <c r="BF2055" s="22"/>
      <c r="BG2055" s="22"/>
      <c r="BH2055" s="22"/>
      <c r="BI2055" s="22"/>
      <c r="BJ2055" s="22"/>
      <c r="BK2055" s="22"/>
      <c r="BL2055" s="22"/>
      <c r="BM2055" s="22"/>
      <c r="BN2055" s="22"/>
      <c r="BO2055" s="22"/>
      <c r="BP2055" s="22"/>
      <c r="BQ2055" s="22"/>
      <c r="BR2055" s="22"/>
      <c r="BS2055" s="22"/>
      <c r="BT2055" s="22"/>
      <c r="BU2055" s="22"/>
      <c r="BV2055" s="22"/>
      <c r="BW2055" s="22"/>
      <c r="BX2055" s="22"/>
      <c r="BY2055" s="22"/>
      <c r="BZ2055" s="22"/>
      <c r="CA2055" s="22"/>
      <c r="CB2055" s="22"/>
      <c r="CC2055" s="22"/>
      <c r="CD2055" s="22"/>
      <c r="CE2055" s="22"/>
      <c r="CF2055" s="22"/>
      <c r="CG2055" s="22"/>
      <c r="CH2055" s="22"/>
      <c r="CI2055" s="22"/>
      <c r="CJ2055" s="22"/>
      <c r="CK2055" s="22"/>
      <c r="CL2055" s="22"/>
      <c r="CM2055" s="22"/>
      <c r="CN2055" s="22"/>
      <c r="CO2055" s="22"/>
      <c r="CP2055" s="22"/>
      <c r="CQ2055" s="22"/>
      <c r="CR2055" s="22"/>
      <c r="CS2055" s="22"/>
      <c r="CT2055" s="22"/>
      <c r="CU2055" s="22"/>
      <c r="CV2055" s="22"/>
      <c r="CW2055" s="22"/>
      <c r="CX2055" s="22"/>
      <c r="CY2055" s="22"/>
      <c r="CZ2055" s="22"/>
      <c r="DA2055" s="22"/>
      <c r="DB2055" s="22"/>
      <c r="DC2055" s="22"/>
      <c r="DD2055" s="22"/>
      <c r="DE2055" s="22"/>
      <c r="DF2055" s="22"/>
      <c r="DG2055" s="22"/>
      <c r="DH2055" s="22"/>
      <c r="DI2055" s="22"/>
      <c r="DJ2055" s="22"/>
      <c r="DK2055" s="22"/>
      <c r="DL2055" s="22"/>
      <c r="DM2055" s="22"/>
      <c r="DN2055" s="22"/>
      <c r="DO2055" s="22"/>
      <c r="DP2055" s="22"/>
      <c r="DQ2055" s="22"/>
      <c r="DR2055" s="22"/>
      <c r="DS2055" s="22"/>
      <c r="DT2055" s="22"/>
      <c r="DU2055" s="22"/>
      <c r="DV2055" s="22"/>
      <c r="DW2055" s="22"/>
      <c r="DX2055" s="22"/>
      <c r="DY2055" s="22"/>
      <c r="DZ2055" s="22"/>
      <c r="EA2055" s="22"/>
      <c r="EB2055" s="22"/>
      <c r="EC2055" s="22"/>
      <c r="ED2055" s="22"/>
      <c r="EE2055" s="22"/>
      <c r="EF2055" s="22"/>
      <c r="EG2055" s="22"/>
      <c r="EH2055" s="22"/>
      <c r="EI2055" s="22"/>
      <c r="EJ2055" s="22"/>
      <c r="EK2055" s="22"/>
      <c r="EL2055" s="22"/>
      <c r="EM2055" s="22"/>
      <c r="EN2055" s="22"/>
      <c r="EO2055" s="22"/>
      <c r="EP2055" s="22"/>
      <c r="EQ2055" s="22"/>
      <c r="ER2055" s="22"/>
      <c r="ES2055" s="22"/>
      <c r="ET2055" s="22"/>
      <c r="EU2055" s="22"/>
      <c r="EV2055" s="22"/>
      <c r="EW2055" s="22"/>
      <c r="EX2055" s="22"/>
      <c r="EY2055" s="22"/>
      <c r="EZ2055" s="22"/>
      <c r="FA2055" s="22"/>
      <c r="FB2055" s="22"/>
      <c r="FC2055" s="22"/>
      <c r="FD2055" s="22"/>
      <c r="FE2055" s="22"/>
      <c r="FF2055" s="22"/>
      <c r="FG2055" s="22"/>
      <c r="FH2055" s="22"/>
      <c r="FI2055" s="22"/>
      <c r="FJ2055" s="22"/>
      <c r="FK2055" s="22"/>
      <c r="FL2055" s="22"/>
      <c r="FM2055" s="22"/>
      <c r="FN2055" s="22"/>
      <c r="FO2055" s="22"/>
      <c r="FP2055" s="22"/>
    </row>
    <row r="2056" spans="1:172" ht="15">
      <c r="A2056" s="22"/>
      <c r="B2056" s="22"/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2"/>
      <c r="AE2056" s="22"/>
      <c r="AF2056" s="22"/>
      <c r="AG2056" s="22"/>
      <c r="AH2056" s="22"/>
      <c r="AI2056" s="22"/>
      <c r="AJ2056" s="22"/>
      <c r="AK2056" s="22"/>
      <c r="AL2056" s="22"/>
      <c r="AM2056" s="22"/>
      <c r="AN2056" s="22"/>
      <c r="AO2056" s="22"/>
      <c r="AP2056" s="22"/>
      <c r="AQ2056" s="22"/>
      <c r="AR2056" s="22"/>
      <c r="AS2056" s="22"/>
      <c r="AT2056" s="22"/>
      <c r="AU2056" s="22"/>
      <c r="AV2056" s="22"/>
      <c r="AW2056" s="22"/>
      <c r="AX2056" s="22"/>
      <c r="AY2056" s="22"/>
      <c r="AZ2056" s="22"/>
      <c r="BA2056" s="22"/>
      <c r="BB2056" s="22"/>
      <c r="BC2056" s="22"/>
      <c r="BD2056" s="22"/>
      <c r="BE2056" s="22"/>
      <c r="BF2056" s="22"/>
      <c r="BG2056" s="22"/>
      <c r="BH2056" s="22"/>
      <c r="BI2056" s="22"/>
      <c r="BJ2056" s="22"/>
      <c r="BK2056" s="22"/>
      <c r="BL2056" s="22"/>
      <c r="BM2056" s="22"/>
      <c r="BN2056" s="22"/>
      <c r="BO2056" s="22"/>
      <c r="BP2056" s="22"/>
      <c r="BQ2056" s="22"/>
      <c r="BR2056" s="22"/>
      <c r="BS2056" s="22"/>
      <c r="BT2056" s="22"/>
      <c r="BU2056" s="22"/>
      <c r="BV2056" s="22"/>
      <c r="BW2056" s="22"/>
      <c r="BX2056" s="22"/>
      <c r="BY2056" s="22"/>
      <c r="BZ2056" s="22"/>
      <c r="CA2056" s="22"/>
      <c r="CB2056" s="22"/>
      <c r="CC2056" s="22"/>
      <c r="CD2056" s="22"/>
      <c r="CE2056" s="22"/>
      <c r="CF2056" s="22"/>
      <c r="CG2056" s="22"/>
      <c r="CH2056" s="22"/>
      <c r="CI2056" s="22"/>
      <c r="CJ2056" s="22"/>
      <c r="CK2056" s="22"/>
      <c r="CL2056" s="22"/>
      <c r="CM2056" s="22"/>
      <c r="CN2056" s="22"/>
      <c r="CO2056" s="22"/>
      <c r="CP2056" s="22"/>
      <c r="CQ2056" s="22"/>
      <c r="CR2056" s="22"/>
      <c r="CS2056" s="22"/>
      <c r="CT2056" s="22"/>
      <c r="CU2056" s="22"/>
      <c r="CV2056" s="22"/>
      <c r="CW2056" s="22"/>
      <c r="CX2056" s="22"/>
      <c r="CY2056" s="22"/>
      <c r="CZ2056" s="22"/>
      <c r="DA2056" s="22"/>
      <c r="DB2056" s="22"/>
      <c r="DC2056" s="22"/>
      <c r="DD2056" s="22"/>
      <c r="DE2056" s="22"/>
      <c r="DF2056" s="22"/>
      <c r="DG2056" s="22"/>
      <c r="DH2056" s="22"/>
      <c r="DI2056" s="22"/>
      <c r="DJ2056" s="22"/>
      <c r="DK2056" s="22"/>
      <c r="DL2056" s="22"/>
      <c r="DM2056" s="22"/>
      <c r="DN2056" s="22"/>
      <c r="DO2056" s="22"/>
      <c r="DP2056" s="22"/>
      <c r="DQ2056" s="22"/>
      <c r="DR2056" s="22"/>
      <c r="DS2056" s="22"/>
      <c r="DT2056" s="22"/>
      <c r="DU2056" s="22"/>
      <c r="DV2056" s="22"/>
      <c r="DW2056" s="22"/>
      <c r="DX2056" s="22"/>
      <c r="DY2056" s="22"/>
      <c r="DZ2056" s="22"/>
      <c r="EA2056" s="22"/>
      <c r="EB2056" s="22"/>
      <c r="EC2056" s="22"/>
      <c r="ED2056" s="22"/>
      <c r="EE2056" s="22"/>
      <c r="EF2056" s="22"/>
      <c r="EG2056" s="22"/>
      <c r="EH2056" s="22"/>
      <c r="EI2056" s="22"/>
      <c r="EJ2056" s="22"/>
      <c r="EK2056" s="22"/>
      <c r="EL2056" s="22"/>
      <c r="EM2056" s="22"/>
      <c r="EN2056" s="22"/>
      <c r="EO2056" s="22"/>
      <c r="EP2056" s="22"/>
      <c r="EQ2056" s="22"/>
      <c r="ER2056" s="22"/>
      <c r="ES2056" s="22"/>
      <c r="ET2056" s="22"/>
      <c r="EU2056" s="22"/>
      <c r="EV2056" s="22"/>
      <c r="EW2056" s="22"/>
      <c r="EX2056" s="22"/>
      <c r="EY2056" s="22"/>
      <c r="EZ2056" s="22"/>
      <c r="FA2056" s="22"/>
      <c r="FB2056" s="22"/>
      <c r="FC2056" s="22"/>
      <c r="FD2056" s="22"/>
      <c r="FE2056" s="22"/>
      <c r="FF2056" s="22"/>
      <c r="FG2056" s="22"/>
      <c r="FH2056" s="22"/>
      <c r="FI2056" s="22"/>
      <c r="FJ2056" s="22"/>
      <c r="FK2056" s="22"/>
      <c r="FL2056" s="22"/>
      <c r="FM2056" s="22"/>
      <c r="FN2056" s="22"/>
      <c r="FO2056" s="22"/>
      <c r="FP2056" s="22"/>
    </row>
    <row r="2057" spans="1:172" ht="15">
      <c r="A2057" s="22"/>
      <c r="B2057" s="22"/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2"/>
      <c r="AE2057" s="22"/>
      <c r="AF2057" s="22"/>
      <c r="AG2057" s="22"/>
      <c r="AH2057" s="22"/>
      <c r="AI2057" s="22"/>
      <c r="AJ2057" s="22"/>
      <c r="AK2057" s="22"/>
      <c r="AL2057" s="22"/>
      <c r="AM2057" s="22"/>
      <c r="AN2057" s="22"/>
      <c r="AO2057" s="22"/>
      <c r="AP2057" s="22"/>
      <c r="AQ2057" s="22"/>
      <c r="AR2057" s="22"/>
      <c r="AS2057" s="22"/>
      <c r="AT2057" s="22"/>
      <c r="AU2057" s="22"/>
      <c r="AV2057" s="22"/>
      <c r="AW2057" s="22"/>
      <c r="AX2057" s="22"/>
      <c r="AY2057" s="22"/>
      <c r="AZ2057" s="22"/>
      <c r="BA2057" s="22"/>
      <c r="BB2057" s="22"/>
      <c r="BC2057" s="22"/>
      <c r="BD2057" s="22"/>
      <c r="BE2057" s="22"/>
      <c r="BF2057" s="22"/>
      <c r="BG2057" s="22"/>
      <c r="BH2057" s="22"/>
      <c r="BI2057" s="22"/>
      <c r="BJ2057" s="22"/>
      <c r="BK2057" s="22"/>
      <c r="BL2057" s="22"/>
      <c r="BM2057" s="22"/>
      <c r="BN2057" s="22"/>
      <c r="BO2057" s="22"/>
      <c r="BP2057" s="22"/>
      <c r="BQ2057" s="22"/>
      <c r="BR2057" s="22"/>
      <c r="BS2057" s="22"/>
      <c r="BT2057" s="22"/>
      <c r="BU2057" s="22"/>
      <c r="BV2057" s="22"/>
      <c r="BW2057" s="22"/>
      <c r="BX2057" s="22"/>
      <c r="BY2057" s="22"/>
      <c r="BZ2057" s="22"/>
      <c r="CA2057" s="22"/>
      <c r="CB2057" s="22"/>
      <c r="CC2057" s="22"/>
      <c r="CD2057" s="22"/>
      <c r="CE2057" s="22"/>
      <c r="CF2057" s="22"/>
      <c r="CG2057" s="22"/>
      <c r="CH2057" s="22"/>
      <c r="CI2057" s="22"/>
      <c r="CJ2057" s="22"/>
      <c r="CK2057" s="22"/>
      <c r="CL2057" s="22"/>
      <c r="CM2057" s="22"/>
      <c r="CN2057" s="22"/>
      <c r="CO2057" s="22"/>
      <c r="CP2057" s="22"/>
      <c r="CQ2057" s="22"/>
      <c r="CR2057" s="22"/>
      <c r="CS2057" s="22"/>
      <c r="CT2057" s="22"/>
      <c r="CU2057" s="22"/>
      <c r="CV2057" s="22"/>
      <c r="CW2057" s="22"/>
      <c r="CX2057" s="22"/>
      <c r="CY2057" s="22"/>
      <c r="CZ2057" s="22"/>
      <c r="DA2057" s="22"/>
      <c r="DB2057" s="22"/>
      <c r="DC2057" s="22"/>
      <c r="DD2057" s="22"/>
      <c r="DE2057" s="22"/>
      <c r="DF2057" s="22"/>
      <c r="DG2057" s="22"/>
      <c r="DH2057" s="22"/>
      <c r="DI2057" s="22"/>
      <c r="DJ2057" s="22"/>
      <c r="DK2057" s="22"/>
      <c r="DL2057" s="22"/>
      <c r="DM2057" s="22"/>
      <c r="DN2057" s="22"/>
      <c r="DO2057" s="22"/>
      <c r="DP2057" s="22"/>
      <c r="DQ2057" s="22"/>
      <c r="DR2057" s="22"/>
      <c r="DS2057" s="22"/>
      <c r="DT2057" s="22"/>
      <c r="DU2057" s="22"/>
      <c r="DV2057" s="22"/>
      <c r="DW2057" s="22"/>
      <c r="DX2057" s="22"/>
      <c r="DY2057" s="22"/>
      <c r="DZ2057" s="22"/>
      <c r="EA2057" s="22"/>
      <c r="EB2057" s="22"/>
      <c r="EC2057" s="22"/>
      <c r="ED2057" s="22"/>
      <c r="EE2057" s="22"/>
      <c r="EF2057" s="22"/>
      <c r="EG2057" s="22"/>
      <c r="EH2057" s="22"/>
      <c r="EI2057" s="22"/>
      <c r="EJ2057" s="22"/>
      <c r="EK2057" s="22"/>
      <c r="EL2057" s="22"/>
      <c r="EM2057" s="22"/>
      <c r="EN2057" s="22"/>
      <c r="EO2057" s="22"/>
      <c r="EP2057" s="22"/>
      <c r="EQ2057" s="22"/>
      <c r="ER2057" s="22"/>
      <c r="ES2057" s="22"/>
      <c r="ET2057" s="22"/>
      <c r="EU2057" s="22"/>
      <c r="EV2057" s="22"/>
      <c r="EW2057" s="22"/>
      <c r="EX2057" s="22"/>
      <c r="EY2057" s="22"/>
      <c r="EZ2057" s="22"/>
      <c r="FA2057" s="22"/>
      <c r="FB2057" s="22"/>
      <c r="FC2057" s="22"/>
      <c r="FD2057" s="22"/>
      <c r="FE2057" s="22"/>
      <c r="FF2057" s="22"/>
      <c r="FG2057" s="22"/>
      <c r="FH2057" s="22"/>
      <c r="FI2057" s="22"/>
      <c r="FJ2057" s="22"/>
      <c r="FK2057" s="22"/>
      <c r="FL2057" s="22"/>
      <c r="FM2057" s="22"/>
      <c r="FN2057" s="22"/>
      <c r="FO2057" s="22"/>
      <c r="FP2057" s="22"/>
    </row>
    <row r="2058" spans="1:172" ht="15">
      <c r="A2058" s="22"/>
      <c r="B2058" s="22"/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2"/>
      <c r="AI2058" s="22"/>
      <c r="AJ2058" s="22"/>
      <c r="AK2058" s="22"/>
      <c r="AL2058" s="22"/>
      <c r="AM2058" s="22"/>
      <c r="AN2058" s="22"/>
      <c r="AO2058" s="22"/>
      <c r="AP2058" s="22"/>
      <c r="AQ2058" s="22"/>
      <c r="AR2058" s="22"/>
      <c r="AS2058" s="22"/>
      <c r="AT2058" s="22"/>
      <c r="AU2058" s="22"/>
      <c r="AV2058" s="22"/>
      <c r="AW2058" s="22"/>
      <c r="AX2058" s="22"/>
      <c r="AY2058" s="22"/>
      <c r="AZ2058" s="22"/>
      <c r="BA2058" s="22"/>
      <c r="BB2058" s="22"/>
      <c r="BC2058" s="22"/>
      <c r="BD2058" s="22"/>
      <c r="BE2058" s="22"/>
      <c r="BF2058" s="22"/>
      <c r="BG2058" s="22"/>
      <c r="BH2058" s="22"/>
      <c r="BI2058" s="22"/>
      <c r="BJ2058" s="22"/>
      <c r="BK2058" s="22"/>
      <c r="BL2058" s="22"/>
      <c r="BM2058" s="22"/>
      <c r="BN2058" s="22"/>
      <c r="BO2058" s="22"/>
      <c r="BP2058" s="22"/>
      <c r="BQ2058" s="22"/>
      <c r="BR2058" s="22"/>
      <c r="BS2058" s="22"/>
      <c r="BT2058" s="22"/>
      <c r="BU2058" s="22"/>
      <c r="BV2058" s="22"/>
      <c r="BW2058" s="22"/>
      <c r="BX2058" s="22"/>
      <c r="BY2058" s="22"/>
      <c r="BZ2058" s="22"/>
      <c r="CA2058" s="22"/>
      <c r="CB2058" s="22"/>
      <c r="CC2058" s="22"/>
      <c r="CD2058" s="22"/>
      <c r="CE2058" s="22"/>
      <c r="CF2058" s="22"/>
      <c r="CG2058" s="22"/>
      <c r="CH2058" s="22"/>
      <c r="CI2058" s="22"/>
      <c r="CJ2058" s="22"/>
      <c r="CK2058" s="22"/>
      <c r="CL2058" s="22"/>
      <c r="CM2058" s="22"/>
      <c r="CN2058" s="22"/>
      <c r="CO2058" s="22"/>
      <c r="CP2058" s="22"/>
      <c r="CQ2058" s="22"/>
      <c r="CR2058" s="22"/>
      <c r="CS2058" s="22"/>
      <c r="CT2058" s="22"/>
      <c r="CU2058" s="22"/>
      <c r="CV2058" s="22"/>
      <c r="CW2058" s="22"/>
      <c r="CX2058" s="22"/>
      <c r="CY2058" s="22"/>
      <c r="CZ2058" s="22"/>
      <c r="DA2058" s="22"/>
      <c r="DB2058" s="22"/>
      <c r="DC2058" s="22"/>
      <c r="DD2058" s="22"/>
      <c r="DE2058" s="22"/>
      <c r="DF2058" s="22"/>
      <c r="DG2058" s="22"/>
      <c r="DH2058" s="22"/>
      <c r="DI2058" s="22"/>
      <c r="DJ2058" s="22"/>
      <c r="DK2058" s="22"/>
      <c r="DL2058" s="22"/>
      <c r="DM2058" s="22"/>
      <c r="DN2058" s="22"/>
      <c r="DO2058" s="22"/>
      <c r="DP2058" s="22"/>
      <c r="DQ2058" s="22"/>
      <c r="DR2058" s="22"/>
      <c r="DS2058" s="22"/>
      <c r="DT2058" s="22"/>
      <c r="DU2058" s="22"/>
      <c r="DV2058" s="22"/>
      <c r="DW2058" s="22"/>
      <c r="DX2058" s="22"/>
      <c r="DY2058" s="22"/>
      <c r="DZ2058" s="22"/>
      <c r="EA2058" s="22"/>
      <c r="EB2058" s="22"/>
      <c r="EC2058" s="22"/>
      <c r="ED2058" s="22"/>
      <c r="EE2058" s="22"/>
      <c r="EF2058" s="22"/>
      <c r="EG2058" s="22"/>
      <c r="EH2058" s="22"/>
      <c r="EI2058" s="22"/>
      <c r="EJ2058" s="22"/>
      <c r="EK2058" s="22"/>
      <c r="EL2058" s="22"/>
      <c r="EM2058" s="22"/>
      <c r="EN2058" s="22"/>
      <c r="EO2058" s="22"/>
      <c r="EP2058" s="22"/>
      <c r="EQ2058" s="22"/>
      <c r="ER2058" s="22"/>
      <c r="ES2058" s="22"/>
      <c r="ET2058" s="22"/>
      <c r="EU2058" s="22"/>
      <c r="EV2058" s="22"/>
      <c r="EW2058" s="22"/>
      <c r="EX2058" s="22"/>
      <c r="EY2058" s="22"/>
      <c r="EZ2058" s="22"/>
      <c r="FA2058" s="22"/>
      <c r="FB2058" s="22"/>
      <c r="FC2058" s="22"/>
      <c r="FD2058" s="22"/>
      <c r="FE2058" s="22"/>
      <c r="FF2058" s="22"/>
      <c r="FG2058" s="22"/>
      <c r="FH2058" s="22"/>
      <c r="FI2058" s="22"/>
      <c r="FJ2058" s="22"/>
      <c r="FK2058" s="22"/>
      <c r="FL2058" s="22"/>
      <c r="FM2058" s="22"/>
      <c r="FN2058" s="22"/>
      <c r="FO2058" s="22"/>
      <c r="FP2058" s="22"/>
    </row>
    <row r="2059" spans="1:172" ht="15">
      <c r="A2059" s="22"/>
      <c r="B2059" s="22"/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  <c r="W2059" s="22"/>
      <c r="X2059" s="22"/>
      <c r="Y2059" s="22"/>
      <c r="Z2059" s="22"/>
      <c r="AA2059" s="22"/>
      <c r="AB2059" s="22"/>
      <c r="AC2059" s="22"/>
      <c r="AD2059" s="22"/>
      <c r="AE2059" s="22"/>
      <c r="AF2059" s="22"/>
      <c r="AG2059" s="22"/>
      <c r="AH2059" s="22"/>
      <c r="AI2059" s="22"/>
      <c r="AJ2059" s="22"/>
      <c r="AK2059" s="22"/>
      <c r="AL2059" s="22"/>
      <c r="AM2059" s="22"/>
      <c r="AN2059" s="22"/>
      <c r="AO2059" s="22"/>
      <c r="AP2059" s="22"/>
      <c r="AQ2059" s="22"/>
      <c r="AR2059" s="22"/>
      <c r="AS2059" s="22"/>
      <c r="AT2059" s="22"/>
      <c r="AU2059" s="22"/>
      <c r="AV2059" s="22"/>
      <c r="AW2059" s="22"/>
      <c r="AX2059" s="22"/>
      <c r="AY2059" s="22"/>
      <c r="AZ2059" s="22"/>
      <c r="BA2059" s="22"/>
      <c r="BB2059" s="22"/>
      <c r="BC2059" s="22"/>
      <c r="BD2059" s="22"/>
      <c r="BE2059" s="22"/>
      <c r="BF2059" s="22"/>
      <c r="BG2059" s="22"/>
      <c r="BH2059" s="22"/>
      <c r="BI2059" s="22"/>
      <c r="BJ2059" s="22"/>
      <c r="BK2059" s="22"/>
      <c r="BL2059" s="22"/>
      <c r="BM2059" s="22"/>
      <c r="BN2059" s="22"/>
      <c r="BO2059" s="22"/>
      <c r="BP2059" s="22"/>
      <c r="BQ2059" s="22"/>
      <c r="BR2059" s="22"/>
      <c r="BS2059" s="22"/>
      <c r="BT2059" s="22"/>
      <c r="BU2059" s="22"/>
      <c r="BV2059" s="22"/>
      <c r="BW2059" s="22"/>
      <c r="BX2059" s="22"/>
      <c r="BY2059" s="22"/>
      <c r="BZ2059" s="22"/>
      <c r="CA2059" s="22"/>
      <c r="CB2059" s="22"/>
      <c r="CC2059" s="22"/>
      <c r="CD2059" s="22"/>
      <c r="CE2059" s="22"/>
      <c r="CF2059" s="22"/>
      <c r="CG2059" s="22"/>
      <c r="CH2059" s="22"/>
      <c r="CI2059" s="22"/>
      <c r="CJ2059" s="22"/>
      <c r="CK2059" s="22"/>
      <c r="CL2059" s="22"/>
      <c r="CM2059" s="22"/>
      <c r="CN2059" s="22"/>
      <c r="CO2059" s="22"/>
      <c r="CP2059" s="22"/>
      <c r="CQ2059" s="22"/>
      <c r="CR2059" s="22"/>
      <c r="CS2059" s="22"/>
      <c r="CT2059" s="22"/>
      <c r="CU2059" s="22"/>
      <c r="CV2059" s="22"/>
      <c r="CW2059" s="22"/>
      <c r="CX2059" s="22"/>
      <c r="CY2059" s="22"/>
      <c r="CZ2059" s="22"/>
      <c r="DA2059" s="22"/>
      <c r="DB2059" s="22"/>
      <c r="DC2059" s="22"/>
      <c r="DD2059" s="22"/>
      <c r="DE2059" s="22"/>
      <c r="DF2059" s="22"/>
      <c r="DG2059" s="22"/>
      <c r="DH2059" s="22"/>
      <c r="DI2059" s="22"/>
      <c r="DJ2059" s="22"/>
      <c r="DK2059" s="22"/>
      <c r="DL2059" s="22"/>
      <c r="DM2059" s="22"/>
      <c r="DN2059" s="22"/>
      <c r="DO2059" s="22"/>
      <c r="DP2059" s="22"/>
      <c r="DQ2059" s="22"/>
      <c r="DR2059" s="22"/>
      <c r="DS2059" s="22"/>
      <c r="DT2059" s="22"/>
      <c r="DU2059" s="22"/>
      <c r="DV2059" s="22"/>
      <c r="DW2059" s="22"/>
      <c r="DX2059" s="22"/>
      <c r="DY2059" s="22"/>
      <c r="DZ2059" s="22"/>
      <c r="EA2059" s="22"/>
      <c r="EB2059" s="22"/>
      <c r="EC2059" s="22"/>
      <c r="ED2059" s="22"/>
      <c r="EE2059" s="22"/>
      <c r="EF2059" s="22"/>
      <c r="EG2059" s="22"/>
      <c r="EH2059" s="22"/>
      <c r="EI2059" s="22"/>
      <c r="EJ2059" s="22"/>
      <c r="EK2059" s="22"/>
      <c r="EL2059" s="22"/>
      <c r="EM2059" s="22"/>
      <c r="EN2059" s="22"/>
      <c r="EO2059" s="22"/>
      <c r="EP2059" s="22"/>
      <c r="EQ2059" s="22"/>
      <c r="ER2059" s="22"/>
      <c r="ES2059" s="22"/>
      <c r="ET2059" s="22"/>
      <c r="EU2059" s="22"/>
      <c r="EV2059" s="22"/>
      <c r="EW2059" s="22"/>
      <c r="EX2059" s="22"/>
      <c r="EY2059" s="22"/>
      <c r="EZ2059" s="22"/>
      <c r="FA2059" s="22"/>
      <c r="FB2059" s="22"/>
      <c r="FC2059" s="22"/>
      <c r="FD2059" s="22"/>
      <c r="FE2059" s="22"/>
      <c r="FF2059" s="22"/>
      <c r="FG2059" s="22"/>
      <c r="FH2059" s="22"/>
      <c r="FI2059" s="22"/>
      <c r="FJ2059" s="22"/>
      <c r="FK2059" s="22"/>
      <c r="FL2059" s="22"/>
      <c r="FM2059" s="22"/>
      <c r="FN2059" s="22"/>
      <c r="FO2059" s="22"/>
      <c r="FP2059" s="22"/>
    </row>
    <row r="2060" spans="1:172" ht="15">
      <c r="A2060" s="22"/>
      <c r="B2060" s="22"/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2"/>
      <c r="AR2060" s="22"/>
      <c r="AS2060" s="22"/>
      <c r="AT2060" s="22"/>
      <c r="AU2060" s="22"/>
      <c r="AV2060" s="22"/>
      <c r="AW2060" s="22"/>
      <c r="AX2060" s="22"/>
      <c r="AY2060" s="22"/>
      <c r="AZ2060" s="22"/>
      <c r="BA2060" s="22"/>
      <c r="BB2060" s="22"/>
      <c r="BC2060" s="22"/>
      <c r="BD2060" s="22"/>
      <c r="BE2060" s="22"/>
      <c r="BF2060" s="22"/>
      <c r="BG2060" s="22"/>
      <c r="BH2060" s="22"/>
      <c r="BI2060" s="22"/>
      <c r="BJ2060" s="22"/>
      <c r="BK2060" s="22"/>
      <c r="BL2060" s="22"/>
      <c r="BM2060" s="22"/>
      <c r="BN2060" s="22"/>
      <c r="BO2060" s="22"/>
      <c r="BP2060" s="22"/>
      <c r="BQ2060" s="22"/>
      <c r="BR2060" s="22"/>
      <c r="BS2060" s="22"/>
      <c r="BT2060" s="22"/>
      <c r="BU2060" s="22"/>
      <c r="BV2060" s="22"/>
      <c r="BW2060" s="22"/>
      <c r="BX2060" s="22"/>
      <c r="BY2060" s="22"/>
      <c r="BZ2060" s="22"/>
      <c r="CA2060" s="22"/>
      <c r="CB2060" s="22"/>
      <c r="CC2060" s="22"/>
      <c r="CD2060" s="22"/>
      <c r="CE2060" s="22"/>
      <c r="CF2060" s="22"/>
      <c r="CG2060" s="22"/>
      <c r="CH2060" s="22"/>
      <c r="CI2060" s="22"/>
      <c r="CJ2060" s="22"/>
      <c r="CK2060" s="22"/>
      <c r="CL2060" s="22"/>
      <c r="CM2060" s="22"/>
      <c r="CN2060" s="22"/>
      <c r="CO2060" s="22"/>
      <c r="CP2060" s="22"/>
      <c r="CQ2060" s="22"/>
      <c r="CR2060" s="22"/>
      <c r="CS2060" s="22"/>
      <c r="CT2060" s="22"/>
      <c r="CU2060" s="22"/>
      <c r="CV2060" s="22"/>
      <c r="CW2060" s="22"/>
      <c r="CX2060" s="22"/>
      <c r="CY2060" s="22"/>
      <c r="CZ2060" s="22"/>
      <c r="DA2060" s="22"/>
      <c r="DB2060" s="22"/>
      <c r="DC2060" s="22"/>
      <c r="DD2060" s="22"/>
      <c r="DE2060" s="22"/>
      <c r="DF2060" s="22"/>
      <c r="DG2060" s="22"/>
      <c r="DH2060" s="22"/>
      <c r="DI2060" s="22"/>
      <c r="DJ2060" s="22"/>
      <c r="DK2060" s="22"/>
      <c r="DL2060" s="22"/>
      <c r="DM2060" s="22"/>
      <c r="DN2060" s="22"/>
      <c r="DO2060" s="22"/>
      <c r="DP2060" s="22"/>
      <c r="DQ2060" s="22"/>
      <c r="DR2060" s="22"/>
      <c r="DS2060" s="22"/>
      <c r="DT2060" s="22"/>
      <c r="DU2060" s="22"/>
      <c r="DV2060" s="22"/>
      <c r="DW2060" s="22"/>
      <c r="DX2060" s="22"/>
      <c r="DY2060" s="22"/>
      <c r="DZ2060" s="22"/>
      <c r="EA2060" s="22"/>
      <c r="EB2060" s="22"/>
      <c r="EC2060" s="22"/>
      <c r="ED2060" s="22"/>
      <c r="EE2060" s="22"/>
      <c r="EF2060" s="22"/>
      <c r="EG2060" s="22"/>
      <c r="EH2060" s="22"/>
      <c r="EI2060" s="22"/>
      <c r="EJ2060" s="22"/>
      <c r="EK2060" s="22"/>
      <c r="EL2060" s="22"/>
      <c r="EM2060" s="22"/>
      <c r="EN2060" s="22"/>
      <c r="EO2060" s="22"/>
      <c r="EP2060" s="22"/>
      <c r="EQ2060" s="22"/>
      <c r="ER2060" s="22"/>
      <c r="ES2060" s="22"/>
      <c r="ET2060" s="22"/>
      <c r="EU2060" s="22"/>
      <c r="EV2060" s="22"/>
      <c r="EW2060" s="22"/>
      <c r="EX2060" s="22"/>
      <c r="EY2060" s="22"/>
      <c r="EZ2060" s="22"/>
      <c r="FA2060" s="22"/>
      <c r="FB2060" s="22"/>
      <c r="FC2060" s="22"/>
      <c r="FD2060" s="22"/>
      <c r="FE2060" s="22"/>
      <c r="FF2060" s="22"/>
      <c r="FG2060" s="22"/>
      <c r="FH2060" s="22"/>
      <c r="FI2060" s="22"/>
      <c r="FJ2060" s="22"/>
      <c r="FK2060" s="22"/>
      <c r="FL2060" s="22"/>
      <c r="FM2060" s="22"/>
      <c r="FN2060" s="22"/>
      <c r="FO2060" s="22"/>
      <c r="FP2060" s="22"/>
    </row>
    <row r="2061" spans="1:172" ht="15">
      <c r="A2061" s="22"/>
      <c r="B2061" s="22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/>
      <c r="AE2061" s="22"/>
      <c r="AF2061" s="22"/>
      <c r="AG2061" s="22"/>
      <c r="AH2061" s="22"/>
      <c r="AI2061" s="22"/>
      <c r="AJ2061" s="22"/>
      <c r="AK2061" s="22"/>
      <c r="AL2061" s="22"/>
      <c r="AM2061" s="22"/>
      <c r="AN2061" s="22"/>
      <c r="AO2061" s="22"/>
      <c r="AP2061" s="22"/>
      <c r="AQ2061" s="22"/>
      <c r="AR2061" s="22"/>
      <c r="AS2061" s="22"/>
      <c r="AT2061" s="22"/>
      <c r="AU2061" s="22"/>
      <c r="AV2061" s="22"/>
      <c r="AW2061" s="22"/>
      <c r="AX2061" s="22"/>
      <c r="AY2061" s="22"/>
      <c r="AZ2061" s="22"/>
      <c r="BA2061" s="22"/>
      <c r="BB2061" s="22"/>
      <c r="BC2061" s="22"/>
      <c r="BD2061" s="22"/>
      <c r="BE2061" s="22"/>
      <c r="BF2061" s="22"/>
      <c r="BG2061" s="22"/>
      <c r="BH2061" s="22"/>
      <c r="BI2061" s="22"/>
      <c r="BJ2061" s="22"/>
      <c r="BK2061" s="22"/>
      <c r="BL2061" s="22"/>
      <c r="BM2061" s="22"/>
      <c r="BN2061" s="22"/>
      <c r="BO2061" s="22"/>
      <c r="BP2061" s="22"/>
      <c r="BQ2061" s="22"/>
      <c r="BR2061" s="22"/>
      <c r="BS2061" s="22"/>
      <c r="BT2061" s="22"/>
      <c r="BU2061" s="22"/>
      <c r="BV2061" s="22"/>
      <c r="BW2061" s="22"/>
      <c r="BX2061" s="22"/>
      <c r="BY2061" s="22"/>
      <c r="BZ2061" s="22"/>
      <c r="CA2061" s="22"/>
      <c r="CB2061" s="22"/>
      <c r="CC2061" s="22"/>
      <c r="CD2061" s="22"/>
      <c r="CE2061" s="22"/>
      <c r="CF2061" s="22"/>
      <c r="CG2061" s="22"/>
      <c r="CH2061" s="22"/>
      <c r="CI2061" s="22"/>
      <c r="CJ2061" s="22"/>
      <c r="CK2061" s="22"/>
      <c r="CL2061" s="22"/>
      <c r="CM2061" s="22"/>
      <c r="CN2061" s="22"/>
      <c r="CO2061" s="22"/>
      <c r="CP2061" s="22"/>
      <c r="CQ2061" s="22"/>
      <c r="CR2061" s="22"/>
      <c r="CS2061" s="22"/>
      <c r="CT2061" s="22"/>
      <c r="CU2061" s="22"/>
      <c r="CV2061" s="22"/>
      <c r="CW2061" s="22"/>
      <c r="CX2061" s="22"/>
      <c r="CY2061" s="22"/>
      <c r="CZ2061" s="22"/>
      <c r="DA2061" s="22"/>
      <c r="DB2061" s="22"/>
      <c r="DC2061" s="22"/>
      <c r="DD2061" s="22"/>
      <c r="DE2061" s="22"/>
      <c r="DF2061" s="22"/>
      <c r="DG2061" s="22"/>
      <c r="DH2061" s="22"/>
      <c r="DI2061" s="22"/>
      <c r="DJ2061" s="22"/>
      <c r="DK2061" s="22"/>
      <c r="DL2061" s="22"/>
      <c r="DM2061" s="22"/>
      <c r="DN2061" s="22"/>
      <c r="DO2061" s="22"/>
      <c r="DP2061" s="22"/>
      <c r="DQ2061" s="22"/>
      <c r="DR2061" s="22"/>
      <c r="DS2061" s="22"/>
      <c r="DT2061" s="22"/>
      <c r="DU2061" s="22"/>
      <c r="DV2061" s="22"/>
      <c r="DW2061" s="22"/>
      <c r="DX2061" s="22"/>
      <c r="DY2061" s="22"/>
      <c r="DZ2061" s="22"/>
      <c r="EA2061" s="22"/>
      <c r="EB2061" s="22"/>
      <c r="EC2061" s="22"/>
      <c r="ED2061" s="22"/>
      <c r="EE2061" s="22"/>
      <c r="EF2061" s="22"/>
      <c r="EG2061" s="22"/>
      <c r="EH2061" s="22"/>
      <c r="EI2061" s="22"/>
      <c r="EJ2061" s="22"/>
      <c r="EK2061" s="22"/>
      <c r="EL2061" s="22"/>
      <c r="EM2061" s="22"/>
      <c r="EN2061" s="22"/>
      <c r="EO2061" s="22"/>
      <c r="EP2061" s="22"/>
      <c r="EQ2061" s="22"/>
      <c r="ER2061" s="22"/>
      <c r="ES2061" s="22"/>
      <c r="ET2061" s="22"/>
      <c r="EU2061" s="22"/>
      <c r="EV2061" s="22"/>
      <c r="EW2061" s="22"/>
      <c r="EX2061" s="22"/>
      <c r="EY2061" s="22"/>
      <c r="EZ2061" s="22"/>
      <c r="FA2061" s="22"/>
      <c r="FB2061" s="22"/>
      <c r="FC2061" s="22"/>
      <c r="FD2061" s="22"/>
      <c r="FE2061" s="22"/>
      <c r="FF2061" s="22"/>
      <c r="FG2061" s="22"/>
      <c r="FH2061" s="22"/>
      <c r="FI2061" s="22"/>
      <c r="FJ2061" s="22"/>
      <c r="FK2061" s="22"/>
      <c r="FL2061" s="22"/>
      <c r="FM2061" s="22"/>
      <c r="FN2061" s="22"/>
      <c r="FO2061" s="22"/>
      <c r="FP2061" s="22"/>
    </row>
    <row r="2062" spans="1:172" ht="15">
      <c r="A2062" s="22"/>
      <c r="B2062" s="22"/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/>
      <c r="AE2062" s="22"/>
      <c r="AF2062" s="22"/>
      <c r="AG2062" s="22"/>
      <c r="AH2062" s="22"/>
      <c r="AI2062" s="22"/>
      <c r="AJ2062" s="22"/>
      <c r="AK2062" s="22"/>
      <c r="AL2062" s="22"/>
      <c r="AM2062" s="22"/>
      <c r="AN2062" s="22"/>
      <c r="AO2062" s="22"/>
      <c r="AP2062" s="22"/>
      <c r="AQ2062" s="22"/>
      <c r="AR2062" s="22"/>
      <c r="AS2062" s="22"/>
      <c r="AT2062" s="22"/>
      <c r="AU2062" s="22"/>
      <c r="AV2062" s="22"/>
      <c r="AW2062" s="22"/>
      <c r="AX2062" s="22"/>
      <c r="AY2062" s="22"/>
      <c r="AZ2062" s="22"/>
      <c r="BA2062" s="22"/>
      <c r="BB2062" s="22"/>
      <c r="BC2062" s="22"/>
      <c r="BD2062" s="22"/>
      <c r="BE2062" s="22"/>
      <c r="BF2062" s="22"/>
      <c r="BG2062" s="22"/>
      <c r="BH2062" s="22"/>
      <c r="BI2062" s="22"/>
      <c r="BJ2062" s="22"/>
      <c r="BK2062" s="22"/>
      <c r="BL2062" s="22"/>
      <c r="BM2062" s="22"/>
      <c r="BN2062" s="22"/>
      <c r="BO2062" s="22"/>
      <c r="BP2062" s="22"/>
      <c r="BQ2062" s="22"/>
      <c r="BR2062" s="22"/>
      <c r="BS2062" s="22"/>
      <c r="BT2062" s="22"/>
      <c r="BU2062" s="22"/>
      <c r="BV2062" s="22"/>
      <c r="BW2062" s="22"/>
      <c r="BX2062" s="22"/>
      <c r="BY2062" s="22"/>
      <c r="BZ2062" s="22"/>
      <c r="CA2062" s="22"/>
      <c r="CB2062" s="22"/>
      <c r="CC2062" s="22"/>
      <c r="CD2062" s="22"/>
      <c r="CE2062" s="22"/>
      <c r="CF2062" s="22"/>
      <c r="CG2062" s="22"/>
      <c r="CH2062" s="22"/>
      <c r="CI2062" s="22"/>
      <c r="CJ2062" s="22"/>
      <c r="CK2062" s="22"/>
      <c r="CL2062" s="22"/>
      <c r="CM2062" s="22"/>
      <c r="CN2062" s="22"/>
      <c r="CO2062" s="22"/>
      <c r="CP2062" s="22"/>
      <c r="CQ2062" s="22"/>
      <c r="CR2062" s="22"/>
      <c r="CS2062" s="22"/>
      <c r="CT2062" s="22"/>
      <c r="CU2062" s="22"/>
      <c r="CV2062" s="22"/>
      <c r="CW2062" s="22"/>
      <c r="CX2062" s="22"/>
      <c r="CY2062" s="22"/>
      <c r="CZ2062" s="22"/>
      <c r="DA2062" s="22"/>
      <c r="DB2062" s="22"/>
      <c r="DC2062" s="22"/>
      <c r="DD2062" s="22"/>
      <c r="DE2062" s="22"/>
      <c r="DF2062" s="22"/>
      <c r="DG2062" s="22"/>
      <c r="DH2062" s="22"/>
      <c r="DI2062" s="22"/>
      <c r="DJ2062" s="22"/>
      <c r="DK2062" s="22"/>
      <c r="DL2062" s="22"/>
      <c r="DM2062" s="22"/>
      <c r="DN2062" s="22"/>
      <c r="DO2062" s="22"/>
      <c r="DP2062" s="22"/>
      <c r="DQ2062" s="22"/>
      <c r="DR2062" s="22"/>
      <c r="DS2062" s="22"/>
      <c r="DT2062" s="22"/>
      <c r="DU2062" s="22"/>
      <c r="DV2062" s="22"/>
      <c r="DW2062" s="22"/>
      <c r="DX2062" s="22"/>
      <c r="DY2062" s="22"/>
      <c r="DZ2062" s="22"/>
      <c r="EA2062" s="22"/>
      <c r="EB2062" s="22"/>
      <c r="EC2062" s="22"/>
      <c r="ED2062" s="22"/>
      <c r="EE2062" s="22"/>
      <c r="EF2062" s="22"/>
      <c r="EG2062" s="22"/>
      <c r="EH2062" s="22"/>
      <c r="EI2062" s="22"/>
      <c r="EJ2062" s="22"/>
      <c r="EK2062" s="22"/>
      <c r="EL2062" s="22"/>
      <c r="EM2062" s="22"/>
      <c r="EN2062" s="22"/>
      <c r="EO2062" s="22"/>
      <c r="EP2062" s="22"/>
      <c r="EQ2062" s="22"/>
      <c r="ER2062" s="22"/>
      <c r="ES2062" s="22"/>
      <c r="ET2062" s="22"/>
      <c r="EU2062" s="22"/>
      <c r="EV2062" s="22"/>
      <c r="EW2062" s="22"/>
      <c r="EX2062" s="22"/>
      <c r="EY2062" s="22"/>
      <c r="EZ2062" s="22"/>
      <c r="FA2062" s="22"/>
      <c r="FB2062" s="22"/>
      <c r="FC2062" s="22"/>
      <c r="FD2062" s="22"/>
      <c r="FE2062" s="22"/>
      <c r="FF2062" s="22"/>
      <c r="FG2062" s="22"/>
      <c r="FH2062" s="22"/>
      <c r="FI2062" s="22"/>
      <c r="FJ2062" s="22"/>
      <c r="FK2062" s="22"/>
      <c r="FL2062" s="22"/>
      <c r="FM2062" s="22"/>
      <c r="FN2062" s="22"/>
      <c r="FO2062" s="22"/>
      <c r="FP2062" s="22"/>
    </row>
  </sheetData>
  <autoFilter ref="H6:H45">
    <filterColumn colId="0">
      <filters>
        <filter val="1"/>
      </filters>
    </filterColumn>
  </autoFilter>
  <mergeCells count="14">
    <mergeCell ref="A51:C51"/>
    <mergeCell ref="A50:C50"/>
    <mergeCell ref="F1:G1"/>
    <mergeCell ref="A2:G2"/>
    <mergeCell ref="F3:G3"/>
    <mergeCell ref="A4:A5"/>
    <mergeCell ref="B4:C4"/>
    <mergeCell ref="D4:E4"/>
    <mergeCell ref="F4:G4"/>
    <mergeCell ref="A44:E44"/>
    <mergeCell ref="F44:G44"/>
    <mergeCell ref="A45:E45"/>
    <mergeCell ref="F45:G45"/>
    <mergeCell ref="A48:C48"/>
  </mergeCells>
  <conditionalFormatting sqref="A36:C42 B18:C35 B6:G17 D18:G42">
    <cfRule type="cellIs" dxfId="254" priority="6" operator="lessThan">
      <formula>0</formula>
    </cfRule>
  </conditionalFormatting>
  <conditionalFormatting sqref="B43:G43">
    <cfRule type="cellIs" dxfId="253" priority="5" operator="lessThan">
      <formula>0</formula>
    </cfRule>
  </conditionalFormatting>
  <conditionalFormatting sqref="B6:G43">
    <cfRule type="cellIs" dxfId="252" priority="1" operator="equal">
      <formula>0</formula>
    </cfRule>
  </conditionalFormatting>
  <printOptions horizontalCentered="1"/>
  <pageMargins left="0.5" right="0.5" top="7.8740157480315001E-2" bottom="0" header="0.23622047244094499" footer="0.1574803149606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_2" filterMode="1"/>
  <dimension ref="A1:I79"/>
  <sheetViews>
    <sheetView zoomScale="145" zoomScaleNormal="145" workbookViewId="0">
      <selection activeCell="D39" sqref="D39"/>
    </sheetView>
  </sheetViews>
  <sheetFormatPr defaultColWidth="8.85546875" defaultRowHeight="12.75"/>
  <cols>
    <col min="1" max="1" width="47.85546875" style="104" customWidth="1"/>
    <col min="2" max="2" width="7.28515625" style="105" customWidth="1"/>
    <col min="3" max="3" width="12.85546875" style="104" customWidth="1"/>
    <col min="4" max="4" width="12.42578125" style="104" customWidth="1"/>
    <col min="5" max="5" width="12.5703125" style="104" customWidth="1"/>
    <col min="6" max="6" width="10.28515625" style="1" hidden="1" customWidth="1"/>
    <col min="7" max="7" width="8.85546875" style="104"/>
    <col min="8" max="8" width="13.5703125" style="104" bestFit="1" customWidth="1"/>
    <col min="9" max="9" width="11.140625" style="104" bestFit="1" customWidth="1"/>
    <col min="10" max="16384" width="8.85546875" style="104"/>
  </cols>
  <sheetData>
    <row r="1" spans="1:9" ht="18.75" customHeight="1">
      <c r="E1" s="106" t="s">
        <v>31</v>
      </c>
    </row>
    <row r="2" spans="1:9" ht="42.75" customHeight="1">
      <c r="A2" s="132" t="s">
        <v>725</v>
      </c>
      <c r="B2" s="132"/>
      <c r="C2" s="132"/>
      <c r="D2" s="132"/>
      <c r="E2" s="132"/>
    </row>
    <row r="3" spans="1:9">
      <c r="A3" s="104" t="s">
        <v>512</v>
      </c>
      <c r="E3" s="107" t="s">
        <v>23</v>
      </c>
    </row>
    <row r="4" spans="1:9" ht="39.75" customHeight="1">
      <c r="A4" s="114" t="s">
        <v>32</v>
      </c>
      <c r="B4" s="115" t="s">
        <v>24</v>
      </c>
      <c r="C4" s="116" t="s">
        <v>727</v>
      </c>
      <c r="D4" s="116" t="s">
        <v>726</v>
      </c>
      <c r="E4" s="117" t="s">
        <v>33</v>
      </c>
    </row>
    <row r="5" spans="1:9">
      <c r="A5" s="2" t="s">
        <v>34</v>
      </c>
      <c r="B5" s="3"/>
      <c r="C5" s="4">
        <f>C6+C7+C8+C9</f>
        <v>708750000</v>
      </c>
      <c r="D5" s="4">
        <f>D6+D7+D8+D9</f>
        <v>475151530</v>
      </c>
      <c r="E5" s="77">
        <f>E6+E7+E8+E9</f>
        <v>475608304.35000002</v>
      </c>
      <c r="F5" s="1">
        <f>IF(C5+D5+E5=0,0,1)</f>
        <v>1</v>
      </c>
      <c r="G5" s="108"/>
      <c r="H5" s="108"/>
      <c r="I5" s="108"/>
    </row>
    <row r="6" spans="1:9">
      <c r="A6" s="5" t="s">
        <v>35</v>
      </c>
      <c r="B6" s="6">
        <v>1</v>
      </c>
      <c r="C6" s="118">
        <f>C10</f>
        <v>596100000</v>
      </c>
      <c r="D6" s="118">
        <f>D10</f>
        <v>421151530</v>
      </c>
      <c r="E6" s="78">
        <f>E10</f>
        <v>458354388.38</v>
      </c>
      <c r="F6" s="1">
        <f t="shared" ref="F6:F69" si="0">IF(C6+D6+E6=0,0,1)</f>
        <v>1</v>
      </c>
    </row>
    <row r="7" spans="1:9">
      <c r="A7" s="7" t="s">
        <v>36</v>
      </c>
      <c r="B7" s="8">
        <v>31</v>
      </c>
      <c r="C7" s="9">
        <f>C61</f>
        <v>112650000</v>
      </c>
      <c r="D7" s="9">
        <f>D61</f>
        <v>54000000</v>
      </c>
      <c r="E7" s="79">
        <f>E61</f>
        <v>17253915.969999999</v>
      </c>
      <c r="F7" s="1">
        <f t="shared" si="0"/>
        <v>1</v>
      </c>
    </row>
    <row r="8" spans="1:9" s="1" customFormat="1" hidden="1">
      <c r="A8" s="7" t="s">
        <v>37</v>
      </c>
      <c r="B8" s="8">
        <v>32</v>
      </c>
      <c r="C8" s="9">
        <f>C69</f>
        <v>0</v>
      </c>
      <c r="D8" s="9">
        <f>D69</f>
        <v>0</v>
      </c>
      <c r="E8" s="79">
        <f>E69</f>
        <v>0</v>
      </c>
      <c r="F8" s="1">
        <f t="shared" si="0"/>
        <v>0</v>
      </c>
    </row>
    <row r="9" spans="1:9" s="1" customFormat="1" hidden="1">
      <c r="A9" s="10" t="s">
        <v>38</v>
      </c>
      <c r="B9" s="11">
        <v>33</v>
      </c>
      <c r="C9" s="12">
        <f>C74</f>
        <v>0</v>
      </c>
      <c r="D9" s="12">
        <f>D74</f>
        <v>0</v>
      </c>
      <c r="E9" s="80">
        <f>E74</f>
        <v>0</v>
      </c>
      <c r="F9" s="1">
        <f t="shared" si="0"/>
        <v>0</v>
      </c>
    </row>
    <row r="10" spans="1:9">
      <c r="A10" s="2" t="s">
        <v>35</v>
      </c>
      <c r="B10" s="3">
        <v>1</v>
      </c>
      <c r="C10" s="4">
        <f>C11+C21+C33</f>
        <v>596100000</v>
      </c>
      <c r="D10" s="4">
        <f>D11+D21+D33</f>
        <v>421151530</v>
      </c>
      <c r="E10" s="77">
        <f>E11+E21+E33</f>
        <v>458354388.38</v>
      </c>
      <c r="F10" s="1">
        <f t="shared" si="0"/>
        <v>1</v>
      </c>
    </row>
    <row r="11" spans="1:9">
      <c r="A11" s="5" t="s">
        <v>39</v>
      </c>
      <c r="B11" s="6">
        <v>11</v>
      </c>
      <c r="C11" s="118">
        <f>C12+C13+C20</f>
        <v>575000000</v>
      </c>
      <c r="D11" s="118">
        <f>D12+D13+D20</f>
        <v>405000000</v>
      </c>
      <c r="E11" s="78">
        <f>E12+E13+E20</f>
        <v>446586122.10000002</v>
      </c>
      <c r="F11" s="1">
        <f t="shared" si="0"/>
        <v>1</v>
      </c>
      <c r="I11" s="108"/>
    </row>
    <row r="12" spans="1:9">
      <c r="A12" s="7" t="s">
        <v>40</v>
      </c>
      <c r="B12" s="8">
        <v>11111</v>
      </c>
      <c r="C12" s="9">
        <f>535000000+40000000</f>
        <v>575000000</v>
      </c>
      <c r="D12" s="9">
        <f>385000000+20000000</f>
        <v>405000000</v>
      </c>
      <c r="E12" s="79">
        <v>446586122.10000002</v>
      </c>
      <c r="F12" s="1">
        <f>IF(C12+D12+E12=0,0,1)</f>
        <v>1</v>
      </c>
    </row>
    <row r="13" spans="1:9" s="1" customFormat="1" hidden="1">
      <c r="A13" s="7" t="s">
        <v>41</v>
      </c>
      <c r="B13" s="8">
        <v>11311</v>
      </c>
      <c r="C13" s="9">
        <v>0</v>
      </c>
      <c r="D13" s="9">
        <v>0</v>
      </c>
      <c r="E13" s="79">
        <v>0</v>
      </c>
      <c r="F13" s="1">
        <f t="shared" si="0"/>
        <v>0</v>
      </c>
    </row>
    <row r="14" spans="1:9" s="1" customFormat="1" hidden="1">
      <c r="A14" s="7" t="s">
        <v>42</v>
      </c>
      <c r="B14" s="8">
        <v>1131101</v>
      </c>
      <c r="C14" s="9">
        <v>0</v>
      </c>
      <c r="D14" s="9">
        <v>0</v>
      </c>
      <c r="E14" s="79">
        <v>0</v>
      </c>
      <c r="F14" s="1">
        <f t="shared" si="0"/>
        <v>0</v>
      </c>
    </row>
    <row r="15" spans="1:9" s="1" customFormat="1" hidden="1">
      <c r="A15" s="7" t="s">
        <v>43</v>
      </c>
      <c r="B15" s="8">
        <v>1131102</v>
      </c>
      <c r="C15" s="9">
        <v>0</v>
      </c>
      <c r="D15" s="9">
        <v>0</v>
      </c>
      <c r="E15" s="79">
        <v>0</v>
      </c>
      <c r="F15" s="1">
        <f t="shared" si="0"/>
        <v>0</v>
      </c>
    </row>
    <row r="16" spans="1:9" s="1" customFormat="1" hidden="1">
      <c r="A16" s="7" t="s">
        <v>44</v>
      </c>
      <c r="B16" s="8">
        <v>1131103</v>
      </c>
      <c r="C16" s="9">
        <v>0</v>
      </c>
      <c r="D16" s="9">
        <v>0</v>
      </c>
      <c r="E16" s="79">
        <v>0</v>
      </c>
      <c r="F16" s="1">
        <f t="shared" si="0"/>
        <v>0</v>
      </c>
    </row>
    <row r="17" spans="1:6" s="1" customFormat="1" hidden="1">
      <c r="A17" s="7" t="s">
        <v>45</v>
      </c>
      <c r="B17" s="8">
        <v>1131104</v>
      </c>
      <c r="C17" s="9">
        <v>0</v>
      </c>
      <c r="D17" s="9">
        <v>0</v>
      </c>
      <c r="E17" s="79">
        <v>0</v>
      </c>
      <c r="F17" s="1">
        <f t="shared" si="0"/>
        <v>0</v>
      </c>
    </row>
    <row r="18" spans="1:6" s="1" customFormat="1" hidden="1">
      <c r="A18" s="7" t="s">
        <v>46</v>
      </c>
      <c r="B18" s="8">
        <v>1131105</v>
      </c>
      <c r="C18" s="9">
        <v>0</v>
      </c>
      <c r="D18" s="9">
        <v>0</v>
      </c>
      <c r="E18" s="79">
        <v>0</v>
      </c>
      <c r="F18" s="1">
        <f t="shared" si="0"/>
        <v>0</v>
      </c>
    </row>
    <row r="19" spans="1:6" s="1" customFormat="1" hidden="1">
      <c r="A19" s="7" t="s">
        <v>47</v>
      </c>
      <c r="B19" s="8">
        <v>1136</v>
      </c>
      <c r="C19" s="9">
        <v>0</v>
      </c>
      <c r="D19" s="9">
        <v>0</v>
      </c>
      <c r="E19" s="79">
        <v>0</v>
      </c>
      <c r="F19" s="1">
        <f t="shared" si="0"/>
        <v>0</v>
      </c>
    </row>
    <row r="20" spans="1:6" s="1" customFormat="1" hidden="1">
      <c r="A20" s="7" t="s">
        <v>48</v>
      </c>
      <c r="B20" s="8">
        <v>116</v>
      </c>
      <c r="C20" s="9">
        <v>0</v>
      </c>
      <c r="D20" s="9">
        <v>0</v>
      </c>
      <c r="E20" s="79">
        <v>0</v>
      </c>
      <c r="F20" s="1">
        <f t="shared" si="0"/>
        <v>0</v>
      </c>
    </row>
    <row r="21" spans="1:6" s="1" customFormat="1" hidden="1">
      <c r="A21" s="7" t="s">
        <v>49</v>
      </c>
      <c r="B21" s="8">
        <v>13</v>
      </c>
      <c r="C21" s="9">
        <f>C22+C23+C24</f>
        <v>0</v>
      </c>
      <c r="D21" s="9">
        <f>D22+D23+D24</f>
        <v>0</v>
      </c>
      <c r="E21" s="79">
        <f>E22+E23+E24</f>
        <v>0</v>
      </c>
      <c r="F21" s="1">
        <f t="shared" si="0"/>
        <v>0</v>
      </c>
    </row>
    <row r="22" spans="1:6" s="1" customFormat="1" hidden="1">
      <c r="A22" s="7" t="s">
        <v>578</v>
      </c>
      <c r="B22" s="8">
        <v>131</v>
      </c>
      <c r="C22" s="9">
        <v>0</v>
      </c>
      <c r="D22" s="9">
        <v>0</v>
      </c>
      <c r="E22" s="79">
        <v>0</v>
      </c>
      <c r="F22" s="1">
        <f t="shared" si="0"/>
        <v>0</v>
      </c>
    </row>
    <row r="23" spans="1:6" s="1" customFormat="1" ht="19.5" hidden="1">
      <c r="A23" s="7" t="s">
        <v>50</v>
      </c>
      <c r="B23" s="8">
        <v>132</v>
      </c>
      <c r="C23" s="9">
        <f>371350-371350</f>
        <v>0</v>
      </c>
      <c r="D23" s="9">
        <f>268110+102040+1200-371350</f>
        <v>0</v>
      </c>
      <c r="E23" s="79">
        <v>0</v>
      </c>
      <c r="F23" s="1">
        <f>IF(C23+D23+E23=0,0,1)</f>
        <v>0</v>
      </c>
    </row>
    <row r="24" spans="1:6" s="1" customFormat="1" ht="19.5" hidden="1">
      <c r="A24" s="7" t="s">
        <v>51</v>
      </c>
      <c r="B24" s="8">
        <v>133</v>
      </c>
      <c r="C24" s="9">
        <f>C25+C26+C27</f>
        <v>0</v>
      </c>
      <c r="D24" s="9">
        <f>D25+D26+D27</f>
        <v>0</v>
      </c>
      <c r="E24" s="79">
        <f>E25+E26+E27</f>
        <v>0</v>
      </c>
      <c r="F24" s="1">
        <f t="shared" si="0"/>
        <v>0</v>
      </c>
    </row>
    <row r="25" spans="1:6" s="1" customFormat="1" hidden="1">
      <c r="A25" s="7" t="s">
        <v>52</v>
      </c>
      <c r="B25" s="8"/>
      <c r="C25" s="9">
        <v>0</v>
      </c>
      <c r="D25" s="9">
        <v>0</v>
      </c>
      <c r="E25" s="79">
        <v>0</v>
      </c>
      <c r="F25" s="1">
        <f t="shared" si="0"/>
        <v>0</v>
      </c>
    </row>
    <row r="26" spans="1:6" s="1" customFormat="1" ht="19.5" hidden="1">
      <c r="A26" s="7" t="s">
        <v>53</v>
      </c>
      <c r="B26" s="8"/>
      <c r="C26" s="9">
        <v>0</v>
      </c>
      <c r="D26" s="9">
        <v>0</v>
      </c>
      <c r="E26" s="79">
        <v>0</v>
      </c>
      <c r="F26" s="1">
        <f t="shared" si="0"/>
        <v>0</v>
      </c>
    </row>
    <row r="27" spans="1:6" s="1" customFormat="1" hidden="1">
      <c r="A27" s="7" t="s">
        <v>54</v>
      </c>
      <c r="B27" s="8"/>
      <c r="C27" s="9">
        <f>SUM(C28:C32)</f>
        <v>0</v>
      </c>
      <c r="D27" s="9">
        <f>SUM(D28:D32)</f>
        <v>0</v>
      </c>
      <c r="E27" s="79">
        <f>SUM(E28:E32)</f>
        <v>0</v>
      </c>
      <c r="F27" s="1">
        <f t="shared" si="0"/>
        <v>0</v>
      </c>
    </row>
    <row r="28" spans="1:6" s="1" customFormat="1" ht="19.5" hidden="1">
      <c r="A28" s="13" t="s">
        <v>55</v>
      </c>
      <c r="B28" s="14"/>
      <c r="C28" s="15">
        <v>0</v>
      </c>
      <c r="D28" s="15">
        <v>0</v>
      </c>
      <c r="E28" s="81">
        <v>0</v>
      </c>
      <c r="F28" s="1">
        <f t="shared" si="0"/>
        <v>0</v>
      </c>
    </row>
    <row r="29" spans="1:6" s="1" customFormat="1" ht="19.5" hidden="1">
      <c r="A29" s="13" t="s">
        <v>56</v>
      </c>
      <c r="B29" s="14"/>
      <c r="C29" s="15">
        <v>0</v>
      </c>
      <c r="D29" s="15">
        <v>0</v>
      </c>
      <c r="E29" s="81">
        <v>0</v>
      </c>
      <c r="F29" s="1">
        <f t="shared" si="0"/>
        <v>0</v>
      </c>
    </row>
    <row r="30" spans="1:6" s="1" customFormat="1" ht="19.5" hidden="1">
      <c r="A30" s="13" t="s">
        <v>57</v>
      </c>
      <c r="B30" s="14"/>
      <c r="C30" s="15">
        <v>0</v>
      </c>
      <c r="D30" s="15">
        <v>0</v>
      </c>
      <c r="E30" s="81">
        <v>0</v>
      </c>
      <c r="F30" s="1">
        <f t="shared" si="0"/>
        <v>0</v>
      </c>
    </row>
    <row r="31" spans="1:6" s="1" customFormat="1" ht="19.5" hidden="1">
      <c r="A31" s="13" t="s">
        <v>58</v>
      </c>
      <c r="B31" s="14"/>
      <c r="C31" s="15">
        <v>0</v>
      </c>
      <c r="D31" s="15">
        <v>0</v>
      </c>
      <c r="E31" s="81">
        <v>0</v>
      </c>
      <c r="F31" s="1">
        <f t="shared" si="0"/>
        <v>0</v>
      </c>
    </row>
    <row r="32" spans="1:6" s="1" customFormat="1" hidden="1">
      <c r="A32" s="13" t="s">
        <v>59</v>
      </c>
      <c r="B32" s="14"/>
      <c r="C32" s="15">
        <v>0</v>
      </c>
      <c r="D32" s="15">
        <v>0</v>
      </c>
      <c r="E32" s="81">
        <v>0</v>
      </c>
      <c r="F32" s="1">
        <f t="shared" si="0"/>
        <v>0</v>
      </c>
    </row>
    <row r="33" spans="1:9">
      <c r="A33" s="119" t="s">
        <v>60</v>
      </c>
      <c r="B33" s="3">
        <v>14</v>
      </c>
      <c r="C33" s="4">
        <f>C34+C43+C58+C59+C60</f>
        <v>21100000</v>
      </c>
      <c r="D33" s="4">
        <f>D34+D43+D58+D59+D60</f>
        <v>16151530</v>
      </c>
      <c r="E33" s="77">
        <f>E34+E43+E58+E59+E60</f>
        <v>11768266.279999999</v>
      </c>
      <c r="F33" s="1">
        <f t="shared" si="0"/>
        <v>1</v>
      </c>
      <c r="I33" s="108"/>
    </row>
    <row r="34" spans="1:9">
      <c r="A34" s="5" t="s">
        <v>61</v>
      </c>
      <c r="B34" s="6">
        <v>141</v>
      </c>
      <c r="C34" s="118">
        <f>C35+C36+C37</f>
        <v>15631960</v>
      </c>
      <c r="D34" s="118">
        <f>D35+D36+D37</f>
        <v>12050500</v>
      </c>
      <c r="E34" s="78">
        <f>E35+E36+E37</f>
        <v>8094681.3199999994</v>
      </c>
      <c r="F34" s="1">
        <f t="shared" si="0"/>
        <v>1</v>
      </c>
    </row>
    <row r="35" spans="1:9">
      <c r="A35" s="7" t="s">
        <v>62</v>
      </c>
      <c r="B35" s="8">
        <v>1411</v>
      </c>
      <c r="C35" s="9">
        <v>14706120</v>
      </c>
      <c r="D35" s="9">
        <v>11406120</v>
      </c>
      <c r="E35" s="79">
        <v>7480652.2199999997</v>
      </c>
      <c r="F35" s="1">
        <f t="shared" si="0"/>
        <v>1</v>
      </c>
      <c r="H35" s="108"/>
    </row>
    <row r="36" spans="1:9" s="1" customFormat="1" hidden="1">
      <c r="A36" s="7" t="s">
        <v>63</v>
      </c>
      <c r="B36" s="8">
        <v>1412</v>
      </c>
      <c r="C36" s="9">
        <v>0</v>
      </c>
      <c r="D36" s="9">
        <v>0</v>
      </c>
      <c r="E36" s="79"/>
      <c r="F36" s="1">
        <f t="shared" si="0"/>
        <v>0</v>
      </c>
    </row>
    <row r="37" spans="1:9">
      <c r="A37" s="7" t="s">
        <v>64</v>
      </c>
      <c r="B37" s="8">
        <v>1415</v>
      </c>
      <c r="C37" s="9">
        <f>SUM(C38:C42)</f>
        <v>925840</v>
      </c>
      <c r="D37" s="9">
        <f>SUM(D38:D42)</f>
        <v>644380</v>
      </c>
      <c r="E37" s="79">
        <f>SUM(E38:E42)</f>
        <v>614029.1</v>
      </c>
      <c r="F37" s="1">
        <f t="shared" si="0"/>
        <v>1</v>
      </c>
    </row>
    <row r="38" spans="1:9" s="1" customFormat="1" hidden="1">
      <c r="A38" s="13" t="s">
        <v>65</v>
      </c>
      <c r="B38" s="14">
        <v>14151</v>
      </c>
      <c r="C38" s="15">
        <v>0</v>
      </c>
      <c r="D38" s="15">
        <v>0</v>
      </c>
      <c r="E38" s="81">
        <v>0</v>
      </c>
      <c r="F38" s="1">
        <f t="shared" si="0"/>
        <v>0</v>
      </c>
    </row>
    <row r="39" spans="1:9">
      <c r="A39" s="13" t="s">
        <v>66</v>
      </c>
      <c r="B39" s="14">
        <v>14153</v>
      </c>
      <c r="C39" s="15">
        <v>0</v>
      </c>
      <c r="D39" s="15">
        <v>0</v>
      </c>
      <c r="E39" s="81">
        <v>42</v>
      </c>
      <c r="F39" s="1">
        <f t="shared" si="0"/>
        <v>1</v>
      </c>
    </row>
    <row r="40" spans="1:9" ht="24" customHeight="1">
      <c r="A40" s="13" t="s">
        <v>67</v>
      </c>
      <c r="B40" s="14">
        <v>14154</v>
      </c>
      <c r="C40" s="15">
        <v>525840</v>
      </c>
      <c r="D40" s="15">
        <v>394380</v>
      </c>
      <c r="E40" s="81">
        <v>540044.1</v>
      </c>
      <c r="F40" s="1">
        <f t="shared" si="0"/>
        <v>1</v>
      </c>
    </row>
    <row r="41" spans="1:9">
      <c r="A41" s="13" t="s">
        <v>68</v>
      </c>
      <c r="B41" s="14">
        <v>14155</v>
      </c>
      <c r="C41" s="15">
        <v>400000</v>
      </c>
      <c r="D41" s="15">
        <v>250000</v>
      </c>
      <c r="E41" s="81">
        <v>73943</v>
      </c>
      <c r="F41" s="1">
        <f t="shared" si="0"/>
        <v>1</v>
      </c>
    </row>
    <row r="42" spans="1:9" s="1" customFormat="1" hidden="1">
      <c r="A42" s="13" t="s">
        <v>69</v>
      </c>
      <c r="B42" s="14">
        <v>14159</v>
      </c>
      <c r="C42" s="15">
        <v>0</v>
      </c>
      <c r="D42" s="15">
        <v>0</v>
      </c>
      <c r="E42" s="81">
        <v>0</v>
      </c>
      <c r="F42" s="1">
        <f t="shared" si="0"/>
        <v>0</v>
      </c>
    </row>
    <row r="43" spans="1:9">
      <c r="A43" s="7" t="s">
        <v>70</v>
      </c>
      <c r="B43" s="8">
        <v>142</v>
      </c>
      <c r="C43" s="9">
        <f>C44+C55</f>
        <v>448040</v>
      </c>
      <c r="D43" s="9">
        <f>D44+D55</f>
        <v>336030</v>
      </c>
      <c r="E43" s="79">
        <f>E44+E55</f>
        <v>539461.92999999993</v>
      </c>
      <c r="F43" s="1">
        <f t="shared" si="0"/>
        <v>1</v>
      </c>
    </row>
    <row r="44" spans="1:9">
      <c r="A44" s="7" t="s">
        <v>71</v>
      </c>
      <c r="B44" s="8">
        <v>1422</v>
      </c>
      <c r="C44" s="9">
        <f>SUM(C45:C54)</f>
        <v>0</v>
      </c>
      <c r="D44" s="9">
        <f>SUM(D45:D54)</f>
        <v>0</v>
      </c>
      <c r="E44" s="79">
        <f>SUM(E45:E54)</f>
        <v>7921.7</v>
      </c>
      <c r="F44" s="1">
        <f t="shared" si="0"/>
        <v>1</v>
      </c>
    </row>
    <row r="45" spans="1:9">
      <c r="A45" s="13" t="s">
        <v>72</v>
      </c>
      <c r="B45" s="14">
        <v>14222</v>
      </c>
      <c r="C45" s="15">
        <v>0</v>
      </c>
      <c r="D45" s="15">
        <v>0</v>
      </c>
      <c r="E45" s="81">
        <v>1800</v>
      </c>
      <c r="F45" s="1">
        <f t="shared" si="0"/>
        <v>1</v>
      </c>
    </row>
    <row r="46" spans="1:9">
      <c r="A46" s="13" t="s">
        <v>73</v>
      </c>
      <c r="B46" s="14">
        <v>14223</v>
      </c>
      <c r="C46" s="15">
        <v>0</v>
      </c>
      <c r="D46" s="15">
        <v>0</v>
      </c>
      <c r="E46" s="81">
        <v>6101</v>
      </c>
      <c r="F46" s="1">
        <f t="shared" si="0"/>
        <v>1</v>
      </c>
    </row>
    <row r="47" spans="1:9" s="1" customFormat="1" ht="12.75" hidden="1" customHeight="1">
      <c r="A47" s="13" t="s">
        <v>74</v>
      </c>
      <c r="B47" s="14">
        <v>14227</v>
      </c>
      <c r="C47" s="15">
        <v>0</v>
      </c>
      <c r="D47" s="15">
        <v>0</v>
      </c>
      <c r="E47" s="81">
        <v>0</v>
      </c>
      <c r="F47" s="1">
        <f t="shared" si="0"/>
        <v>0</v>
      </c>
    </row>
    <row r="48" spans="1:9" ht="16.5" customHeight="1">
      <c r="A48" s="13" t="s">
        <v>75</v>
      </c>
      <c r="B48" s="14">
        <v>14229</v>
      </c>
      <c r="C48" s="15">
        <v>0</v>
      </c>
      <c r="D48" s="15">
        <v>0</v>
      </c>
      <c r="E48" s="81">
        <v>20.7</v>
      </c>
      <c r="F48" s="1">
        <f t="shared" si="0"/>
        <v>1</v>
      </c>
    </row>
    <row r="49" spans="1:9" s="1" customFormat="1" hidden="1">
      <c r="A49" s="13" t="s">
        <v>76</v>
      </c>
      <c r="B49" s="14">
        <v>142212</v>
      </c>
      <c r="C49" s="15">
        <v>0</v>
      </c>
      <c r="D49" s="15">
        <v>0</v>
      </c>
      <c r="E49" s="81">
        <v>0</v>
      </c>
      <c r="F49" s="1">
        <f t="shared" si="0"/>
        <v>0</v>
      </c>
    </row>
    <row r="50" spans="1:9" s="1" customFormat="1" hidden="1">
      <c r="A50" s="13" t="s">
        <v>77</v>
      </c>
      <c r="B50" s="14">
        <v>142213</v>
      </c>
      <c r="C50" s="15">
        <v>0</v>
      </c>
      <c r="D50" s="15">
        <v>0</v>
      </c>
      <c r="E50" s="81">
        <v>0</v>
      </c>
      <c r="F50" s="1">
        <f t="shared" si="0"/>
        <v>0</v>
      </c>
    </row>
    <row r="51" spans="1:9" s="1" customFormat="1" ht="19.5" hidden="1">
      <c r="A51" s="13" t="s">
        <v>78</v>
      </c>
      <c r="B51" s="14">
        <v>142215</v>
      </c>
      <c r="C51" s="15">
        <v>0</v>
      </c>
      <c r="D51" s="15">
        <v>0</v>
      </c>
      <c r="E51" s="81">
        <v>0</v>
      </c>
      <c r="F51" s="1">
        <f t="shared" si="0"/>
        <v>0</v>
      </c>
    </row>
    <row r="52" spans="1:9" s="1" customFormat="1" ht="19.5" hidden="1">
      <c r="A52" s="13" t="s">
        <v>79</v>
      </c>
      <c r="B52" s="14">
        <v>142216</v>
      </c>
      <c r="C52" s="15">
        <v>0</v>
      </c>
      <c r="D52" s="15">
        <v>0</v>
      </c>
      <c r="E52" s="81">
        <v>0</v>
      </c>
      <c r="F52" s="1">
        <f t="shared" si="0"/>
        <v>0</v>
      </c>
    </row>
    <row r="53" spans="1:9" s="1" customFormat="1" ht="16.5" hidden="1" customHeight="1">
      <c r="A53" s="13" t="s">
        <v>80</v>
      </c>
      <c r="B53" s="14">
        <v>142214</v>
      </c>
      <c r="C53" s="15">
        <v>0</v>
      </c>
      <c r="D53" s="15">
        <v>0</v>
      </c>
      <c r="E53" s="81">
        <v>0</v>
      </c>
      <c r="F53" s="1">
        <f t="shared" si="0"/>
        <v>0</v>
      </c>
    </row>
    <row r="54" spans="1:9" s="1" customFormat="1" hidden="1">
      <c r="A54" s="13" t="s">
        <v>81</v>
      </c>
      <c r="B54" s="14">
        <v>142299</v>
      </c>
      <c r="C54" s="15">
        <v>0</v>
      </c>
      <c r="D54" s="15">
        <v>0</v>
      </c>
      <c r="E54" s="81"/>
      <c r="F54" s="1">
        <f t="shared" si="0"/>
        <v>0</v>
      </c>
    </row>
    <row r="55" spans="1:9">
      <c r="A55" s="7" t="s">
        <v>82</v>
      </c>
      <c r="B55" s="8">
        <v>1423</v>
      </c>
      <c r="C55" s="9">
        <f>SUM(C56:C57)</f>
        <v>448040</v>
      </c>
      <c r="D55" s="9">
        <f>SUM(D56:D57)</f>
        <v>336030</v>
      </c>
      <c r="E55" s="79">
        <f>E56+E57</f>
        <v>531540.23</v>
      </c>
      <c r="F55" s="1">
        <f t="shared" si="0"/>
        <v>1</v>
      </c>
    </row>
    <row r="56" spans="1:9" s="1" customFormat="1" hidden="1">
      <c r="A56" s="13" t="s">
        <v>83</v>
      </c>
      <c r="B56" s="14">
        <v>14231</v>
      </c>
      <c r="C56" s="15">
        <v>0</v>
      </c>
      <c r="D56" s="15">
        <v>0</v>
      </c>
      <c r="E56" s="81">
        <v>0</v>
      </c>
      <c r="F56" s="1">
        <f t="shared" si="0"/>
        <v>0</v>
      </c>
    </row>
    <row r="57" spans="1:9">
      <c r="A57" s="13" t="s">
        <v>84</v>
      </c>
      <c r="B57" s="14">
        <v>14232</v>
      </c>
      <c r="C57" s="15">
        <v>448040</v>
      </c>
      <c r="D57" s="15">
        <v>336030</v>
      </c>
      <c r="E57" s="81">
        <v>531540.23</v>
      </c>
      <c r="F57" s="1">
        <f t="shared" si="0"/>
        <v>1</v>
      </c>
    </row>
    <row r="58" spans="1:9">
      <c r="A58" s="7" t="s">
        <v>85</v>
      </c>
      <c r="B58" s="8">
        <v>143</v>
      </c>
      <c r="C58" s="9">
        <v>20000</v>
      </c>
      <c r="D58" s="9">
        <v>15000</v>
      </c>
      <c r="E58" s="79">
        <v>6500</v>
      </c>
      <c r="F58" s="1">
        <f t="shared" si="0"/>
        <v>1</v>
      </c>
    </row>
    <row r="59" spans="1:9">
      <c r="A59" s="7" t="s">
        <v>510</v>
      </c>
      <c r="B59" s="8">
        <v>144</v>
      </c>
      <c r="C59" s="9">
        <v>5000000</v>
      </c>
      <c r="D59" s="9">
        <v>3750000</v>
      </c>
      <c r="E59" s="79">
        <v>3127623.03</v>
      </c>
      <c r="F59" s="1">
        <f>IF(C59+D59+E59=0,0,1)</f>
        <v>1</v>
      </c>
    </row>
    <row r="60" spans="1:9" s="1" customFormat="1" hidden="1">
      <c r="A60" s="16" t="s">
        <v>86</v>
      </c>
      <c r="B60" s="17">
        <v>145</v>
      </c>
      <c r="C60" s="18">
        <v>0</v>
      </c>
      <c r="D60" s="18">
        <v>0</v>
      </c>
      <c r="E60" s="82">
        <v>0</v>
      </c>
      <c r="F60" s="1">
        <f t="shared" si="0"/>
        <v>0</v>
      </c>
    </row>
    <row r="61" spans="1:9">
      <c r="A61" s="2" t="s">
        <v>36</v>
      </c>
      <c r="B61" s="3">
        <v>31</v>
      </c>
      <c r="C61" s="4">
        <f>C62+C63+C64+C65</f>
        <v>112650000</v>
      </c>
      <c r="D61" s="4">
        <f>D62+D63+D64+D65</f>
        <v>54000000</v>
      </c>
      <c r="E61" s="77">
        <f>E62+E63+E64+E65</f>
        <v>17253915.969999999</v>
      </c>
      <c r="F61" s="1">
        <f t="shared" si="0"/>
        <v>1</v>
      </c>
      <c r="I61" s="108"/>
    </row>
    <row r="62" spans="1:9">
      <c r="A62" s="5" t="s">
        <v>87</v>
      </c>
      <c r="B62" s="6">
        <v>311</v>
      </c>
      <c r="C62" s="118">
        <v>5000000</v>
      </c>
      <c r="D62" s="118">
        <v>3000000</v>
      </c>
      <c r="E62" s="78">
        <v>790522.77</v>
      </c>
      <c r="F62" s="1">
        <f t="shared" si="0"/>
        <v>1</v>
      </c>
    </row>
    <row r="63" spans="1:9" s="1" customFormat="1" hidden="1">
      <c r="A63" s="7" t="s">
        <v>88</v>
      </c>
      <c r="B63" s="8">
        <v>312</v>
      </c>
      <c r="C63" s="9">
        <v>0</v>
      </c>
      <c r="D63" s="9">
        <v>0</v>
      </c>
      <c r="E63" s="79">
        <v>0</v>
      </c>
      <c r="F63" s="1">
        <f t="shared" si="0"/>
        <v>0</v>
      </c>
    </row>
    <row r="64" spans="1:9" s="1" customFormat="1" hidden="1">
      <c r="A64" s="7" t="s">
        <v>89</v>
      </c>
      <c r="B64" s="8">
        <v>313</v>
      </c>
      <c r="C64" s="9">
        <v>0</v>
      </c>
      <c r="D64" s="9">
        <v>0</v>
      </c>
      <c r="E64" s="79">
        <v>0</v>
      </c>
      <c r="F64" s="1">
        <f t="shared" si="0"/>
        <v>0</v>
      </c>
    </row>
    <row r="65" spans="1:6">
      <c r="A65" s="7" t="s">
        <v>90</v>
      </c>
      <c r="B65" s="8">
        <v>314</v>
      </c>
      <c r="C65" s="9">
        <f>SUM(C66:C68)</f>
        <v>107650000</v>
      </c>
      <c r="D65" s="9">
        <f>SUM(D66:D68)</f>
        <v>51000000</v>
      </c>
      <c r="E65" s="79">
        <f>E66</f>
        <v>16463393.199999999</v>
      </c>
      <c r="F65" s="1">
        <f t="shared" si="0"/>
        <v>1</v>
      </c>
    </row>
    <row r="66" spans="1:6">
      <c r="A66" s="7" t="s">
        <v>91</v>
      </c>
      <c r="B66" s="8">
        <v>3141</v>
      </c>
      <c r="C66" s="9">
        <f>88000000+19650000</f>
        <v>107650000</v>
      </c>
      <c r="D66" s="9">
        <v>51000000</v>
      </c>
      <c r="E66" s="79">
        <v>16463393.199999999</v>
      </c>
      <c r="F66" s="1">
        <f t="shared" si="0"/>
        <v>1</v>
      </c>
    </row>
    <row r="67" spans="1:6" s="1" customFormat="1" hidden="1">
      <c r="A67" s="10" t="s">
        <v>92</v>
      </c>
      <c r="B67" s="11">
        <v>3143</v>
      </c>
      <c r="C67" s="12">
        <v>0</v>
      </c>
      <c r="D67" s="12">
        <v>0</v>
      </c>
      <c r="E67" s="80">
        <v>0</v>
      </c>
      <c r="F67" s="1">
        <f t="shared" si="0"/>
        <v>0</v>
      </c>
    </row>
    <row r="68" spans="1:6" s="1" customFormat="1" hidden="1">
      <c r="A68" s="16" t="s">
        <v>93</v>
      </c>
      <c r="B68" s="17">
        <v>3144</v>
      </c>
      <c r="C68" s="18">
        <v>0</v>
      </c>
      <c r="D68" s="18">
        <v>0</v>
      </c>
      <c r="E68" s="82">
        <v>0</v>
      </c>
      <c r="F68" s="1">
        <f t="shared" si="0"/>
        <v>0</v>
      </c>
    </row>
    <row r="69" spans="1:6" s="1" customFormat="1" hidden="1">
      <c r="A69" s="2" t="s">
        <v>94</v>
      </c>
      <c r="B69" s="3">
        <v>32</v>
      </c>
      <c r="C69" s="4">
        <f>SUM(C70:C73)</f>
        <v>0</v>
      </c>
      <c r="D69" s="4">
        <f>SUM(D70:D73)</f>
        <v>0</v>
      </c>
      <c r="E69" s="77">
        <f>SUM(E70:E73)</f>
        <v>0</v>
      </c>
      <c r="F69" s="1">
        <f t="shared" si="0"/>
        <v>0</v>
      </c>
    </row>
    <row r="70" spans="1:6" s="1" customFormat="1" hidden="1">
      <c r="A70" s="7" t="s">
        <v>95</v>
      </c>
      <c r="B70" s="8">
        <v>3214</v>
      </c>
      <c r="C70" s="9">
        <v>0</v>
      </c>
      <c r="D70" s="9">
        <v>0</v>
      </c>
      <c r="E70" s="79">
        <v>0</v>
      </c>
      <c r="F70" s="1">
        <f t="shared" ref="F70:F76" si="1">IF(C70+D70+E70=0,0,1)</f>
        <v>0</v>
      </c>
    </row>
    <row r="71" spans="1:6" s="1" customFormat="1" hidden="1">
      <c r="A71" s="7" t="s">
        <v>96</v>
      </c>
      <c r="B71" s="8">
        <v>3215</v>
      </c>
      <c r="C71" s="9">
        <v>0</v>
      </c>
      <c r="D71" s="9">
        <v>0</v>
      </c>
      <c r="E71" s="79">
        <v>0</v>
      </c>
      <c r="F71" s="1">
        <f t="shared" si="1"/>
        <v>0</v>
      </c>
    </row>
    <row r="72" spans="1:6" s="1" customFormat="1" hidden="1">
      <c r="A72" s="7" t="s">
        <v>97</v>
      </c>
      <c r="B72" s="8">
        <v>3216</v>
      </c>
      <c r="C72" s="9">
        <v>0</v>
      </c>
      <c r="D72" s="9">
        <v>0</v>
      </c>
      <c r="E72" s="79">
        <v>0</v>
      </c>
      <c r="F72" s="1">
        <f t="shared" si="1"/>
        <v>0</v>
      </c>
    </row>
    <row r="73" spans="1:6" s="1" customFormat="1" hidden="1">
      <c r="A73" s="7" t="s">
        <v>98</v>
      </c>
      <c r="B73" s="8">
        <v>3218</v>
      </c>
      <c r="C73" s="9">
        <v>0</v>
      </c>
      <c r="D73" s="9">
        <v>0</v>
      </c>
      <c r="E73" s="79">
        <v>0</v>
      </c>
      <c r="F73" s="1">
        <f t="shared" si="1"/>
        <v>0</v>
      </c>
    </row>
    <row r="74" spans="1:6" s="1" customFormat="1" hidden="1">
      <c r="A74" s="2" t="s">
        <v>38</v>
      </c>
      <c r="B74" s="3">
        <v>33</v>
      </c>
      <c r="C74" s="20">
        <f>SUM(C75:C76)</f>
        <v>0</v>
      </c>
      <c r="D74" s="20">
        <f>SUM(D75:D76)</f>
        <v>0</v>
      </c>
      <c r="E74" s="77">
        <f>SUM(E75:E76)</f>
        <v>0</v>
      </c>
      <c r="F74" s="1">
        <f t="shared" si="1"/>
        <v>0</v>
      </c>
    </row>
    <row r="75" spans="1:6" s="1" customFormat="1" hidden="1">
      <c r="A75" s="5" t="s">
        <v>100</v>
      </c>
      <c r="B75" s="6">
        <v>331</v>
      </c>
      <c r="C75" s="21">
        <v>0</v>
      </c>
      <c r="D75" s="21">
        <v>0</v>
      </c>
      <c r="E75" s="78">
        <v>0</v>
      </c>
      <c r="F75" s="1">
        <f t="shared" si="1"/>
        <v>0</v>
      </c>
    </row>
    <row r="76" spans="1:6" s="1" customFormat="1" hidden="1">
      <c r="A76" s="5" t="s">
        <v>99</v>
      </c>
      <c r="B76" s="17">
        <v>332</v>
      </c>
      <c r="C76" s="19">
        <v>0</v>
      </c>
      <c r="D76" s="19">
        <v>0</v>
      </c>
      <c r="E76" s="82">
        <v>0</v>
      </c>
      <c r="F76" s="1">
        <f t="shared" si="1"/>
        <v>0</v>
      </c>
    </row>
    <row r="79" spans="1:6">
      <c r="E79" s="108"/>
    </row>
  </sheetData>
  <autoFilter ref="F5:F76">
    <filterColumn colId="0">
      <filters>
        <filter val="1"/>
      </filters>
    </filterColumn>
  </autoFilter>
  <mergeCells count="1">
    <mergeCell ref="A2:E2"/>
  </mergeCells>
  <conditionalFormatting sqref="E43">
    <cfRule type="cellIs" dxfId="251" priority="7" operator="equal">
      <formula>0</formula>
    </cfRule>
  </conditionalFormatting>
  <conditionalFormatting sqref="E5:E36 E38:E42 E44:E76">
    <cfRule type="cellIs" dxfId="250" priority="6" operator="equal">
      <formula>0</formula>
    </cfRule>
  </conditionalFormatting>
  <conditionalFormatting sqref="E37">
    <cfRule type="cellIs" dxfId="249" priority="5" operator="equal">
      <formula>0</formula>
    </cfRule>
  </conditionalFormatting>
  <conditionalFormatting sqref="C5:C36 D44:D54 D70:D73 C38:C76 D75:D76 D6:D9 D62:D64 D11:D32 D35:D36 D38:D42 D56:D60 D66:D68">
    <cfRule type="cellIs" dxfId="248" priority="4" operator="equal">
      <formula>0</formula>
    </cfRule>
  </conditionalFormatting>
  <conditionalFormatting sqref="C37">
    <cfRule type="cellIs" dxfId="247" priority="3" operator="equal">
      <formula>0</formula>
    </cfRule>
  </conditionalFormatting>
  <conditionalFormatting sqref="D5 D33:D34 D43 D55 D61 D65 D69 D74 D10">
    <cfRule type="cellIs" dxfId="246" priority="2" operator="equal">
      <formula>0</formula>
    </cfRule>
  </conditionalFormatting>
  <conditionalFormatting sqref="D37">
    <cfRule type="cellIs" dxfId="245" priority="1" operator="equal">
      <formula>0</formula>
    </cfRule>
  </conditionalFormatting>
  <printOptions horizontalCentered="1"/>
  <pageMargins left="0.23622047244094499" right="0.23622047244094499" top="0.55118110236220497" bottom="0.55118110236220497" header="0.31496062992126" footer="0.31496062992126"/>
  <pageSetup paperSize="9" firstPageNumber="2" orientation="portrait" useFirstPageNumber="1" r:id="rId1"/>
  <headerFooter alignWithMargins="0">
    <oddFooter>გვერდი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_3"/>
  <dimension ref="A1:L1220"/>
  <sheetViews>
    <sheetView tabSelected="1" zoomScale="130" zoomScaleNormal="130" workbookViewId="0">
      <selection activeCell="G4" sqref="G4:H4"/>
    </sheetView>
  </sheetViews>
  <sheetFormatPr defaultColWidth="9.140625" defaultRowHeight="14.25"/>
  <cols>
    <col min="1" max="1" width="13.7109375" style="94" customWidth="1"/>
    <col min="2" max="2" width="39.28515625" style="94" customWidth="1"/>
    <col min="3" max="3" width="15.85546875" style="94" customWidth="1"/>
    <col min="4" max="4" width="13" style="94" customWidth="1"/>
    <col min="5" max="5" width="15.85546875" style="94" customWidth="1"/>
    <col min="6" max="6" width="13" style="94" customWidth="1"/>
    <col min="7" max="7" width="14.85546875" style="94" customWidth="1"/>
    <col min="8" max="8" width="13" style="94" customWidth="1"/>
    <col min="9" max="9" width="9.140625" style="94"/>
    <col min="10" max="10" width="15.7109375" style="94" customWidth="1"/>
    <col min="11" max="11" width="9.42578125" style="94" bestFit="1" customWidth="1"/>
    <col min="12" max="16384" width="9.140625" style="94"/>
  </cols>
  <sheetData>
    <row r="1" spans="1:12">
      <c r="A1" s="95"/>
      <c r="B1" s="96"/>
      <c r="C1" s="97"/>
      <c r="D1" s="97"/>
      <c r="E1" s="97"/>
      <c r="F1" s="97"/>
      <c r="G1" s="133" t="s">
        <v>22</v>
      </c>
      <c r="H1" s="133"/>
    </row>
    <row r="2" spans="1:12" ht="38.25" customHeight="1">
      <c r="A2" s="134" t="s">
        <v>721</v>
      </c>
      <c r="B2" s="134"/>
      <c r="C2" s="134"/>
      <c r="D2" s="134"/>
      <c r="E2" s="134"/>
      <c r="F2" s="134"/>
      <c r="G2" s="134"/>
      <c r="H2" s="134"/>
    </row>
    <row r="3" spans="1:12">
      <c r="A3" s="98"/>
      <c r="B3" s="98"/>
      <c r="C3" s="98"/>
      <c r="D3" s="98"/>
      <c r="E3" s="98"/>
      <c r="F3" s="98"/>
      <c r="G3" s="98"/>
      <c r="H3" s="99" t="s">
        <v>23</v>
      </c>
    </row>
    <row r="4" spans="1:12" ht="27.75" customHeight="1">
      <c r="A4" s="135" t="s">
        <v>24</v>
      </c>
      <c r="B4" s="135" t="s">
        <v>25</v>
      </c>
      <c r="C4" s="137" t="s">
        <v>26</v>
      </c>
      <c r="D4" s="138"/>
      <c r="E4" s="137" t="s">
        <v>27</v>
      </c>
      <c r="F4" s="139"/>
      <c r="G4" s="140" t="s">
        <v>28</v>
      </c>
      <c r="H4" s="141"/>
    </row>
    <row r="5" spans="1:12" ht="63" customHeight="1">
      <c r="A5" s="136"/>
      <c r="B5" s="136"/>
      <c r="C5" s="93" t="s">
        <v>29</v>
      </c>
      <c r="D5" s="93" t="s">
        <v>30</v>
      </c>
      <c r="E5" s="93" t="s">
        <v>29</v>
      </c>
      <c r="F5" s="100" t="s">
        <v>30</v>
      </c>
      <c r="G5" s="101" t="s">
        <v>29</v>
      </c>
      <c r="H5" s="102" t="s">
        <v>30</v>
      </c>
    </row>
    <row r="6" spans="1:12" ht="26.45" customHeight="1">
      <c r="A6" s="72" t="s">
        <v>0</v>
      </c>
      <c r="B6" s="109" t="s">
        <v>1</v>
      </c>
      <c r="C6" s="73">
        <v>764700195</v>
      </c>
      <c r="D6" s="73">
        <v>0</v>
      </c>
      <c r="E6" s="73">
        <v>513713607</v>
      </c>
      <c r="F6" s="73">
        <v>0</v>
      </c>
      <c r="G6" s="73">
        <v>403458428.83999997</v>
      </c>
      <c r="H6" s="73">
        <v>0</v>
      </c>
      <c r="K6" s="103"/>
      <c r="L6" s="103"/>
    </row>
    <row r="7" spans="1:12">
      <c r="A7" s="93"/>
      <c r="B7" s="74" t="s">
        <v>724</v>
      </c>
      <c r="C7" s="88">
        <v>3364</v>
      </c>
      <c r="D7" s="88">
        <v>0</v>
      </c>
      <c r="E7" s="88">
        <v>3364</v>
      </c>
      <c r="F7" s="88">
        <v>0</v>
      </c>
      <c r="G7" s="88">
        <v>3364</v>
      </c>
      <c r="H7" s="88">
        <v>0</v>
      </c>
    </row>
    <row r="8" spans="1:12">
      <c r="A8" s="74" t="s">
        <v>2</v>
      </c>
      <c r="B8" s="110" t="s">
        <v>3</v>
      </c>
      <c r="C8" s="88">
        <v>605095524</v>
      </c>
      <c r="D8" s="88">
        <v>0</v>
      </c>
      <c r="E8" s="88">
        <v>435223417</v>
      </c>
      <c r="F8" s="88">
        <v>0</v>
      </c>
      <c r="G8" s="88">
        <v>343130038.25999999</v>
      </c>
      <c r="H8" s="88">
        <v>0</v>
      </c>
    </row>
    <row r="9" spans="1:12">
      <c r="A9" s="74" t="s">
        <v>4</v>
      </c>
      <c r="B9" s="110" t="s">
        <v>5</v>
      </c>
      <c r="C9" s="88">
        <v>62653092</v>
      </c>
      <c r="D9" s="88">
        <v>0</v>
      </c>
      <c r="E9" s="88">
        <v>45573885</v>
      </c>
      <c r="F9" s="88">
        <v>0</v>
      </c>
      <c r="G9" s="88">
        <v>42597401.869999997</v>
      </c>
      <c r="H9" s="88">
        <v>0</v>
      </c>
      <c r="K9" s="103"/>
    </row>
    <row r="10" spans="1:12">
      <c r="A10" s="74" t="s">
        <v>6</v>
      </c>
      <c r="B10" s="110" t="s">
        <v>7</v>
      </c>
      <c r="C10" s="88">
        <v>87814058</v>
      </c>
      <c r="D10" s="88">
        <v>0</v>
      </c>
      <c r="E10" s="88">
        <v>61882597</v>
      </c>
      <c r="F10" s="88">
        <v>0</v>
      </c>
      <c r="G10" s="88">
        <v>48290257.380000003</v>
      </c>
      <c r="H10" s="88">
        <v>0</v>
      </c>
    </row>
    <row r="11" spans="1:12">
      <c r="A11" s="74" t="s">
        <v>8</v>
      </c>
      <c r="B11" s="110" t="s">
        <v>9</v>
      </c>
      <c r="C11" s="88">
        <v>2290193</v>
      </c>
      <c r="D11" s="88">
        <v>0</v>
      </c>
      <c r="E11" s="88">
        <v>981193</v>
      </c>
      <c r="F11" s="88">
        <v>0</v>
      </c>
      <c r="G11" s="88">
        <v>887470.68</v>
      </c>
      <c r="H11" s="88">
        <v>0</v>
      </c>
    </row>
    <row r="12" spans="1:12">
      <c r="A12" s="74" t="s">
        <v>10</v>
      </c>
      <c r="B12" s="110" t="s">
        <v>11</v>
      </c>
      <c r="C12" s="88">
        <v>17843599</v>
      </c>
      <c r="D12" s="88">
        <v>0</v>
      </c>
      <c r="E12" s="88">
        <v>13709833</v>
      </c>
      <c r="F12" s="88">
        <v>0</v>
      </c>
      <c r="G12" s="88">
        <v>10797744.15</v>
      </c>
      <c r="H12" s="88">
        <v>0</v>
      </c>
    </row>
    <row r="13" spans="1:12">
      <c r="A13" s="74" t="s">
        <v>12</v>
      </c>
      <c r="B13" s="110" t="s">
        <v>13</v>
      </c>
      <c r="C13" s="88">
        <v>307471453</v>
      </c>
      <c r="D13" s="88">
        <v>0</v>
      </c>
      <c r="E13" s="88">
        <v>203836032</v>
      </c>
      <c r="F13" s="88">
        <v>0</v>
      </c>
      <c r="G13" s="88">
        <v>156213412.86000001</v>
      </c>
      <c r="H13" s="88">
        <v>0</v>
      </c>
    </row>
    <row r="14" spans="1:12">
      <c r="A14" s="74" t="s">
        <v>14</v>
      </c>
      <c r="B14" s="110" t="s">
        <v>15</v>
      </c>
      <c r="C14" s="88">
        <v>56949942</v>
      </c>
      <c r="D14" s="88">
        <v>0</v>
      </c>
      <c r="E14" s="88">
        <v>46497417</v>
      </c>
      <c r="F14" s="88">
        <v>0</v>
      </c>
      <c r="G14" s="88">
        <v>43418630.979999997</v>
      </c>
      <c r="H14" s="88">
        <v>0</v>
      </c>
    </row>
    <row r="15" spans="1:12">
      <c r="A15" s="74" t="s">
        <v>16</v>
      </c>
      <c r="B15" s="110" t="s">
        <v>17</v>
      </c>
      <c r="C15" s="88">
        <v>70073187</v>
      </c>
      <c r="D15" s="88">
        <v>0</v>
      </c>
      <c r="E15" s="88">
        <v>62742460</v>
      </c>
      <c r="F15" s="88">
        <v>0</v>
      </c>
      <c r="G15" s="88">
        <v>40925120.340000004</v>
      </c>
      <c r="H15" s="88">
        <v>0</v>
      </c>
    </row>
    <row r="16" spans="1:12">
      <c r="A16" s="74" t="s">
        <v>18</v>
      </c>
      <c r="B16" s="110" t="s">
        <v>19</v>
      </c>
      <c r="C16" s="88">
        <v>140108459</v>
      </c>
      <c r="D16" s="88">
        <v>0</v>
      </c>
      <c r="E16" s="88">
        <v>65399845</v>
      </c>
      <c r="F16" s="88">
        <v>0</v>
      </c>
      <c r="G16" s="88">
        <v>47415988.140000001</v>
      </c>
      <c r="H16" s="88">
        <v>0</v>
      </c>
    </row>
    <row r="17" spans="1:8">
      <c r="A17" s="74" t="s">
        <v>20</v>
      </c>
      <c r="B17" s="110" t="s">
        <v>21</v>
      </c>
      <c r="C17" s="88">
        <v>19496212</v>
      </c>
      <c r="D17" s="88">
        <v>0</v>
      </c>
      <c r="E17" s="88">
        <v>13090345</v>
      </c>
      <c r="F17" s="88">
        <v>0</v>
      </c>
      <c r="G17" s="88">
        <v>12912402.439999999</v>
      </c>
      <c r="H17" s="88">
        <v>0</v>
      </c>
    </row>
    <row r="18" spans="1:8" ht="22.5">
      <c r="A18" s="72" t="s">
        <v>394</v>
      </c>
      <c r="B18" s="111" t="s">
        <v>395</v>
      </c>
      <c r="C18" s="73">
        <v>7519298</v>
      </c>
      <c r="D18" s="73">
        <v>0</v>
      </c>
      <c r="E18" s="73">
        <v>5845808</v>
      </c>
      <c r="F18" s="73">
        <v>0</v>
      </c>
      <c r="G18" s="73">
        <v>4781359.53</v>
      </c>
      <c r="H18" s="73">
        <v>0</v>
      </c>
    </row>
    <row r="19" spans="1:8">
      <c r="A19" s="93"/>
      <c r="B19" s="74" t="s">
        <v>724</v>
      </c>
      <c r="C19" s="88">
        <v>117</v>
      </c>
      <c r="D19" s="88">
        <v>0</v>
      </c>
      <c r="E19" s="88">
        <v>117</v>
      </c>
      <c r="F19" s="88">
        <v>0</v>
      </c>
      <c r="G19" s="88">
        <v>117</v>
      </c>
      <c r="H19" s="88">
        <v>0</v>
      </c>
    </row>
    <row r="20" spans="1:8">
      <c r="A20" s="74" t="s">
        <v>2</v>
      </c>
      <c r="B20" s="110" t="s">
        <v>3</v>
      </c>
      <c r="C20" s="88">
        <v>7208193</v>
      </c>
      <c r="D20" s="88">
        <v>0</v>
      </c>
      <c r="E20" s="88">
        <v>5534703</v>
      </c>
      <c r="F20" s="88">
        <v>0</v>
      </c>
      <c r="G20" s="88">
        <v>4683323.53</v>
      </c>
      <c r="H20" s="88">
        <v>0</v>
      </c>
    </row>
    <row r="21" spans="1:8">
      <c r="A21" s="74" t="s">
        <v>4</v>
      </c>
      <c r="B21" s="110" t="s">
        <v>5</v>
      </c>
      <c r="C21" s="88">
        <v>4699860</v>
      </c>
      <c r="D21" s="88">
        <v>0</v>
      </c>
      <c r="E21" s="88">
        <v>3535273</v>
      </c>
      <c r="F21" s="88">
        <v>0</v>
      </c>
      <c r="G21" s="88">
        <v>3275684.12</v>
      </c>
      <c r="H21" s="88">
        <v>0</v>
      </c>
    </row>
    <row r="22" spans="1:8">
      <c r="A22" s="74" t="s">
        <v>6</v>
      </c>
      <c r="B22" s="110" t="s">
        <v>7</v>
      </c>
      <c r="C22" s="88">
        <v>2368633</v>
      </c>
      <c r="D22" s="88">
        <v>0</v>
      </c>
      <c r="E22" s="88">
        <v>1872625</v>
      </c>
      <c r="F22" s="88">
        <v>0</v>
      </c>
      <c r="G22" s="88">
        <v>1298683.8</v>
      </c>
      <c r="H22" s="88">
        <v>0</v>
      </c>
    </row>
    <row r="23" spans="1:8">
      <c r="A23" s="74" t="s">
        <v>14</v>
      </c>
      <c r="B23" s="110" t="s">
        <v>15</v>
      </c>
      <c r="C23" s="88">
        <v>50000</v>
      </c>
      <c r="D23" s="88">
        <v>0</v>
      </c>
      <c r="E23" s="88">
        <v>42000</v>
      </c>
      <c r="F23" s="88">
        <v>0</v>
      </c>
      <c r="G23" s="88">
        <v>35228.71</v>
      </c>
      <c r="H23" s="88">
        <v>0</v>
      </c>
    </row>
    <row r="24" spans="1:8">
      <c r="A24" s="74" t="s">
        <v>16</v>
      </c>
      <c r="B24" s="110" t="s">
        <v>17</v>
      </c>
      <c r="C24" s="88">
        <v>89700</v>
      </c>
      <c r="D24" s="88">
        <v>0</v>
      </c>
      <c r="E24" s="88">
        <v>84805</v>
      </c>
      <c r="F24" s="88">
        <v>0</v>
      </c>
      <c r="G24" s="88">
        <v>73726.899999999994</v>
      </c>
      <c r="H24" s="88">
        <v>0</v>
      </c>
    </row>
    <row r="25" spans="1:8">
      <c r="A25" s="74" t="s">
        <v>18</v>
      </c>
      <c r="B25" s="110" t="s">
        <v>19</v>
      </c>
      <c r="C25" s="88">
        <v>311105</v>
      </c>
      <c r="D25" s="88">
        <v>0</v>
      </c>
      <c r="E25" s="88">
        <v>311105</v>
      </c>
      <c r="F25" s="88">
        <v>0</v>
      </c>
      <c r="G25" s="88">
        <v>98036</v>
      </c>
      <c r="H25" s="88">
        <v>0</v>
      </c>
    </row>
    <row r="26" spans="1:8">
      <c r="A26" s="72" t="s">
        <v>325</v>
      </c>
      <c r="B26" s="111" t="s">
        <v>324</v>
      </c>
      <c r="C26" s="73">
        <v>7519298</v>
      </c>
      <c r="D26" s="73">
        <v>0</v>
      </c>
      <c r="E26" s="73">
        <v>5845808</v>
      </c>
      <c r="F26" s="73">
        <v>0</v>
      </c>
      <c r="G26" s="73">
        <v>4781359.53</v>
      </c>
      <c r="H26" s="73">
        <v>0</v>
      </c>
    </row>
    <row r="27" spans="1:8">
      <c r="A27" s="93"/>
      <c r="B27" s="74" t="s">
        <v>724</v>
      </c>
      <c r="C27" s="88">
        <v>117</v>
      </c>
      <c r="D27" s="88">
        <v>0</v>
      </c>
      <c r="E27" s="88">
        <v>117</v>
      </c>
      <c r="F27" s="88">
        <v>0</v>
      </c>
      <c r="G27" s="88">
        <v>117</v>
      </c>
      <c r="H27" s="88">
        <v>0</v>
      </c>
    </row>
    <row r="28" spans="1:8">
      <c r="A28" s="74" t="s">
        <v>2</v>
      </c>
      <c r="B28" s="110" t="s">
        <v>3</v>
      </c>
      <c r="C28" s="88">
        <v>7208193</v>
      </c>
      <c r="D28" s="88">
        <v>0</v>
      </c>
      <c r="E28" s="88">
        <v>5534703</v>
      </c>
      <c r="F28" s="88">
        <v>0</v>
      </c>
      <c r="G28" s="88">
        <v>4683323.53</v>
      </c>
      <c r="H28" s="88">
        <v>0</v>
      </c>
    </row>
    <row r="29" spans="1:8">
      <c r="A29" s="74" t="s">
        <v>4</v>
      </c>
      <c r="B29" s="110" t="s">
        <v>5</v>
      </c>
      <c r="C29" s="88">
        <v>4699860</v>
      </c>
      <c r="D29" s="88">
        <v>0</v>
      </c>
      <c r="E29" s="88">
        <v>3535273</v>
      </c>
      <c r="F29" s="88">
        <v>0</v>
      </c>
      <c r="G29" s="88">
        <v>3275684.12</v>
      </c>
      <c r="H29" s="88">
        <v>0</v>
      </c>
    </row>
    <row r="30" spans="1:8">
      <c r="A30" s="74" t="s">
        <v>6</v>
      </c>
      <c r="B30" s="110" t="s">
        <v>7</v>
      </c>
      <c r="C30" s="88">
        <v>2368633</v>
      </c>
      <c r="D30" s="88">
        <v>0</v>
      </c>
      <c r="E30" s="88">
        <v>1872625</v>
      </c>
      <c r="F30" s="88">
        <v>0</v>
      </c>
      <c r="G30" s="88">
        <v>1298683.8</v>
      </c>
      <c r="H30" s="88">
        <v>0</v>
      </c>
    </row>
    <row r="31" spans="1:8">
      <c r="A31" s="74" t="s">
        <v>14</v>
      </c>
      <c r="B31" s="110" t="s">
        <v>15</v>
      </c>
      <c r="C31" s="88">
        <v>50000</v>
      </c>
      <c r="D31" s="88">
        <v>0</v>
      </c>
      <c r="E31" s="88">
        <v>42000</v>
      </c>
      <c r="F31" s="88">
        <v>0</v>
      </c>
      <c r="G31" s="88">
        <v>35228.71</v>
      </c>
      <c r="H31" s="88">
        <v>0</v>
      </c>
    </row>
    <row r="32" spans="1:8">
      <c r="A32" s="74" t="s">
        <v>16</v>
      </c>
      <c r="B32" s="110" t="s">
        <v>17</v>
      </c>
      <c r="C32" s="88">
        <v>89700</v>
      </c>
      <c r="D32" s="88">
        <v>0</v>
      </c>
      <c r="E32" s="88">
        <v>84805</v>
      </c>
      <c r="F32" s="88">
        <v>0</v>
      </c>
      <c r="G32" s="88">
        <v>73726.899999999994</v>
      </c>
      <c r="H32" s="88">
        <v>0</v>
      </c>
    </row>
    <row r="33" spans="1:8">
      <c r="A33" s="74" t="s">
        <v>18</v>
      </c>
      <c r="B33" s="110" t="s">
        <v>19</v>
      </c>
      <c r="C33" s="88">
        <v>311105</v>
      </c>
      <c r="D33" s="88">
        <v>0</v>
      </c>
      <c r="E33" s="88">
        <v>311105</v>
      </c>
      <c r="F33" s="88">
        <v>0</v>
      </c>
      <c r="G33" s="88">
        <v>98036</v>
      </c>
      <c r="H33" s="88">
        <v>0</v>
      </c>
    </row>
    <row r="34" spans="1:8" ht="22.5">
      <c r="A34" s="72" t="s">
        <v>396</v>
      </c>
      <c r="B34" s="111" t="s">
        <v>397</v>
      </c>
      <c r="C34" s="73">
        <v>4347148</v>
      </c>
      <c r="D34" s="73">
        <v>0</v>
      </c>
      <c r="E34" s="73">
        <v>1667780</v>
      </c>
      <c r="F34" s="73">
        <v>0</v>
      </c>
      <c r="G34" s="73">
        <v>1321367.08</v>
      </c>
      <c r="H34" s="73">
        <v>0</v>
      </c>
    </row>
    <row r="35" spans="1:8">
      <c r="A35" s="93"/>
      <c r="B35" s="74" t="s">
        <v>724</v>
      </c>
      <c r="C35" s="88">
        <v>23</v>
      </c>
      <c r="D35" s="88">
        <v>0</v>
      </c>
      <c r="E35" s="88">
        <v>23</v>
      </c>
      <c r="F35" s="88">
        <v>0</v>
      </c>
      <c r="G35" s="88">
        <v>23</v>
      </c>
      <c r="H35" s="88">
        <v>0</v>
      </c>
    </row>
    <row r="36" spans="1:8">
      <c r="A36" s="74" t="s">
        <v>2</v>
      </c>
      <c r="B36" s="110" t="s">
        <v>3</v>
      </c>
      <c r="C36" s="88">
        <v>4288048</v>
      </c>
      <c r="D36" s="88">
        <v>0</v>
      </c>
      <c r="E36" s="88">
        <v>1608680</v>
      </c>
      <c r="F36" s="88">
        <v>0</v>
      </c>
      <c r="G36" s="88">
        <v>1264931.0900000001</v>
      </c>
      <c r="H36" s="88">
        <v>0</v>
      </c>
    </row>
    <row r="37" spans="1:8">
      <c r="A37" s="74" t="s">
        <v>4</v>
      </c>
      <c r="B37" s="110" t="s">
        <v>5</v>
      </c>
      <c r="C37" s="88">
        <v>3252348</v>
      </c>
      <c r="D37" s="88">
        <v>0</v>
      </c>
      <c r="E37" s="88">
        <v>1131580</v>
      </c>
      <c r="F37" s="88">
        <v>0</v>
      </c>
      <c r="G37" s="88">
        <v>985737.54</v>
      </c>
      <c r="H37" s="88">
        <v>0</v>
      </c>
    </row>
    <row r="38" spans="1:8">
      <c r="A38" s="74" t="s">
        <v>6</v>
      </c>
      <c r="B38" s="110" t="s">
        <v>7</v>
      </c>
      <c r="C38" s="88">
        <v>1033700</v>
      </c>
      <c r="D38" s="88">
        <v>0</v>
      </c>
      <c r="E38" s="88">
        <v>475500</v>
      </c>
      <c r="F38" s="88">
        <v>0</v>
      </c>
      <c r="G38" s="88">
        <v>277764</v>
      </c>
      <c r="H38" s="88">
        <v>0</v>
      </c>
    </row>
    <row r="39" spans="1:8">
      <c r="A39" s="74" t="s">
        <v>16</v>
      </c>
      <c r="B39" s="110" t="s">
        <v>17</v>
      </c>
      <c r="C39" s="88">
        <v>2000</v>
      </c>
      <c r="D39" s="88">
        <v>0</v>
      </c>
      <c r="E39" s="88">
        <v>1600</v>
      </c>
      <c r="F39" s="88">
        <v>0</v>
      </c>
      <c r="G39" s="88">
        <v>1429.55</v>
      </c>
      <c r="H39" s="88">
        <v>0</v>
      </c>
    </row>
    <row r="40" spans="1:8">
      <c r="A40" s="74" t="s">
        <v>18</v>
      </c>
      <c r="B40" s="110" t="s">
        <v>19</v>
      </c>
      <c r="C40" s="88">
        <v>59100</v>
      </c>
      <c r="D40" s="88">
        <v>0</v>
      </c>
      <c r="E40" s="88">
        <v>59100</v>
      </c>
      <c r="F40" s="88">
        <v>0</v>
      </c>
      <c r="G40" s="88">
        <v>56435.99</v>
      </c>
      <c r="H40" s="88">
        <v>0</v>
      </c>
    </row>
    <row r="41" spans="1:8" ht="22.5">
      <c r="A41" s="72" t="s">
        <v>323</v>
      </c>
      <c r="B41" s="111" t="s">
        <v>322</v>
      </c>
      <c r="C41" s="73">
        <v>1517168</v>
      </c>
      <c r="D41" s="73">
        <v>0</v>
      </c>
      <c r="E41" s="73">
        <v>1128476</v>
      </c>
      <c r="F41" s="73">
        <v>0</v>
      </c>
      <c r="G41" s="73">
        <v>996279.67</v>
      </c>
      <c r="H41" s="73">
        <v>0</v>
      </c>
    </row>
    <row r="42" spans="1:8">
      <c r="A42" s="93"/>
      <c r="B42" s="74" t="s">
        <v>724</v>
      </c>
      <c r="C42" s="88">
        <v>23</v>
      </c>
      <c r="D42" s="88">
        <v>0</v>
      </c>
      <c r="E42" s="88">
        <v>23</v>
      </c>
      <c r="F42" s="88">
        <v>0</v>
      </c>
      <c r="G42" s="88">
        <v>23</v>
      </c>
      <c r="H42" s="88">
        <v>0</v>
      </c>
    </row>
    <row r="43" spans="1:8">
      <c r="A43" s="74" t="s">
        <v>2</v>
      </c>
      <c r="B43" s="110" t="s">
        <v>3</v>
      </c>
      <c r="C43" s="88">
        <v>1458068</v>
      </c>
      <c r="D43" s="88">
        <v>0</v>
      </c>
      <c r="E43" s="88">
        <v>1069376</v>
      </c>
      <c r="F43" s="88">
        <v>0</v>
      </c>
      <c r="G43" s="88">
        <v>939843.68</v>
      </c>
      <c r="H43" s="88">
        <v>0</v>
      </c>
    </row>
    <row r="44" spans="1:8">
      <c r="A44" s="74" t="s">
        <v>4</v>
      </c>
      <c r="B44" s="110" t="s">
        <v>5</v>
      </c>
      <c r="C44" s="88">
        <v>1024368</v>
      </c>
      <c r="D44" s="88">
        <v>0</v>
      </c>
      <c r="E44" s="88">
        <v>768276</v>
      </c>
      <c r="F44" s="88">
        <v>0</v>
      </c>
      <c r="G44" s="88">
        <v>763468.19</v>
      </c>
      <c r="H44" s="88">
        <v>0</v>
      </c>
    </row>
    <row r="45" spans="1:8">
      <c r="A45" s="74" t="s">
        <v>6</v>
      </c>
      <c r="B45" s="110" t="s">
        <v>7</v>
      </c>
      <c r="C45" s="88">
        <v>431700</v>
      </c>
      <c r="D45" s="88">
        <v>0</v>
      </c>
      <c r="E45" s="88">
        <v>299500</v>
      </c>
      <c r="F45" s="88">
        <v>0</v>
      </c>
      <c r="G45" s="88">
        <v>174945.94</v>
      </c>
      <c r="H45" s="88">
        <v>0</v>
      </c>
    </row>
    <row r="46" spans="1:8">
      <c r="A46" s="74" t="s">
        <v>16</v>
      </c>
      <c r="B46" s="110" t="s">
        <v>17</v>
      </c>
      <c r="C46" s="88">
        <v>2000</v>
      </c>
      <c r="D46" s="88">
        <v>0</v>
      </c>
      <c r="E46" s="88">
        <v>1600</v>
      </c>
      <c r="F46" s="88">
        <v>0</v>
      </c>
      <c r="G46" s="88">
        <v>1429.55</v>
      </c>
      <c r="H46" s="88">
        <v>0</v>
      </c>
    </row>
    <row r="47" spans="1:8">
      <c r="A47" s="74" t="s">
        <v>18</v>
      </c>
      <c r="B47" s="110" t="s">
        <v>19</v>
      </c>
      <c r="C47" s="88">
        <v>59100</v>
      </c>
      <c r="D47" s="88">
        <v>0</v>
      </c>
      <c r="E47" s="88">
        <v>59100</v>
      </c>
      <c r="F47" s="88">
        <v>0</v>
      </c>
      <c r="G47" s="88">
        <v>56435.99</v>
      </c>
      <c r="H47" s="88">
        <v>0</v>
      </c>
    </row>
    <row r="48" spans="1:8">
      <c r="A48" s="72" t="s">
        <v>690</v>
      </c>
      <c r="B48" s="111" t="s">
        <v>691</v>
      </c>
      <c r="C48" s="73">
        <v>2829980</v>
      </c>
      <c r="D48" s="73">
        <v>0</v>
      </c>
      <c r="E48" s="73">
        <v>539304</v>
      </c>
      <c r="F48" s="73">
        <v>0</v>
      </c>
      <c r="G48" s="73">
        <v>325087.40999999997</v>
      </c>
      <c r="H48" s="73">
        <v>0</v>
      </c>
    </row>
    <row r="49" spans="1:11">
      <c r="A49" s="74" t="s">
        <v>2</v>
      </c>
      <c r="B49" s="110" t="s">
        <v>3</v>
      </c>
      <c r="C49" s="88">
        <v>2829980</v>
      </c>
      <c r="D49" s="88">
        <v>0</v>
      </c>
      <c r="E49" s="88">
        <v>539304</v>
      </c>
      <c r="F49" s="88">
        <v>0</v>
      </c>
      <c r="G49" s="88">
        <v>325087.40999999997</v>
      </c>
      <c r="H49" s="88">
        <v>0</v>
      </c>
    </row>
    <row r="50" spans="1:11">
      <c r="A50" s="74" t="s">
        <v>4</v>
      </c>
      <c r="B50" s="110" t="s">
        <v>5</v>
      </c>
      <c r="C50" s="88">
        <v>2227980</v>
      </c>
      <c r="D50" s="88">
        <v>0</v>
      </c>
      <c r="E50" s="88">
        <v>363304</v>
      </c>
      <c r="F50" s="88">
        <v>0</v>
      </c>
      <c r="G50" s="88">
        <v>222269.35</v>
      </c>
      <c r="H50" s="88">
        <v>0</v>
      </c>
    </row>
    <row r="51" spans="1:11">
      <c r="A51" s="74" t="s">
        <v>6</v>
      </c>
      <c r="B51" s="110" t="s">
        <v>7</v>
      </c>
      <c r="C51" s="88">
        <v>602000</v>
      </c>
      <c r="D51" s="88">
        <v>0</v>
      </c>
      <c r="E51" s="88">
        <v>176000</v>
      </c>
      <c r="F51" s="88">
        <v>0</v>
      </c>
      <c r="G51" s="88">
        <v>102818.06</v>
      </c>
      <c r="H51" s="88">
        <v>0</v>
      </c>
    </row>
    <row r="52" spans="1:11" ht="22.5">
      <c r="A52" s="72" t="s">
        <v>321</v>
      </c>
      <c r="B52" s="111" t="s">
        <v>516</v>
      </c>
      <c r="C52" s="73">
        <v>5763180</v>
      </c>
      <c r="D52" s="73">
        <v>0</v>
      </c>
      <c r="E52" s="73">
        <v>4445360</v>
      </c>
      <c r="F52" s="73">
        <v>0</v>
      </c>
      <c r="G52" s="73">
        <v>3185654.35</v>
      </c>
      <c r="H52" s="73">
        <v>0</v>
      </c>
    </row>
    <row r="53" spans="1:11">
      <c r="A53" s="93"/>
      <c r="B53" s="74" t="s">
        <v>724</v>
      </c>
      <c r="C53" s="88">
        <v>64</v>
      </c>
      <c r="D53" s="88">
        <v>0</v>
      </c>
      <c r="E53" s="88">
        <v>64</v>
      </c>
      <c r="F53" s="88">
        <v>0</v>
      </c>
      <c r="G53" s="88">
        <v>64</v>
      </c>
      <c r="H53" s="88">
        <v>0</v>
      </c>
    </row>
    <row r="54" spans="1:11">
      <c r="A54" s="74" t="s">
        <v>2</v>
      </c>
      <c r="B54" s="110" t="s">
        <v>3</v>
      </c>
      <c r="C54" s="88">
        <v>5463180</v>
      </c>
      <c r="D54" s="88">
        <v>0</v>
      </c>
      <c r="E54" s="88">
        <v>4165360</v>
      </c>
      <c r="F54" s="88">
        <v>0</v>
      </c>
      <c r="G54" s="88">
        <v>3119519.65</v>
      </c>
      <c r="H54" s="88">
        <v>0</v>
      </c>
    </row>
    <row r="55" spans="1:11">
      <c r="A55" s="74" t="s">
        <v>4</v>
      </c>
      <c r="B55" s="110" t="s">
        <v>5</v>
      </c>
      <c r="C55" s="88">
        <v>2506113</v>
      </c>
      <c r="D55" s="88">
        <v>0</v>
      </c>
      <c r="E55" s="88">
        <v>1875093</v>
      </c>
      <c r="F55" s="88">
        <v>0</v>
      </c>
      <c r="G55" s="88">
        <v>1728429.99</v>
      </c>
      <c r="H55" s="88">
        <v>0</v>
      </c>
    </row>
    <row r="56" spans="1:11">
      <c r="A56" s="74" t="s">
        <v>6</v>
      </c>
      <c r="B56" s="110" t="s">
        <v>7</v>
      </c>
      <c r="C56" s="88">
        <v>2903156</v>
      </c>
      <c r="D56" s="88">
        <v>0</v>
      </c>
      <c r="E56" s="88">
        <v>2243356</v>
      </c>
      <c r="F56" s="88">
        <v>0</v>
      </c>
      <c r="G56" s="88">
        <v>1355050.69</v>
      </c>
      <c r="H56" s="88">
        <v>0</v>
      </c>
    </row>
    <row r="57" spans="1:11">
      <c r="A57" s="74" t="s">
        <v>14</v>
      </c>
      <c r="B57" s="110" t="s">
        <v>15</v>
      </c>
      <c r="C57" s="88">
        <v>23911</v>
      </c>
      <c r="D57" s="88">
        <v>0</v>
      </c>
      <c r="E57" s="88">
        <v>23911</v>
      </c>
      <c r="F57" s="88">
        <v>0</v>
      </c>
      <c r="G57" s="88">
        <v>23907.31</v>
      </c>
      <c r="H57" s="88">
        <v>0</v>
      </c>
    </row>
    <row r="58" spans="1:11">
      <c r="A58" s="74" t="s">
        <v>16</v>
      </c>
      <c r="B58" s="110" t="s">
        <v>17</v>
      </c>
      <c r="C58" s="88">
        <v>30000</v>
      </c>
      <c r="D58" s="88">
        <v>0</v>
      </c>
      <c r="E58" s="88">
        <v>23000</v>
      </c>
      <c r="F58" s="88">
        <v>0</v>
      </c>
      <c r="G58" s="88">
        <v>12131.66</v>
      </c>
      <c r="H58" s="88">
        <v>0</v>
      </c>
      <c r="K58" s="103"/>
    </row>
    <row r="59" spans="1:11">
      <c r="A59" s="74" t="s">
        <v>18</v>
      </c>
      <c r="B59" s="110" t="s">
        <v>19</v>
      </c>
      <c r="C59" s="88">
        <v>300000</v>
      </c>
      <c r="D59" s="88">
        <v>0</v>
      </c>
      <c r="E59" s="88">
        <v>280000</v>
      </c>
      <c r="F59" s="88">
        <v>0</v>
      </c>
      <c r="G59" s="88">
        <v>66134.7</v>
      </c>
      <c r="H59" s="88">
        <v>0</v>
      </c>
    </row>
    <row r="60" spans="1:11" ht="22.5">
      <c r="A60" s="72" t="s">
        <v>320</v>
      </c>
      <c r="B60" s="111" t="s">
        <v>319</v>
      </c>
      <c r="C60" s="73">
        <v>5763180</v>
      </c>
      <c r="D60" s="73">
        <v>0</v>
      </c>
      <c r="E60" s="73">
        <v>4445360</v>
      </c>
      <c r="F60" s="73">
        <v>0</v>
      </c>
      <c r="G60" s="73">
        <v>3185654.35</v>
      </c>
      <c r="H60" s="73">
        <v>0</v>
      </c>
    </row>
    <row r="61" spans="1:11">
      <c r="A61" s="93"/>
      <c r="B61" s="74" t="s">
        <v>724</v>
      </c>
      <c r="C61" s="88">
        <v>64</v>
      </c>
      <c r="D61" s="88">
        <v>0</v>
      </c>
      <c r="E61" s="88">
        <v>64</v>
      </c>
      <c r="F61" s="88">
        <v>0</v>
      </c>
      <c r="G61" s="88">
        <v>64</v>
      </c>
      <c r="H61" s="88">
        <v>0</v>
      </c>
    </row>
    <row r="62" spans="1:11">
      <c r="A62" s="74" t="s">
        <v>2</v>
      </c>
      <c r="B62" s="110" t="s">
        <v>3</v>
      </c>
      <c r="C62" s="88">
        <v>5463180</v>
      </c>
      <c r="D62" s="88">
        <v>0</v>
      </c>
      <c r="E62" s="88">
        <v>4165360</v>
      </c>
      <c r="F62" s="88">
        <v>0</v>
      </c>
      <c r="G62" s="88">
        <v>3119519.65</v>
      </c>
      <c r="H62" s="88">
        <v>0</v>
      </c>
    </row>
    <row r="63" spans="1:11">
      <c r="A63" s="74" t="s">
        <v>4</v>
      </c>
      <c r="B63" s="110" t="s">
        <v>5</v>
      </c>
      <c r="C63" s="88">
        <v>2506113</v>
      </c>
      <c r="D63" s="88">
        <v>0</v>
      </c>
      <c r="E63" s="88">
        <v>1875093</v>
      </c>
      <c r="F63" s="88">
        <v>0</v>
      </c>
      <c r="G63" s="88">
        <v>1728429.99</v>
      </c>
      <c r="H63" s="88">
        <v>0</v>
      </c>
    </row>
    <row r="64" spans="1:11">
      <c r="A64" s="74" t="s">
        <v>6</v>
      </c>
      <c r="B64" s="110" t="s">
        <v>7</v>
      </c>
      <c r="C64" s="88">
        <v>2903156</v>
      </c>
      <c r="D64" s="88">
        <v>0</v>
      </c>
      <c r="E64" s="88">
        <v>2243356</v>
      </c>
      <c r="F64" s="88">
        <v>0</v>
      </c>
      <c r="G64" s="88">
        <v>1355050.69</v>
      </c>
      <c r="H64" s="88">
        <v>0</v>
      </c>
    </row>
    <row r="65" spans="1:8">
      <c r="A65" s="74" t="s">
        <v>14</v>
      </c>
      <c r="B65" s="110" t="s">
        <v>15</v>
      </c>
      <c r="C65" s="88">
        <v>23911</v>
      </c>
      <c r="D65" s="88">
        <v>0</v>
      </c>
      <c r="E65" s="88">
        <v>23911</v>
      </c>
      <c r="F65" s="88">
        <v>0</v>
      </c>
      <c r="G65" s="88">
        <v>23907.31</v>
      </c>
      <c r="H65" s="88">
        <v>0</v>
      </c>
    </row>
    <row r="66" spans="1:8">
      <c r="A66" s="74" t="s">
        <v>16</v>
      </c>
      <c r="B66" s="110" t="s">
        <v>17</v>
      </c>
      <c r="C66" s="88">
        <v>30000</v>
      </c>
      <c r="D66" s="88">
        <v>0</v>
      </c>
      <c r="E66" s="88">
        <v>23000</v>
      </c>
      <c r="F66" s="88">
        <v>0</v>
      </c>
      <c r="G66" s="88">
        <v>12131.66</v>
      </c>
      <c r="H66" s="88">
        <v>0</v>
      </c>
    </row>
    <row r="67" spans="1:8">
      <c r="A67" s="74" t="s">
        <v>18</v>
      </c>
      <c r="B67" s="110" t="s">
        <v>19</v>
      </c>
      <c r="C67" s="88">
        <v>300000</v>
      </c>
      <c r="D67" s="88">
        <v>0</v>
      </c>
      <c r="E67" s="88">
        <v>280000</v>
      </c>
      <c r="F67" s="88">
        <v>0</v>
      </c>
      <c r="G67" s="88">
        <v>66134.7</v>
      </c>
      <c r="H67" s="88">
        <v>0</v>
      </c>
    </row>
    <row r="68" spans="1:8" ht="22.5">
      <c r="A68" s="72" t="s">
        <v>298</v>
      </c>
      <c r="B68" s="111" t="s">
        <v>296</v>
      </c>
      <c r="C68" s="73">
        <v>128563412</v>
      </c>
      <c r="D68" s="73">
        <v>0</v>
      </c>
      <c r="E68" s="73">
        <v>64646251</v>
      </c>
      <c r="F68" s="73">
        <v>0</v>
      </c>
      <c r="G68" s="73">
        <v>52171839.060000002</v>
      </c>
      <c r="H68" s="73">
        <v>0</v>
      </c>
    </row>
    <row r="69" spans="1:8">
      <c r="A69" s="93"/>
      <c r="B69" s="74" t="s">
        <v>724</v>
      </c>
      <c r="C69" s="88">
        <v>294</v>
      </c>
      <c r="D69" s="88">
        <v>0</v>
      </c>
      <c r="E69" s="88">
        <v>294</v>
      </c>
      <c r="F69" s="88">
        <v>0</v>
      </c>
      <c r="G69" s="88">
        <v>294</v>
      </c>
      <c r="H69" s="88">
        <v>0</v>
      </c>
    </row>
    <row r="70" spans="1:8">
      <c r="A70" s="74" t="s">
        <v>2</v>
      </c>
      <c r="B70" s="110" t="s">
        <v>3</v>
      </c>
      <c r="C70" s="88">
        <v>45497480</v>
      </c>
      <c r="D70" s="88">
        <v>0</v>
      </c>
      <c r="E70" s="88">
        <v>32465162</v>
      </c>
      <c r="F70" s="88">
        <v>0</v>
      </c>
      <c r="G70" s="88">
        <v>26827574.949999999</v>
      </c>
      <c r="H70" s="88">
        <v>0</v>
      </c>
    </row>
    <row r="71" spans="1:8">
      <c r="A71" s="74" t="s">
        <v>4</v>
      </c>
      <c r="B71" s="110" t="s">
        <v>5</v>
      </c>
      <c r="C71" s="88">
        <v>9428782</v>
      </c>
      <c r="D71" s="88">
        <v>0</v>
      </c>
      <c r="E71" s="88">
        <v>7017392</v>
      </c>
      <c r="F71" s="88">
        <v>0</v>
      </c>
      <c r="G71" s="88">
        <v>6284052.3700000001</v>
      </c>
      <c r="H71" s="88">
        <v>0</v>
      </c>
    </row>
    <row r="72" spans="1:8">
      <c r="A72" s="74" t="s">
        <v>6</v>
      </c>
      <c r="B72" s="110" t="s">
        <v>7</v>
      </c>
      <c r="C72" s="88">
        <v>35246265</v>
      </c>
      <c r="D72" s="88">
        <v>0</v>
      </c>
      <c r="E72" s="88">
        <v>24644887</v>
      </c>
      <c r="F72" s="88">
        <v>0</v>
      </c>
      <c r="G72" s="88">
        <v>19865840.920000002</v>
      </c>
      <c r="H72" s="88">
        <v>0</v>
      </c>
    </row>
    <row r="73" spans="1:8">
      <c r="A73" s="74" t="s">
        <v>10</v>
      </c>
      <c r="B73" s="110" t="s">
        <v>11</v>
      </c>
      <c r="C73" s="88">
        <v>100000</v>
      </c>
      <c r="D73" s="88">
        <v>0</v>
      </c>
      <c r="E73" s="88">
        <v>100000</v>
      </c>
      <c r="F73" s="88">
        <v>0</v>
      </c>
      <c r="G73" s="88">
        <v>0</v>
      </c>
      <c r="H73" s="88">
        <v>0</v>
      </c>
    </row>
    <row r="74" spans="1:8">
      <c r="A74" s="74" t="s">
        <v>12</v>
      </c>
      <c r="B74" s="110" t="s">
        <v>13</v>
      </c>
      <c r="C74" s="88">
        <v>114100</v>
      </c>
      <c r="D74" s="88">
        <v>0</v>
      </c>
      <c r="E74" s="88">
        <v>108100</v>
      </c>
      <c r="F74" s="88">
        <v>0</v>
      </c>
      <c r="G74" s="88">
        <v>106354.99</v>
      </c>
      <c r="H74" s="88">
        <v>0</v>
      </c>
    </row>
    <row r="75" spans="1:8">
      <c r="A75" s="74" t="s">
        <v>14</v>
      </c>
      <c r="B75" s="110" t="s">
        <v>15</v>
      </c>
      <c r="C75" s="88">
        <v>126966</v>
      </c>
      <c r="D75" s="88">
        <v>0</v>
      </c>
      <c r="E75" s="88">
        <v>126966</v>
      </c>
      <c r="F75" s="88">
        <v>0</v>
      </c>
      <c r="G75" s="88">
        <v>126961.58</v>
      </c>
      <c r="H75" s="88">
        <v>0</v>
      </c>
    </row>
    <row r="76" spans="1:8">
      <c r="A76" s="74" t="s">
        <v>16</v>
      </c>
      <c r="B76" s="110" t="s">
        <v>17</v>
      </c>
      <c r="C76" s="88">
        <v>481367</v>
      </c>
      <c r="D76" s="88">
        <v>0</v>
      </c>
      <c r="E76" s="88">
        <v>467817</v>
      </c>
      <c r="F76" s="88">
        <v>0</v>
      </c>
      <c r="G76" s="88">
        <v>444365.09</v>
      </c>
      <c r="H76" s="88">
        <v>0</v>
      </c>
    </row>
    <row r="77" spans="1:8">
      <c r="A77" s="74" t="s">
        <v>18</v>
      </c>
      <c r="B77" s="110" t="s">
        <v>19</v>
      </c>
      <c r="C77" s="88">
        <v>83065932</v>
      </c>
      <c r="D77" s="88">
        <v>0</v>
      </c>
      <c r="E77" s="88">
        <v>32181089</v>
      </c>
      <c r="F77" s="88">
        <v>0</v>
      </c>
      <c r="G77" s="88">
        <v>25344264.109999999</v>
      </c>
      <c r="H77" s="88">
        <v>0</v>
      </c>
    </row>
    <row r="78" spans="1:8" ht="22.5">
      <c r="A78" s="72" t="s">
        <v>297</v>
      </c>
      <c r="B78" s="111" t="s">
        <v>296</v>
      </c>
      <c r="C78" s="73">
        <v>30557194</v>
      </c>
      <c r="D78" s="73">
        <v>0</v>
      </c>
      <c r="E78" s="73">
        <v>12422513</v>
      </c>
      <c r="F78" s="73">
        <v>0</v>
      </c>
      <c r="G78" s="73">
        <v>10316145.6</v>
      </c>
      <c r="H78" s="73">
        <v>0</v>
      </c>
    </row>
    <row r="79" spans="1:8">
      <c r="A79" s="93"/>
      <c r="B79" s="74" t="s">
        <v>724</v>
      </c>
      <c r="C79" s="88">
        <v>89</v>
      </c>
      <c r="D79" s="88">
        <v>0</v>
      </c>
      <c r="E79" s="88">
        <v>89</v>
      </c>
      <c r="F79" s="88">
        <v>0</v>
      </c>
      <c r="G79" s="88">
        <v>89</v>
      </c>
      <c r="H79" s="88">
        <v>0</v>
      </c>
    </row>
    <row r="80" spans="1:8">
      <c r="A80" s="74" t="s">
        <v>2</v>
      </c>
      <c r="B80" s="110" t="s">
        <v>3</v>
      </c>
      <c r="C80" s="88">
        <v>6237382</v>
      </c>
      <c r="D80" s="88">
        <v>0</v>
      </c>
      <c r="E80" s="88">
        <v>4433609</v>
      </c>
      <c r="F80" s="88">
        <v>0</v>
      </c>
      <c r="G80" s="88">
        <v>3777099.14</v>
      </c>
      <c r="H80" s="88">
        <v>0</v>
      </c>
    </row>
    <row r="81" spans="1:8">
      <c r="A81" s="74" t="s">
        <v>4</v>
      </c>
      <c r="B81" s="110" t="s">
        <v>5</v>
      </c>
      <c r="C81" s="88">
        <v>3325682</v>
      </c>
      <c r="D81" s="88">
        <v>0</v>
      </c>
      <c r="E81" s="88">
        <v>2460511</v>
      </c>
      <c r="F81" s="88">
        <v>0</v>
      </c>
      <c r="G81" s="88">
        <v>2152950.7999999998</v>
      </c>
      <c r="H81" s="88">
        <v>0</v>
      </c>
    </row>
    <row r="82" spans="1:8">
      <c r="A82" s="74" t="s">
        <v>6</v>
      </c>
      <c r="B82" s="110" t="s">
        <v>7</v>
      </c>
      <c r="C82" s="88">
        <v>2740882</v>
      </c>
      <c r="D82" s="88">
        <v>0</v>
      </c>
      <c r="E82" s="88">
        <v>1808780</v>
      </c>
      <c r="F82" s="88">
        <v>0</v>
      </c>
      <c r="G82" s="88">
        <v>1562717.71</v>
      </c>
      <c r="H82" s="88">
        <v>0</v>
      </c>
    </row>
    <row r="83" spans="1:8">
      <c r="A83" s="74" t="s">
        <v>10</v>
      </c>
      <c r="B83" s="110" t="s">
        <v>11</v>
      </c>
      <c r="C83" s="88">
        <v>100000</v>
      </c>
      <c r="D83" s="88">
        <v>0</v>
      </c>
      <c r="E83" s="88">
        <v>100000</v>
      </c>
      <c r="F83" s="88">
        <v>0</v>
      </c>
      <c r="G83" s="88">
        <v>0</v>
      </c>
      <c r="H83" s="88">
        <v>0</v>
      </c>
    </row>
    <row r="84" spans="1:8">
      <c r="A84" s="74" t="s">
        <v>14</v>
      </c>
      <c r="B84" s="110" t="s">
        <v>15</v>
      </c>
      <c r="C84" s="88">
        <v>44818</v>
      </c>
      <c r="D84" s="88">
        <v>0</v>
      </c>
      <c r="E84" s="88">
        <v>44818</v>
      </c>
      <c r="F84" s="88">
        <v>0</v>
      </c>
      <c r="G84" s="88">
        <v>44817.58</v>
      </c>
      <c r="H84" s="88">
        <v>0</v>
      </c>
    </row>
    <row r="85" spans="1:8">
      <c r="A85" s="74" t="s">
        <v>16</v>
      </c>
      <c r="B85" s="110" t="s">
        <v>17</v>
      </c>
      <c r="C85" s="88">
        <v>26000</v>
      </c>
      <c r="D85" s="88">
        <v>0</v>
      </c>
      <c r="E85" s="88">
        <v>19500</v>
      </c>
      <c r="F85" s="88">
        <v>0</v>
      </c>
      <c r="G85" s="88">
        <v>16613.05</v>
      </c>
      <c r="H85" s="88">
        <v>0</v>
      </c>
    </row>
    <row r="86" spans="1:8">
      <c r="A86" s="74" t="s">
        <v>18</v>
      </c>
      <c r="B86" s="110" t="s">
        <v>19</v>
      </c>
      <c r="C86" s="88">
        <v>24319812</v>
      </c>
      <c r="D86" s="88">
        <v>0</v>
      </c>
      <c r="E86" s="88">
        <v>7988904</v>
      </c>
      <c r="F86" s="88">
        <v>0</v>
      </c>
      <c r="G86" s="88">
        <v>6539046.46</v>
      </c>
      <c r="H86" s="88">
        <v>0</v>
      </c>
    </row>
    <row r="87" spans="1:8" ht="33.75">
      <c r="A87" s="72" t="s">
        <v>295</v>
      </c>
      <c r="B87" s="111" t="s">
        <v>294</v>
      </c>
      <c r="C87" s="73">
        <v>5039975</v>
      </c>
      <c r="D87" s="73">
        <v>0</v>
      </c>
      <c r="E87" s="73">
        <v>3753546</v>
      </c>
      <c r="F87" s="73">
        <v>0</v>
      </c>
      <c r="G87" s="73">
        <v>3218297.56</v>
      </c>
      <c r="H87" s="73">
        <v>0</v>
      </c>
    </row>
    <row r="88" spans="1:8">
      <c r="A88" s="93"/>
      <c r="B88" s="74" t="s">
        <v>724</v>
      </c>
      <c r="C88" s="88">
        <v>89</v>
      </c>
      <c r="D88" s="88">
        <v>0</v>
      </c>
      <c r="E88" s="88">
        <v>89</v>
      </c>
      <c r="F88" s="88">
        <v>0</v>
      </c>
      <c r="G88" s="88">
        <v>89</v>
      </c>
      <c r="H88" s="88">
        <v>0</v>
      </c>
    </row>
    <row r="89" spans="1:8">
      <c r="A89" s="74" t="s">
        <v>2</v>
      </c>
      <c r="B89" s="110" t="s">
        <v>3</v>
      </c>
      <c r="C89" s="88">
        <v>4813702</v>
      </c>
      <c r="D89" s="88">
        <v>0</v>
      </c>
      <c r="E89" s="88">
        <v>3592273</v>
      </c>
      <c r="F89" s="88">
        <v>0</v>
      </c>
      <c r="G89" s="88">
        <v>3118905.3</v>
      </c>
      <c r="H89" s="88">
        <v>0</v>
      </c>
    </row>
    <row r="90" spans="1:8">
      <c r="A90" s="74" t="s">
        <v>4</v>
      </c>
      <c r="B90" s="110" t="s">
        <v>5</v>
      </c>
      <c r="C90" s="88">
        <v>3325682</v>
      </c>
      <c r="D90" s="88">
        <v>0</v>
      </c>
      <c r="E90" s="88">
        <v>2460511</v>
      </c>
      <c r="F90" s="88">
        <v>0</v>
      </c>
      <c r="G90" s="88">
        <v>2152950.7999999998</v>
      </c>
      <c r="H90" s="88">
        <v>0</v>
      </c>
    </row>
    <row r="91" spans="1:8">
      <c r="A91" s="74" t="s">
        <v>6</v>
      </c>
      <c r="B91" s="110" t="s">
        <v>7</v>
      </c>
      <c r="C91" s="88">
        <v>1417202</v>
      </c>
      <c r="D91" s="88">
        <v>0</v>
      </c>
      <c r="E91" s="88">
        <v>1067444</v>
      </c>
      <c r="F91" s="88">
        <v>0</v>
      </c>
      <c r="G91" s="88">
        <v>904523.87</v>
      </c>
      <c r="H91" s="88">
        <v>0</v>
      </c>
    </row>
    <row r="92" spans="1:8">
      <c r="A92" s="74" t="s">
        <v>14</v>
      </c>
      <c r="B92" s="110" t="s">
        <v>15</v>
      </c>
      <c r="C92" s="88">
        <v>44818</v>
      </c>
      <c r="D92" s="88">
        <v>0</v>
      </c>
      <c r="E92" s="88">
        <v>44818</v>
      </c>
      <c r="F92" s="88">
        <v>0</v>
      </c>
      <c r="G92" s="88">
        <v>44817.58</v>
      </c>
      <c r="H92" s="88">
        <v>0</v>
      </c>
    </row>
    <row r="93" spans="1:8">
      <c r="A93" s="74" t="s">
        <v>16</v>
      </c>
      <c r="B93" s="110" t="s">
        <v>17</v>
      </c>
      <c r="C93" s="88">
        <v>26000</v>
      </c>
      <c r="D93" s="88">
        <v>0</v>
      </c>
      <c r="E93" s="88">
        <v>19500</v>
      </c>
      <c r="F93" s="88">
        <v>0</v>
      </c>
      <c r="G93" s="88">
        <v>16613.05</v>
      </c>
      <c r="H93" s="88">
        <v>0</v>
      </c>
    </row>
    <row r="94" spans="1:8">
      <c r="A94" s="74" t="s">
        <v>18</v>
      </c>
      <c r="B94" s="110" t="s">
        <v>19</v>
      </c>
      <c r="C94" s="88">
        <v>226273</v>
      </c>
      <c r="D94" s="88">
        <v>0</v>
      </c>
      <c r="E94" s="88">
        <v>161273</v>
      </c>
      <c r="F94" s="88">
        <v>0</v>
      </c>
      <c r="G94" s="88">
        <v>99392.26</v>
      </c>
      <c r="H94" s="88">
        <v>0</v>
      </c>
    </row>
    <row r="95" spans="1:8" ht="22.5">
      <c r="A95" s="72" t="s">
        <v>293</v>
      </c>
      <c r="B95" s="111" t="s">
        <v>292</v>
      </c>
      <c r="C95" s="73">
        <v>928680</v>
      </c>
      <c r="D95" s="73">
        <v>0</v>
      </c>
      <c r="E95" s="73">
        <v>578336</v>
      </c>
      <c r="F95" s="73">
        <v>0</v>
      </c>
      <c r="G95" s="73">
        <v>496593.84</v>
      </c>
      <c r="H95" s="73">
        <v>0</v>
      </c>
    </row>
    <row r="96" spans="1:8">
      <c r="A96" s="74" t="s">
        <v>2</v>
      </c>
      <c r="B96" s="110" t="s">
        <v>3</v>
      </c>
      <c r="C96" s="88">
        <v>928680</v>
      </c>
      <c r="D96" s="88">
        <v>0</v>
      </c>
      <c r="E96" s="88">
        <v>578336</v>
      </c>
      <c r="F96" s="88">
        <v>0</v>
      </c>
      <c r="G96" s="88">
        <v>496593.84</v>
      </c>
      <c r="H96" s="88">
        <v>0</v>
      </c>
    </row>
    <row r="97" spans="1:8">
      <c r="A97" s="74" t="s">
        <v>6</v>
      </c>
      <c r="B97" s="110" t="s">
        <v>7</v>
      </c>
      <c r="C97" s="88">
        <v>928680</v>
      </c>
      <c r="D97" s="88">
        <v>0</v>
      </c>
      <c r="E97" s="88">
        <v>578336</v>
      </c>
      <c r="F97" s="88">
        <v>0</v>
      </c>
      <c r="G97" s="88">
        <v>496593.84</v>
      </c>
      <c r="H97" s="88">
        <v>0</v>
      </c>
    </row>
    <row r="98" spans="1:8" ht="45">
      <c r="A98" s="72" t="s">
        <v>291</v>
      </c>
      <c r="B98" s="111" t="s">
        <v>290</v>
      </c>
      <c r="C98" s="73">
        <v>752045</v>
      </c>
      <c r="D98" s="73">
        <v>0</v>
      </c>
      <c r="E98" s="73">
        <v>464201</v>
      </c>
      <c r="F98" s="73">
        <v>0</v>
      </c>
      <c r="G98" s="73">
        <v>431990.02</v>
      </c>
      <c r="H98" s="73">
        <v>0</v>
      </c>
    </row>
    <row r="99" spans="1:8">
      <c r="A99" s="74" t="s">
        <v>2</v>
      </c>
      <c r="B99" s="110" t="s">
        <v>3</v>
      </c>
      <c r="C99" s="88">
        <v>752045</v>
      </c>
      <c r="D99" s="88">
        <v>0</v>
      </c>
      <c r="E99" s="88">
        <v>464201</v>
      </c>
      <c r="F99" s="88">
        <v>0</v>
      </c>
      <c r="G99" s="88">
        <v>431990.02</v>
      </c>
      <c r="H99" s="88">
        <v>0</v>
      </c>
    </row>
    <row r="100" spans="1:8">
      <c r="A100" s="74" t="s">
        <v>6</v>
      </c>
      <c r="B100" s="110" t="s">
        <v>7</v>
      </c>
      <c r="C100" s="88">
        <v>752045</v>
      </c>
      <c r="D100" s="88">
        <v>0</v>
      </c>
      <c r="E100" s="88">
        <v>464201</v>
      </c>
      <c r="F100" s="88">
        <v>0</v>
      </c>
      <c r="G100" s="88">
        <v>431990.02</v>
      </c>
      <c r="H100" s="88">
        <v>0</v>
      </c>
    </row>
    <row r="101" spans="1:8" ht="22.5">
      <c r="A101" s="72" t="s">
        <v>289</v>
      </c>
      <c r="B101" s="111" t="s">
        <v>288</v>
      </c>
      <c r="C101" s="73">
        <v>176635</v>
      </c>
      <c r="D101" s="73">
        <v>0</v>
      </c>
      <c r="E101" s="73">
        <v>114135</v>
      </c>
      <c r="F101" s="73">
        <v>0</v>
      </c>
      <c r="G101" s="73">
        <v>64603.82</v>
      </c>
      <c r="H101" s="73">
        <v>0</v>
      </c>
    </row>
    <row r="102" spans="1:8">
      <c r="A102" s="74" t="s">
        <v>2</v>
      </c>
      <c r="B102" s="110" t="s">
        <v>3</v>
      </c>
      <c r="C102" s="88">
        <v>176635</v>
      </c>
      <c r="D102" s="88">
        <v>0</v>
      </c>
      <c r="E102" s="88">
        <v>114135</v>
      </c>
      <c r="F102" s="88">
        <v>0</v>
      </c>
      <c r="G102" s="88">
        <v>64603.82</v>
      </c>
      <c r="H102" s="88">
        <v>0</v>
      </c>
    </row>
    <row r="103" spans="1:8">
      <c r="A103" s="74" t="s">
        <v>6</v>
      </c>
      <c r="B103" s="110" t="s">
        <v>7</v>
      </c>
      <c r="C103" s="88">
        <v>176635</v>
      </c>
      <c r="D103" s="88">
        <v>0</v>
      </c>
      <c r="E103" s="88">
        <v>114135</v>
      </c>
      <c r="F103" s="88">
        <v>0</v>
      </c>
      <c r="G103" s="88">
        <v>64603.82</v>
      </c>
      <c r="H103" s="88">
        <v>0</v>
      </c>
    </row>
    <row r="104" spans="1:8" ht="22.5">
      <c r="A104" s="72" t="s">
        <v>287</v>
      </c>
      <c r="B104" s="111" t="s">
        <v>286</v>
      </c>
      <c r="C104" s="73">
        <v>6144592</v>
      </c>
      <c r="D104" s="73">
        <v>0</v>
      </c>
      <c r="E104" s="73">
        <v>2281609</v>
      </c>
      <c r="F104" s="73">
        <v>0</v>
      </c>
      <c r="G104" s="73">
        <v>2279640.15</v>
      </c>
      <c r="H104" s="73">
        <v>0</v>
      </c>
    </row>
    <row r="105" spans="1:8">
      <c r="A105" s="74" t="s">
        <v>2</v>
      </c>
      <c r="B105" s="110" t="s">
        <v>3</v>
      </c>
      <c r="C105" s="88">
        <v>395000</v>
      </c>
      <c r="D105" s="88">
        <v>0</v>
      </c>
      <c r="E105" s="88">
        <v>163000</v>
      </c>
      <c r="F105" s="88">
        <v>0</v>
      </c>
      <c r="G105" s="88">
        <v>161600</v>
      </c>
      <c r="H105" s="88">
        <v>0</v>
      </c>
    </row>
    <row r="106" spans="1:8">
      <c r="A106" s="74" t="s">
        <v>6</v>
      </c>
      <c r="B106" s="110" t="s">
        <v>7</v>
      </c>
      <c r="C106" s="88">
        <v>395000</v>
      </c>
      <c r="D106" s="88">
        <v>0</v>
      </c>
      <c r="E106" s="88">
        <v>163000</v>
      </c>
      <c r="F106" s="88">
        <v>0</v>
      </c>
      <c r="G106" s="88">
        <v>161600</v>
      </c>
      <c r="H106" s="88">
        <v>0</v>
      </c>
    </row>
    <row r="107" spans="1:8">
      <c r="A107" s="74" t="s">
        <v>18</v>
      </c>
      <c r="B107" s="110" t="s">
        <v>19</v>
      </c>
      <c r="C107" s="88">
        <v>5749592</v>
      </c>
      <c r="D107" s="88">
        <v>0</v>
      </c>
      <c r="E107" s="88">
        <v>2118609</v>
      </c>
      <c r="F107" s="88">
        <v>0</v>
      </c>
      <c r="G107" s="88">
        <v>2118040.15</v>
      </c>
      <c r="H107" s="88">
        <v>0</v>
      </c>
    </row>
    <row r="108" spans="1:8" ht="33.75">
      <c r="A108" s="72" t="s">
        <v>285</v>
      </c>
      <c r="B108" s="111" t="s">
        <v>451</v>
      </c>
      <c r="C108" s="73">
        <v>125000</v>
      </c>
      <c r="D108" s="73">
        <v>0</v>
      </c>
      <c r="E108" s="73">
        <v>93000</v>
      </c>
      <c r="F108" s="73">
        <v>0</v>
      </c>
      <c r="G108" s="73">
        <v>91600</v>
      </c>
      <c r="H108" s="73">
        <v>0</v>
      </c>
    </row>
    <row r="109" spans="1:8">
      <c r="A109" s="74" t="s">
        <v>2</v>
      </c>
      <c r="B109" s="110" t="s">
        <v>3</v>
      </c>
      <c r="C109" s="88">
        <v>125000</v>
      </c>
      <c r="D109" s="88">
        <v>0</v>
      </c>
      <c r="E109" s="88">
        <v>93000</v>
      </c>
      <c r="F109" s="88">
        <v>0</v>
      </c>
      <c r="G109" s="88">
        <v>91600</v>
      </c>
      <c r="H109" s="88">
        <v>0</v>
      </c>
    </row>
    <row r="110" spans="1:8">
      <c r="A110" s="74" t="s">
        <v>6</v>
      </c>
      <c r="B110" s="110" t="s">
        <v>7</v>
      </c>
      <c r="C110" s="88">
        <v>125000</v>
      </c>
      <c r="D110" s="88">
        <v>0</v>
      </c>
      <c r="E110" s="88">
        <v>93000</v>
      </c>
      <c r="F110" s="88">
        <v>0</v>
      </c>
      <c r="G110" s="88">
        <v>91600</v>
      </c>
      <c r="H110" s="88">
        <v>0</v>
      </c>
    </row>
    <row r="111" spans="1:8" ht="33.75">
      <c r="A111" s="72" t="s">
        <v>517</v>
      </c>
      <c r="B111" s="111" t="s">
        <v>518</v>
      </c>
      <c r="C111" s="73">
        <v>4654591</v>
      </c>
      <c r="D111" s="73">
        <v>0</v>
      </c>
      <c r="E111" s="73">
        <v>1484099</v>
      </c>
      <c r="F111" s="73">
        <v>0</v>
      </c>
      <c r="G111" s="73">
        <v>1484098.8</v>
      </c>
      <c r="H111" s="73">
        <v>0</v>
      </c>
    </row>
    <row r="112" spans="1:8">
      <c r="A112" s="74" t="s">
        <v>2</v>
      </c>
      <c r="B112" s="110" t="s">
        <v>3</v>
      </c>
      <c r="C112" s="88">
        <v>270000</v>
      </c>
      <c r="D112" s="88">
        <v>0</v>
      </c>
      <c r="E112" s="88">
        <v>70000</v>
      </c>
      <c r="F112" s="88">
        <v>0</v>
      </c>
      <c r="G112" s="88">
        <v>70000</v>
      </c>
      <c r="H112" s="88">
        <v>0</v>
      </c>
    </row>
    <row r="113" spans="1:8">
      <c r="A113" s="74" t="s">
        <v>6</v>
      </c>
      <c r="B113" s="110" t="s">
        <v>7</v>
      </c>
      <c r="C113" s="88">
        <v>270000</v>
      </c>
      <c r="D113" s="88">
        <v>0</v>
      </c>
      <c r="E113" s="88">
        <v>70000</v>
      </c>
      <c r="F113" s="88">
        <v>0</v>
      </c>
      <c r="G113" s="88">
        <v>70000</v>
      </c>
      <c r="H113" s="88">
        <v>0</v>
      </c>
    </row>
    <row r="114" spans="1:8">
      <c r="A114" s="74" t="s">
        <v>18</v>
      </c>
      <c r="B114" s="110" t="s">
        <v>19</v>
      </c>
      <c r="C114" s="88">
        <v>4384591</v>
      </c>
      <c r="D114" s="88">
        <v>0</v>
      </c>
      <c r="E114" s="88">
        <v>1414099</v>
      </c>
      <c r="F114" s="88">
        <v>0</v>
      </c>
      <c r="G114" s="88">
        <v>1414098.8</v>
      </c>
      <c r="H114" s="88">
        <v>0</v>
      </c>
    </row>
    <row r="115" spans="1:8" ht="22.5">
      <c r="A115" s="72" t="s">
        <v>373</v>
      </c>
      <c r="B115" s="111" t="s">
        <v>374</v>
      </c>
      <c r="C115" s="73">
        <v>1365001</v>
      </c>
      <c r="D115" s="73">
        <v>0</v>
      </c>
      <c r="E115" s="73">
        <v>704510</v>
      </c>
      <c r="F115" s="73">
        <v>0</v>
      </c>
      <c r="G115" s="73">
        <v>703941.35</v>
      </c>
      <c r="H115" s="73">
        <v>0</v>
      </c>
    </row>
    <row r="116" spans="1:8">
      <c r="A116" s="74" t="s">
        <v>18</v>
      </c>
      <c r="B116" s="110" t="s">
        <v>19</v>
      </c>
      <c r="C116" s="88">
        <v>1365001</v>
      </c>
      <c r="D116" s="88">
        <v>0</v>
      </c>
      <c r="E116" s="88">
        <v>704510</v>
      </c>
      <c r="F116" s="88">
        <v>0</v>
      </c>
      <c r="G116" s="88">
        <v>703941.35</v>
      </c>
      <c r="H116" s="88">
        <v>0</v>
      </c>
    </row>
    <row r="117" spans="1:8" ht="45">
      <c r="A117" s="72" t="s">
        <v>442</v>
      </c>
      <c r="B117" s="111" t="s">
        <v>443</v>
      </c>
      <c r="C117" s="73">
        <v>16843947</v>
      </c>
      <c r="D117" s="73">
        <v>0</v>
      </c>
      <c r="E117" s="73">
        <v>4209022</v>
      </c>
      <c r="F117" s="73">
        <v>0</v>
      </c>
      <c r="G117" s="73">
        <v>4062838.25</v>
      </c>
      <c r="H117" s="73">
        <v>0</v>
      </c>
    </row>
    <row r="118" spans="1:8">
      <c r="A118" s="74" t="s">
        <v>18</v>
      </c>
      <c r="B118" s="110" t="s">
        <v>19</v>
      </c>
      <c r="C118" s="88">
        <v>16843947</v>
      </c>
      <c r="D118" s="88">
        <v>0</v>
      </c>
      <c r="E118" s="88">
        <v>4209022</v>
      </c>
      <c r="F118" s="88">
        <v>0</v>
      </c>
      <c r="G118" s="88">
        <v>4062838.25</v>
      </c>
      <c r="H118" s="88">
        <v>0</v>
      </c>
    </row>
    <row r="119" spans="1:8" ht="22.5">
      <c r="A119" s="72" t="s">
        <v>579</v>
      </c>
      <c r="B119" s="111" t="s">
        <v>580</v>
      </c>
      <c r="C119" s="73">
        <v>100000</v>
      </c>
      <c r="D119" s="73">
        <v>0</v>
      </c>
      <c r="E119" s="73">
        <v>100000</v>
      </c>
      <c r="F119" s="73">
        <v>0</v>
      </c>
      <c r="G119" s="73">
        <v>0</v>
      </c>
      <c r="H119" s="73">
        <v>0</v>
      </c>
    </row>
    <row r="120" spans="1:8">
      <c r="A120" s="74" t="s">
        <v>2</v>
      </c>
      <c r="B120" s="110" t="s">
        <v>3</v>
      </c>
      <c r="C120" s="88">
        <v>100000</v>
      </c>
      <c r="D120" s="88">
        <v>0</v>
      </c>
      <c r="E120" s="88">
        <v>100000</v>
      </c>
      <c r="F120" s="88">
        <v>0</v>
      </c>
      <c r="G120" s="88">
        <v>0</v>
      </c>
      <c r="H120" s="88">
        <v>0</v>
      </c>
    </row>
    <row r="121" spans="1:8">
      <c r="A121" s="74" t="s">
        <v>10</v>
      </c>
      <c r="B121" s="110" t="s">
        <v>11</v>
      </c>
      <c r="C121" s="88">
        <v>100000</v>
      </c>
      <c r="D121" s="88">
        <v>0</v>
      </c>
      <c r="E121" s="88">
        <v>100000</v>
      </c>
      <c r="F121" s="88">
        <v>0</v>
      </c>
      <c r="G121" s="88">
        <v>0</v>
      </c>
      <c r="H121" s="88">
        <v>0</v>
      </c>
    </row>
    <row r="122" spans="1:8" ht="33.75">
      <c r="A122" s="72" t="s">
        <v>284</v>
      </c>
      <c r="B122" s="111" t="s">
        <v>283</v>
      </c>
      <c r="C122" s="73">
        <v>1500000</v>
      </c>
      <c r="D122" s="73">
        <v>0</v>
      </c>
      <c r="E122" s="73">
        <v>1500000</v>
      </c>
      <c r="F122" s="73">
        <v>0</v>
      </c>
      <c r="G122" s="73">
        <v>258775.8</v>
      </c>
      <c r="H122" s="73">
        <v>0</v>
      </c>
    </row>
    <row r="123" spans="1:8">
      <c r="A123" s="74" t="s">
        <v>18</v>
      </c>
      <c r="B123" s="110" t="s">
        <v>19</v>
      </c>
      <c r="C123" s="88">
        <v>1500000</v>
      </c>
      <c r="D123" s="88">
        <v>0</v>
      </c>
      <c r="E123" s="88">
        <v>1500000</v>
      </c>
      <c r="F123" s="88">
        <v>0</v>
      </c>
      <c r="G123" s="88">
        <v>258775.8</v>
      </c>
      <c r="H123" s="88">
        <v>0</v>
      </c>
    </row>
    <row r="124" spans="1:8" ht="22.5">
      <c r="A124" s="72" t="s">
        <v>369</v>
      </c>
      <c r="B124" s="111" t="s">
        <v>370</v>
      </c>
      <c r="C124" s="73">
        <v>1500000</v>
      </c>
      <c r="D124" s="73">
        <v>0</v>
      </c>
      <c r="E124" s="73">
        <v>1500000</v>
      </c>
      <c r="F124" s="73">
        <v>0</v>
      </c>
      <c r="G124" s="73">
        <v>258775.8</v>
      </c>
      <c r="H124" s="73">
        <v>0</v>
      </c>
    </row>
    <row r="125" spans="1:8">
      <c r="A125" s="74" t="s">
        <v>18</v>
      </c>
      <c r="B125" s="110" t="s">
        <v>19</v>
      </c>
      <c r="C125" s="88">
        <v>1500000</v>
      </c>
      <c r="D125" s="88">
        <v>0</v>
      </c>
      <c r="E125" s="88">
        <v>1500000</v>
      </c>
      <c r="F125" s="88">
        <v>0</v>
      </c>
      <c r="G125" s="88">
        <v>258775.8</v>
      </c>
      <c r="H125" s="88">
        <v>0</v>
      </c>
    </row>
    <row r="126" spans="1:8">
      <c r="A126" s="72" t="s">
        <v>282</v>
      </c>
      <c r="B126" s="111" t="s">
        <v>281</v>
      </c>
      <c r="C126" s="73">
        <v>384339</v>
      </c>
      <c r="D126" s="73">
        <v>0</v>
      </c>
      <c r="E126" s="73">
        <v>291604</v>
      </c>
      <c r="F126" s="73">
        <v>0</v>
      </c>
      <c r="G126" s="73">
        <v>245045.98</v>
      </c>
      <c r="H126" s="73">
        <v>0</v>
      </c>
    </row>
    <row r="127" spans="1:8">
      <c r="A127" s="93"/>
      <c r="B127" s="74" t="s">
        <v>724</v>
      </c>
      <c r="C127" s="88">
        <v>9</v>
      </c>
      <c r="D127" s="88">
        <v>0</v>
      </c>
      <c r="E127" s="88">
        <v>9</v>
      </c>
      <c r="F127" s="88">
        <v>0</v>
      </c>
      <c r="G127" s="88">
        <v>9</v>
      </c>
      <c r="H127" s="88">
        <v>0</v>
      </c>
    </row>
    <row r="128" spans="1:8">
      <c r="A128" s="74" t="s">
        <v>2</v>
      </c>
      <c r="B128" s="110" t="s">
        <v>3</v>
      </c>
      <c r="C128" s="88">
        <v>374339</v>
      </c>
      <c r="D128" s="88">
        <v>0</v>
      </c>
      <c r="E128" s="88">
        <v>281604</v>
      </c>
      <c r="F128" s="88">
        <v>0</v>
      </c>
      <c r="G128" s="88">
        <v>240812.98</v>
      </c>
      <c r="H128" s="88">
        <v>0</v>
      </c>
    </row>
    <row r="129" spans="1:8">
      <c r="A129" s="74" t="s">
        <v>4</v>
      </c>
      <c r="B129" s="110" t="s">
        <v>5</v>
      </c>
      <c r="C129" s="88">
        <v>291662</v>
      </c>
      <c r="D129" s="88">
        <v>0</v>
      </c>
      <c r="E129" s="88">
        <v>218747</v>
      </c>
      <c r="F129" s="88">
        <v>0</v>
      </c>
      <c r="G129" s="88">
        <v>197811</v>
      </c>
      <c r="H129" s="88">
        <v>0</v>
      </c>
    </row>
    <row r="130" spans="1:8">
      <c r="A130" s="74" t="s">
        <v>6</v>
      </c>
      <c r="B130" s="110" t="s">
        <v>7</v>
      </c>
      <c r="C130" s="88">
        <v>82577</v>
      </c>
      <c r="D130" s="88">
        <v>0</v>
      </c>
      <c r="E130" s="88">
        <v>62757</v>
      </c>
      <c r="F130" s="88">
        <v>0</v>
      </c>
      <c r="G130" s="88">
        <v>42925.93</v>
      </c>
      <c r="H130" s="88">
        <v>0</v>
      </c>
    </row>
    <row r="131" spans="1:8">
      <c r="A131" s="74" t="s">
        <v>16</v>
      </c>
      <c r="B131" s="110" t="s">
        <v>17</v>
      </c>
      <c r="C131" s="88">
        <v>100</v>
      </c>
      <c r="D131" s="88">
        <v>0</v>
      </c>
      <c r="E131" s="88">
        <v>100</v>
      </c>
      <c r="F131" s="88">
        <v>0</v>
      </c>
      <c r="G131" s="88">
        <v>76.05</v>
      </c>
      <c r="H131" s="88">
        <v>0</v>
      </c>
    </row>
    <row r="132" spans="1:8">
      <c r="A132" s="74" t="s">
        <v>18</v>
      </c>
      <c r="B132" s="110" t="s">
        <v>19</v>
      </c>
      <c r="C132" s="88">
        <v>10000</v>
      </c>
      <c r="D132" s="88">
        <v>0</v>
      </c>
      <c r="E132" s="88">
        <v>10000</v>
      </c>
      <c r="F132" s="88">
        <v>0</v>
      </c>
      <c r="G132" s="88">
        <v>4233</v>
      </c>
      <c r="H132" s="88">
        <v>0</v>
      </c>
    </row>
    <row r="133" spans="1:8">
      <c r="A133" s="72" t="s">
        <v>280</v>
      </c>
      <c r="B133" s="111" t="s">
        <v>279</v>
      </c>
      <c r="C133" s="73">
        <v>14980055</v>
      </c>
      <c r="D133" s="73">
        <v>0</v>
      </c>
      <c r="E133" s="73">
        <v>13340380</v>
      </c>
      <c r="F133" s="73">
        <v>0</v>
      </c>
      <c r="G133" s="73">
        <v>11018940.060000001</v>
      </c>
      <c r="H133" s="73">
        <v>0</v>
      </c>
    </row>
    <row r="134" spans="1:8">
      <c r="A134" s="93"/>
      <c r="B134" s="74" t="s">
        <v>724</v>
      </c>
      <c r="C134" s="88">
        <v>47</v>
      </c>
      <c r="D134" s="88">
        <v>0</v>
      </c>
      <c r="E134" s="88">
        <v>47</v>
      </c>
      <c r="F134" s="88">
        <v>0</v>
      </c>
      <c r="G134" s="88">
        <v>47</v>
      </c>
      <c r="H134" s="88">
        <v>0</v>
      </c>
    </row>
    <row r="135" spans="1:8">
      <c r="A135" s="74" t="s">
        <v>2</v>
      </c>
      <c r="B135" s="110" t="s">
        <v>3</v>
      </c>
      <c r="C135" s="88">
        <v>8351631</v>
      </c>
      <c r="D135" s="88">
        <v>0</v>
      </c>
      <c r="E135" s="88">
        <v>6711956</v>
      </c>
      <c r="F135" s="88">
        <v>0</v>
      </c>
      <c r="G135" s="88">
        <v>5496467.3799999999</v>
      </c>
      <c r="H135" s="88">
        <v>0</v>
      </c>
    </row>
    <row r="136" spans="1:8">
      <c r="A136" s="74" t="s">
        <v>4</v>
      </c>
      <c r="B136" s="110" t="s">
        <v>5</v>
      </c>
      <c r="C136" s="88">
        <v>1439143</v>
      </c>
      <c r="D136" s="88">
        <v>0</v>
      </c>
      <c r="E136" s="88">
        <v>1074154</v>
      </c>
      <c r="F136" s="88">
        <v>0</v>
      </c>
      <c r="G136" s="88">
        <v>989028.49</v>
      </c>
      <c r="H136" s="88">
        <v>0</v>
      </c>
    </row>
    <row r="137" spans="1:8">
      <c r="A137" s="74" t="s">
        <v>6</v>
      </c>
      <c r="B137" s="110" t="s">
        <v>7</v>
      </c>
      <c r="C137" s="88">
        <v>6877842</v>
      </c>
      <c r="D137" s="88">
        <v>0</v>
      </c>
      <c r="E137" s="88">
        <v>5604156</v>
      </c>
      <c r="F137" s="88">
        <v>0</v>
      </c>
      <c r="G137" s="88">
        <v>4481303.26</v>
      </c>
      <c r="H137" s="88">
        <v>0</v>
      </c>
    </row>
    <row r="138" spans="1:8">
      <c r="A138" s="74" t="s">
        <v>14</v>
      </c>
      <c r="B138" s="110" t="s">
        <v>15</v>
      </c>
      <c r="C138" s="88">
        <v>25646</v>
      </c>
      <c r="D138" s="88">
        <v>0</v>
      </c>
      <c r="E138" s="88">
        <v>25646</v>
      </c>
      <c r="F138" s="88">
        <v>0</v>
      </c>
      <c r="G138" s="88">
        <v>25644.66</v>
      </c>
      <c r="H138" s="88">
        <v>0</v>
      </c>
    </row>
    <row r="139" spans="1:8">
      <c r="A139" s="74" t="s">
        <v>16</v>
      </c>
      <c r="B139" s="110" t="s">
        <v>17</v>
      </c>
      <c r="C139" s="88">
        <v>9000</v>
      </c>
      <c r="D139" s="88">
        <v>0</v>
      </c>
      <c r="E139" s="88">
        <v>8000</v>
      </c>
      <c r="F139" s="88">
        <v>0</v>
      </c>
      <c r="G139" s="88">
        <v>490.97</v>
      </c>
      <c r="H139" s="88">
        <v>0</v>
      </c>
    </row>
    <row r="140" spans="1:8">
      <c r="A140" s="74" t="s">
        <v>18</v>
      </c>
      <c r="B140" s="110" t="s">
        <v>19</v>
      </c>
      <c r="C140" s="88">
        <v>6628424</v>
      </c>
      <c r="D140" s="88">
        <v>0</v>
      </c>
      <c r="E140" s="88">
        <v>6628424</v>
      </c>
      <c r="F140" s="88">
        <v>0</v>
      </c>
      <c r="G140" s="88">
        <v>5522472.6799999997</v>
      </c>
      <c r="H140" s="88">
        <v>0</v>
      </c>
    </row>
    <row r="141" spans="1:8">
      <c r="A141" s="72" t="s">
        <v>278</v>
      </c>
      <c r="B141" s="111" t="s">
        <v>277</v>
      </c>
      <c r="C141" s="73">
        <v>1624820</v>
      </c>
      <c r="D141" s="73">
        <v>0</v>
      </c>
      <c r="E141" s="73">
        <v>1219308</v>
      </c>
      <c r="F141" s="73">
        <v>0</v>
      </c>
      <c r="G141" s="73">
        <v>1101225.8600000001</v>
      </c>
      <c r="H141" s="73">
        <v>0</v>
      </c>
    </row>
    <row r="142" spans="1:8">
      <c r="A142" s="93"/>
      <c r="B142" s="74" t="s">
        <v>724</v>
      </c>
      <c r="C142" s="88">
        <v>47</v>
      </c>
      <c r="D142" s="88">
        <v>0</v>
      </c>
      <c r="E142" s="88">
        <v>47</v>
      </c>
      <c r="F142" s="88">
        <v>0</v>
      </c>
      <c r="G142" s="88">
        <v>47</v>
      </c>
      <c r="H142" s="88">
        <v>0</v>
      </c>
    </row>
    <row r="143" spans="1:8">
      <c r="A143" s="74" t="s">
        <v>2</v>
      </c>
      <c r="B143" s="110" t="s">
        <v>3</v>
      </c>
      <c r="C143" s="88">
        <v>1624820</v>
      </c>
      <c r="D143" s="88">
        <v>0</v>
      </c>
      <c r="E143" s="88">
        <v>1219308</v>
      </c>
      <c r="F143" s="88">
        <v>0</v>
      </c>
      <c r="G143" s="88">
        <v>1101225.8600000001</v>
      </c>
      <c r="H143" s="88">
        <v>0</v>
      </c>
    </row>
    <row r="144" spans="1:8">
      <c r="A144" s="74" t="s">
        <v>4</v>
      </c>
      <c r="B144" s="110" t="s">
        <v>5</v>
      </c>
      <c r="C144" s="88">
        <v>1439143</v>
      </c>
      <c r="D144" s="88">
        <v>0</v>
      </c>
      <c r="E144" s="88">
        <v>1074154</v>
      </c>
      <c r="F144" s="88">
        <v>0</v>
      </c>
      <c r="G144" s="88">
        <v>989028.49</v>
      </c>
      <c r="H144" s="88">
        <v>0</v>
      </c>
    </row>
    <row r="145" spans="1:8">
      <c r="A145" s="74" t="s">
        <v>6</v>
      </c>
      <c r="B145" s="110" t="s">
        <v>7</v>
      </c>
      <c r="C145" s="88">
        <v>160864</v>
      </c>
      <c r="D145" s="88">
        <v>0</v>
      </c>
      <c r="E145" s="88">
        <v>121341</v>
      </c>
      <c r="F145" s="88">
        <v>0</v>
      </c>
      <c r="G145" s="88">
        <v>90893.87</v>
      </c>
      <c r="H145" s="88">
        <v>0</v>
      </c>
    </row>
    <row r="146" spans="1:8">
      <c r="A146" s="74" t="s">
        <v>14</v>
      </c>
      <c r="B146" s="110" t="s">
        <v>15</v>
      </c>
      <c r="C146" s="88">
        <v>20813</v>
      </c>
      <c r="D146" s="88">
        <v>0</v>
      </c>
      <c r="E146" s="88">
        <v>20813</v>
      </c>
      <c r="F146" s="88">
        <v>0</v>
      </c>
      <c r="G146" s="88">
        <v>20812.53</v>
      </c>
      <c r="H146" s="88">
        <v>0</v>
      </c>
    </row>
    <row r="147" spans="1:8">
      <c r="A147" s="74" t="s">
        <v>16</v>
      </c>
      <c r="B147" s="110" t="s">
        <v>17</v>
      </c>
      <c r="C147" s="88">
        <v>4000</v>
      </c>
      <c r="D147" s="88">
        <v>0</v>
      </c>
      <c r="E147" s="88">
        <v>3000</v>
      </c>
      <c r="F147" s="88">
        <v>0</v>
      </c>
      <c r="G147" s="88">
        <v>490.97</v>
      </c>
      <c r="H147" s="88">
        <v>0</v>
      </c>
    </row>
    <row r="148" spans="1:8" ht="33.75">
      <c r="A148" s="72" t="s">
        <v>276</v>
      </c>
      <c r="B148" s="111" t="s">
        <v>275</v>
      </c>
      <c r="C148" s="73">
        <v>13355235</v>
      </c>
      <c r="D148" s="73">
        <v>0</v>
      </c>
      <c r="E148" s="73">
        <v>12121072</v>
      </c>
      <c r="F148" s="73">
        <v>0</v>
      </c>
      <c r="G148" s="73">
        <v>9917714.1999999993</v>
      </c>
      <c r="H148" s="73">
        <v>0</v>
      </c>
    </row>
    <row r="149" spans="1:8">
      <c r="A149" s="74" t="s">
        <v>2</v>
      </c>
      <c r="B149" s="110" t="s">
        <v>3</v>
      </c>
      <c r="C149" s="88">
        <v>6726811</v>
      </c>
      <c r="D149" s="88">
        <v>0</v>
      </c>
      <c r="E149" s="88">
        <v>5492648</v>
      </c>
      <c r="F149" s="88">
        <v>0</v>
      </c>
      <c r="G149" s="88">
        <v>4395241.5199999996</v>
      </c>
      <c r="H149" s="88">
        <v>0</v>
      </c>
    </row>
    <row r="150" spans="1:8">
      <c r="A150" s="74" t="s">
        <v>6</v>
      </c>
      <c r="B150" s="110" t="s">
        <v>7</v>
      </c>
      <c r="C150" s="88">
        <v>6716978</v>
      </c>
      <c r="D150" s="88">
        <v>0</v>
      </c>
      <c r="E150" s="88">
        <v>5482815</v>
      </c>
      <c r="F150" s="88">
        <v>0</v>
      </c>
      <c r="G150" s="88">
        <v>4390409.3899999997</v>
      </c>
      <c r="H150" s="88">
        <v>0</v>
      </c>
    </row>
    <row r="151" spans="1:8">
      <c r="A151" s="74" t="s">
        <v>14</v>
      </c>
      <c r="B151" s="110" t="s">
        <v>15</v>
      </c>
      <c r="C151" s="88">
        <v>4833</v>
      </c>
      <c r="D151" s="88">
        <v>0</v>
      </c>
      <c r="E151" s="88">
        <v>4833</v>
      </c>
      <c r="F151" s="88">
        <v>0</v>
      </c>
      <c r="G151" s="88">
        <v>4832.13</v>
      </c>
      <c r="H151" s="88">
        <v>0</v>
      </c>
    </row>
    <row r="152" spans="1:8">
      <c r="A152" s="74" t="s">
        <v>16</v>
      </c>
      <c r="B152" s="110" t="s">
        <v>17</v>
      </c>
      <c r="C152" s="88">
        <v>5000</v>
      </c>
      <c r="D152" s="88">
        <v>0</v>
      </c>
      <c r="E152" s="88">
        <v>5000</v>
      </c>
      <c r="F152" s="88">
        <v>0</v>
      </c>
      <c r="G152" s="88">
        <v>0</v>
      </c>
      <c r="H152" s="88">
        <v>0</v>
      </c>
    </row>
    <row r="153" spans="1:8">
      <c r="A153" s="74" t="s">
        <v>18</v>
      </c>
      <c r="B153" s="110" t="s">
        <v>19</v>
      </c>
      <c r="C153" s="88">
        <v>6628424</v>
      </c>
      <c r="D153" s="88">
        <v>0</v>
      </c>
      <c r="E153" s="88">
        <v>6628424</v>
      </c>
      <c r="F153" s="88">
        <v>0</v>
      </c>
      <c r="G153" s="88">
        <v>5522472.6799999997</v>
      </c>
      <c r="H153" s="88">
        <v>0</v>
      </c>
    </row>
    <row r="154" spans="1:8" ht="22.5">
      <c r="A154" s="72" t="s">
        <v>274</v>
      </c>
      <c r="B154" s="111" t="s">
        <v>273</v>
      </c>
      <c r="C154" s="73">
        <v>99884</v>
      </c>
      <c r="D154" s="73">
        <v>0</v>
      </c>
      <c r="E154" s="73">
        <v>76103</v>
      </c>
      <c r="F154" s="73">
        <v>0</v>
      </c>
      <c r="G154" s="73">
        <v>72272.350000000006</v>
      </c>
      <c r="H154" s="73">
        <v>0</v>
      </c>
    </row>
    <row r="155" spans="1:8">
      <c r="A155" s="93"/>
      <c r="B155" s="74" t="s">
        <v>724</v>
      </c>
      <c r="C155" s="88">
        <v>3</v>
      </c>
      <c r="D155" s="88">
        <v>0</v>
      </c>
      <c r="E155" s="88">
        <v>3</v>
      </c>
      <c r="F155" s="88">
        <v>0</v>
      </c>
      <c r="G155" s="88">
        <v>3</v>
      </c>
      <c r="H155" s="88">
        <v>0</v>
      </c>
    </row>
    <row r="156" spans="1:8">
      <c r="A156" s="74" t="s">
        <v>2</v>
      </c>
      <c r="B156" s="110" t="s">
        <v>3</v>
      </c>
      <c r="C156" s="88">
        <v>99884</v>
      </c>
      <c r="D156" s="88">
        <v>0</v>
      </c>
      <c r="E156" s="88">
        <v>76103</v>
      </c>
      <c r="F156" s="88">
        <v>0</v>
      </c>
      <c r="G156" s="88">
        <v>72272.350000000006</v>
      </c>
      <c r="H156" s="88">
        <v>0</v>
      </c>
    </row>
    <row r="157" spans="1:8">
      <c r="A157" s="74" t="s">
        <v>4</v>
      </c>
      <c r="B157" s="110" t="s">
        <v>5</v>
      </c>
      <c r="C157" s="88">
        <v>87864</v>
      </c>
      <c r="D157" s="88">
        <v>0</v>
      </c>
      <c r="E157" s="88">
        <v>65898</v>
      </c>
      <c r="F157" s="88">
        <v>0</v>
      </c>
      <c r="G157" s="88">
        <v>65898</v>
      </c>
      <c r="H157" s="88">
        <v>0</v>
      </c>
    </row>
    <row r="158" spans="1:8">
      <c r="A158" s="74" t="s">
        <v>6</v>
      </c>
      <c r="B158" s="110" t="s">
        <v>7</v>
      </c>
      <c r="C158" s="88">
        <v>12020</v>
      </c>
      <c r="D158" s="88">
        <v>0</v>
      </c>
      <c r="E158" s="88">
        <v>10205</v>
      </c>
      <c r="F158" s="88">
        <v>0</v>
      </c>
      <c r="G158" s="88">
        <v>6374.35</v>
      </c>
      <c r="H158" s="88">
        <v>0</v>
      </c>
    </row>
    <row r="159" spans="1:8" ht="22.5">
      <c r="A159" s="72" t="s">
        <v>272</v>
      </c>
      <c r="B159" s="111" t="s">
        <v>271</v>
      </c>
      <c r="C159" s="73">
        <v>765500</v>
      </c>
      <c r="D159" s="73">
        <v>0</v>
      </c>
      <c r="E159" s="73">
        <v>468951</v>
      </c>
      <c r="F159" s="73">
        <v>0</v>
      </c>
      <c r="G159" s="73">
        <v>423033.11</v>
      </c>
      <c r="H159" s="73">
        <v>0</v>
      </c>
    </row>
    <row r="160" spans="1:8">
      <c r="A160" s="93"/>
      <c r="B160" s="74" t="s">
        <v>724</v>
      </c>
      <c r="C160" s="88">
        <v>19</v>
      </c>
      <c r="D160" s="88">
        <v>0</v>
      </c>
      <c r="E160" s="88">
        <v>19</v>
      </c>
      <c r="F160" s="88">
        <v>0</v>
      </c>
      <c r="G160" s="88">
        <v>19</v>
      </c>
      <c r="H160" s="88">
        <v>0</v>
      </c>
    </row>
    <row r="161" spans="1:8">
      <c r="A161" s="74" t="s">
        <v>2</v>
      </c>
      <c r="B161" s="110" t="s">
        <v>3</v>
      </c>
      <c r="C161" s="88">
        <v>621620</v>
      </c>
      <c r="D161" s="88">
        <v>0</v>
      </c>
      <c r="E161" s="88">
        <v>466051</v>
      </c>
      <c r="F161" s="88">
        <v>0</v>
      </c>
      <c r="G161" s="88">
        <v>420133.11</v>
      </c>
      <c r="H161" s="88">
        <v>0</v>
      </c>
    </row>
    <row r="162" spans="1:8">
      <c r="A162" s="74" t="s">
        <v>4</v>
      </c>
      <c r="B162" s="110" t="s">
        <v>5</v>
      </c>
      <c r="C162" s="88">
        <v>572408</v>
      </c>
      <c r="D162" s="88">
        <v>0</v>
      </c>
      <c r="E162" s="88">
        <v>426050</v>
      </c>
      <c r="F162" s="88">
        <v>0</v>
      </c>
      <c r="G162" s="88">
        <v>383648.47</v>
      </c>
      <c r="H162" s="88">
        <v>0</v>
      </c>
    </row>
    <row r="163" spans="1:8">
      <c r="A163" s="74" t="s">
        <v>6</v>
      </c>
      <c r="B163" s="110" t="s">
        <v>7</v>
      </c>
      <c r="C163" s="88">
        <v>34188</v>
      </c>
      <c r="D163" s="88">
        <v>0</v>
      </c>
      <c r="E163" s="88">
        <v>25477</v>
      </c>
      <c r="F163" s="88">
        <v>0</v>
      </c>
      <c r="G163" s="88">
        <v>22279.98</v>
      </c>
      <c r="H163" s="88">
        <v>0</v>
      </c>
    </row>
    <row r="164" spans="1:8">
      <c r="A164" s="74" t="s">
        <v>14</v>
      </c>
      <c r="B164" s="110" t="s">
        <v>15</v>
      </c>
      <c r="C164" s="88">
        <v>13024</v>
      </c>
      <c r="D164" s="88">
        <v>0</v>
      </c>
      <c r="E164" s="88">
        <v>13024</v>
      </c>
      <c r="F164" s="88">
        <v>0</v>
      </c>
      <c r="G164" s="88">
        <v>13023.93</v>
      </c>
      <c r="H164" s="88">
        <v>0</v>
      </c>
    </row>
    <row r="165" spans="1:8">
      <c r="A165" s="74" t="s">
        <v>16</v>
      </c>
      <c r="B165" s="110" t="s">
        <v>17</v>
      </c>
      <c r="C165" s="88">
        <v>2000</v>
      </c>
      <c r="D165" s="88">
        <v>0</v>
      </c>
      <c r="E165" s="88">
        <v>1500</v>
      </c>
      <c r="F165" s="88">
        <v>0</v>
      </c>
      <c r="G165" s="88">
        <v>1180.73</v>
      </c>
      <c r="H165" s="88">
        <v>0</v>
      </c>
    </row>
    <row r="166" spans="1:8">
      <c r="A166" s="74" t="s">
        <v>18</v>
      </c>
      <c r="B166" s="110" t="s">
        <v>19</v>
      </c>
      <c r="C166" s="88">
        <v>143880</v>
      </c>
      <c r="D166" s="88">
        <v>0</v>
      </c>
      <c r="E166" s="88">
        <v>2900</v>
      </c>
      <c r="F166" s="88">
        <v>0</v>
      </c>
      <c r="G166" s="88">
        <v>2900</v>
      </c>
      <c r="H166" s="88">
        <v>0</v>
      </c>
    </row>
    <row r="167" spans="1:8" ht="22.5">
      <c r="A167" s="72" t="s">
        <v>270</v>
      </c>
      <c r="B167" s="111" t="s">
        <v>269</v>
      </c>
      <c r="C167" s="73">
        <v>578615</v>
      </c>
      <c r="D167" s="73">
        <v>0</v>
      </c>
      <c r="E167" s="73">
        <v>431540</v>
      </c>
      <c r="F167" s="73">
        <v>0</v>
      </c>
      <c r="G167" s="73">
        <v>374293.38</v>
      </c>
      <c r="H167" s="73">
        <v>0</v>
      </c>
    </row>
    <row r="168" spans="1:8">
      <c r="A168" s="93"/>
      <c r="B168" s="74" t="s">
        <v>724</v>
      </c>
      <c r="C168" s="88">
        <v>21</v>
      </c>
      <c r="D168" s="88">
        <v>0</v>
      </c>
      <c r="E168" s="88">
        <v>21</v>
      </c>
      <c r="F168" s="88">
        <v>0</v>
      </c>
      <c r="G168" s="88">
        <v>21</v>
      </c>
      <c r="H168" s="88">
        <v>0</v>
      </c>
    </row>
    <row r="169" spans="1:8">
      <c r="A169" s="74" t="s">
        <v>2</v>
      </c>
      <c r="B169" s="110" t="s">
        <v>3</v>
      </c>
      <c r="C169" s="88">
        <v>519272</v>
      </c>
      <c r="D169" s="88">
        <v>0</v>
      </c>
      <c r="E169" s="88">
        <v>401591</v>
      </c>
      <c r="F169" s="88">
        <v>0</v>
      </c>
      <c r="G169" s="88">
        <v>374293.38</v>
      </c>
      <c r="H169" s="88">
        <v>0</v>
      </c>
    </row>
    <row r="170" spans="1:8">
      <c r="A170" s="74" t="s">
        <v>4</v>
      </c>
      <c r="B170" s="110" t="s">
        <v>5</v>
      </c>
      <c r="C170" s="88">
        <v>454272</v>
      </c>
      <c r="D170" s="88">
        <v>0</v>
      </c>
      <c r="E170" s="88">
        <v>337911</v>
      </c>
      <c r="F170" s="88">
        <v>0</v>
      </c>
      <c r="G170" s="88">
        <v>334719</v>
      </c>
      <c r="H170" s="88">
        <v>0</v>
      </c>
    </row>
    <row r="171" spans="1:8">
      <c r="A171" s="74" t="s">
        <v>6</v>
      </c>
      <c r="B171" s="110" t="s">
        <v>7</v>
      </c>
      <c r="C171" s="88">
        <v>62000</v>
      </c>
      <c r="D171" s="88">
        <v>0</v>
      </c>
      <c r="E171" s="88">
        <v>60980</v>
      </c>
      <c r="F171" s="88">
        <v>0</v>
      </c>
      <c r="G171" s="88">
        <v>37954</v>
      </c>
      <c r="H171" s="88">
        <v>0</v>
      </c>
    </row>
    <row r="172" spans="1:8">
      <c r="A172" s="74" t="s">
        <v>16</v>
      </c>
      <c r="B172" s="110" t="s">
        <v>17</v>
      </c>
      <c r="C172" s="88">
        <v>3000</v>
      </c>
      <c r="D172" s="88">
        <v>0</v>
      </c>
      <c r="E172" s="88">
        <v>2700</v>
      </c>
      <c r="F172" s="88">
        <v>0</v>
      </c>
      <c r="G172" s="88">
        <v>1620.38</v>
      </c>
      <c r="H172" s="88">
        <v>0</v>
      </c>
    </row>
    <row r="173" spans="1:8">
      <c r="A173" s="74" t="s">
        <v>18</v>
      </c>
      <c r="B173" s="110" t="s">
        <v>19</v>
      </c>
      <c r="C173" s="88">
        <v>59343</v>
      </c>
      <c r="D173" s="88">
        <v>0</v>
      </c>
      <c r="E173" s="88">
        <v>29949</v>
      </c>
      <c r="F173" s="88">
        <v>0</v>
      </c>
      <c r="G173" s="88">
        <v>0</v>
      </c>
      <c r="H173" s="88">
        <v>0</v>
      </c>
    </row>
    <row r="174" spans="1:8" ht="33.75">
      <c r="A174" s="72" t="s">
        <v>398</v>
      </c>
      <c r="B174" s="111" t="s">
        <v>313</v>
      </c>
      <c r="C174" s="73">
        <v>19118000</v>
      </c>
      <c r="D174" s="73">
        <v>0</v>
      </c>
      <c r="E174" s="73">
        <v>12790762</v>
      </c>
      <c r="F174" s="73">
        <v>0</v>
      </c>
      <c r="G174" s="73">
        <v>8859876.4900000002</v>
      </c>
      <c r="H174" s="73">
        <v>0</v>
      </c>
    </row>
    <row r="175" spans="1:8">
      <c r="A175" s="93"/>
      <c r="B175" s="74" t="s">
        <v>724</v>
      </c>
      <c r="C175" s="88">
        <v>47</v>
      </c>
      <c r="D175" s="88">
        <v>0</v>
      </c>
      <c r="E175" s="88">
        <v>47</v>
      </c>
      <c r="F175" s="88">
        <v>0</v>
      </c>
      <c r="G175" s="88">
        <v>47</v>
      </c>
      <c r="H175" s="88">
        <v>0</v>
      </c>
    </row>
    <row r="176" spans="1:8">
      <c r="A176" s="74" t="s">
        <v>2</v>
      </c>
      <c r="B176" s="110" t="s">
        <v>3</v>
      </c>
      <c r="C176" s="88">
        <v>16375000</v>
      </c>
      <c r="D176" s="88">
        <v>0</v>
      </c>
      <c r="E176" s="88">
        <v>10995162</v>
      </c>
      <c r="F176" s="88">
        <v>0</v>
      </c>
      <c r="G176" s="88">
        <v>8264740.8499999996</v>
      </c>
      <c r="H176" s="88">
        <v>0</v>
      </c>
    </row>
    <row r="177" spans="1:8">
      <c r="A177" s="74" t="s">
        <v>4</v>
      </c>
      <c r="B177" s="110" t="s">
        <v>5</v>
      </c>
      <c r="C177" s="88">
        <v>1457834</v>
      </c>
      <c r="D177" s="88">
        <v>0</v>
      </c>
      <c r="E177" s="88">
        <v>1085978</v>
      </c>
      <c r="F177" s="88">
        <v>0</v>
      </c>
      <c r="G177" s="88">
        <v>1000279.38</v>
      </c>
      <c r="H177" s="88">
        <v>0</v>
      </c>
    </row>
    <row r="178" spans="1:8">
      <c r="A178" s="74" t="s">
        <v>6</v>
      </c>
      <c r="B178" s="110" t="s">
        <v>7</v>
      </c>
      <c r="C178" s="88">
        <v>14760023</v>
      </c>
      <c r="D178" s="88">
        <v>0</v>
      </c>
      <c r="E178" s="88">
        <v>9760791</v>
      </c>
      <c r="F178" s="88">
        <v>0</v>
      </c>
      <c r="G178" s="88">
        <v>7120482.6799999997</v>
      </c>
      <c r="H178" s="88">
        <v>0</v>
      </c>
    </row>
    <row r="179" spans="1:8">
      <c r="A179" s="74" t="s">
        <v>12</v>
      </c>
      <c r="B179" s="110" t="s">
        <v>13</v>
      </c>
      <c r="C179" s="88">
        <v>114100</v>
      </c>
      <c r="D179" s="88">
        <v>0</v>
      </c>
      <c r="E179" s="88">
        <v>108100</v>
      </c>
      <c r="F179" s="88">
        <v>0</v>
      </c>
      <c r="G179" s="88">
        <v>106354.99</v>
      </c>
      <c r="H179" s="88">
        <v>0</v>
      </c>
    </row>
    <row r="180" spans="1:8">
      <c r="A180" s="74" t="s">
        <v>14</v>
      </c>
      <c r="B180" s="110" t="s">
        <v>15</v>
      </c>
      <c r="C180" s="88">
        <v>32043</v>
      </c>
      <c r="D180" s="88">
        <v>0</v>
      </c>
      <c r="E180" s="88">
        <v>32043</v>
      </c>
      <c r="F180" s="88">
        <v>0</v>
      </c>
      <c r="G180" s="88">
        <v>32042.21</v>
      </c>
      <c r="H180" s="88">
        <v>0</v>
      </c>
    </row>
    <row r="181" spans="1:8">
      <c r="A181" s="74" t="s">
        <v>16</v>
      </c>
      <c r="B181" s="110" t="s">
        <v>17</v>
      </c>
      <c r="C181" s="88">
        <v>11000</v>
      </c>
      <c r="D181" s="88">
        <v>0</v>
      </c>
      <c r="E181" s="88">
        <v>8250</v>
      </c>
      <c r="F181" s="88">
        <v>0</v>
      </c>
      <c r="G181" s="88">
        <v>5581.59</v>
      </c>
      <c r="H181" s="88">
        <v>0</v>
      </c>
    </row>
    <row r="182" spans="1:8">
      <c r="A182" s="74" t="s">
        <v>18</v>
      </c>
      <c r="B182" s="110" t="s">
        <v>19</v>
      </c>
      <c r="C182" s="88">
        <v>2743000</v>
      </c>
      <c r="D182" s="88">
        <v>0</v>
      </c>
      <c r="E182" s="88">
        <v>1795600</v>
      </c>
      <c r="F182" s="88">
        <v>0</v>
      </c>
      <c r="G182" s="88">
        <v>595135.64</v>
      </c>
      <c r="H182" s="88">
        <v>0</v>
      </c>
    </row>
    <row r="183" spans="1:8" ht="33.75">
      <c r="A183" s="72" t="s">
        <v>399</v>
      </c>
      <c r="B183" s="111" t="s">
        <v>312</v>
      </c>
      <c r="C183" s="73">
        <v>2250325</v>
      </c>
      <c r="D183" s="73">
        <v>0</v>
      </c>
      <c r="E183" s="73">
        <v>1652349</v>
      </c>
      <c r="F183" s="73">
        <v>0</v>
      </c>
      <c r="G183" s="73">
        <v>1352310.74</v>
      </c>
      <c r="H183" s="73">
        <v>0</v>
      </c>
    </row>
    <row r="184" spans="1:8">
      <c r="A184" s="93"/>
      <c r="B184" s="74" t="s">
        <v>724</v>
      </c>
      <c r="C184" s="88">
        <v>34</v>
      </c>
      <c r="D184" s="88">
        <v>0</v>
      </c>
      <c r="E184" s="88">
        <v>34</v>
      </c>
      <c r="F184" s="88">
        <v>0</v>
      </c>
      <c r="G184" s="88">
        <v>34</v>
      </c>
      <c r="H184" s="88">
        <v>0</v>
      </c>
    </row>
    <row r="185" spans="1:8">
      <c r="A185" s="74" t="s">
        <v>2</v>
      </c>
      <c r="B185" s="110" t="s">
        <v>3</v>
      </c>
      <c r="C185" s="88">
        <v>2210325</v>
      </c>
      <c r="D185" s="88">
        <v>0</v>
      </c>
      <c r="E185" s="88">
        <v>1619749</v>
      </c>
      <c r="F185" s="88">
        <v>0</v>
      </c>
      <c r="G185" s="88">
        <v>1335760.74</v>
      </c>
      <c r="H185" s="88">
        <v>0</v>
      </c>
    </row>
    <row r="186" spans="1:8">
      <c r="A186" s="74" t="s">
        <v>4</v>
      </c>
      <c r="B186" s="110" t="s">
        <v>5</v>
      </c>
      <c r="C186" s="88">
        <v>1060514</v>
      </c>
      <c r="D186" s="88">
        <v>0</v>
      </c>
      <c r="E186" s="88">
        <v>787988</v>
      </c>
      <c r="F186" s="88">
        <v>0</v>
      </c>
      <c r="G186" s="88">
        <v>721962.38</v>
      </c>
      <c r="H186" s="88">
        <v>0</v>
      </c>
    </row>
    <row r="187" spans="1:8">
      <c r="A187" s="74" t="s">
        <v>6</v>
      </c>
      <c r="B187" s="110" t="s">
        <v>7</v>
      </c>
      <c r="C187" s="88">
        <v>1109879</v>
      </c>
      <c r="D187" s="88">
        <v>0</v>
      </c>
      <c r="E187" s="88">
        <v>798829</v>
      </c>
      <c r="F187" s="88">
        <v>0</v>
      </c>
      <c r="G187" s="88">
        <v>581801.31000000006</v>
      </c>
      <c r="H187" s="88">
        <v>0</v>
      </c>
    </row>
    <row r="188" spans="1:8">
      <c r="A188" s="74" t="s">
        <v>12</v>
      </c>
      <c r="B188" s="110" t="s">
        <v>13</v>
      </c>
      <c r="C188" s="88">
        <v>6000</v>
      </c>
      <c r="D188" s="88">
        <v>0</v>
      </c>
      <c r="E188" s="88">
        <v>0</v>
      </c>
      <c r="F188" s="88">
        <v>0</v>
      </c>
      <c r="G188" s="88">
        <v>0</v>
      </c>
      <c r="H188" s="88">
        <v>0</v>
      </c>
    </row>
    <row r="189" spans="1:8">
      <c r="A189" s="74" t="s">
        <v>14</v>
      </c>
      <c r="B189" s="110" t="s">
        <v>15</v>
      </c>
      <c r="C189" s="88">
        <v>29932</v>
      </c>
      <c r="D189" s="88">
        <v>0</v>
      </c>
      <c r="E189" s="88">
        <v>29932</v>
      </c>
      <c r="F189" s="88">
        <v>0</v>
      </c>
      <c r="G189" s="88">
        <v>29931.21</v>
      </c>
      <c r="H189" s="88">
        <v>0</v>
      </c>
    </row>
    <row r="190" spans="1:8">
      <c r="A190" s="74" t="s">
        <v>16</v>
      </c>
      <c r="B190" s="110" t="s">
        <v>17</v>
      </c>
      <c r="C190" s="88">
        <v>4000</v>
      </c>
      <c r="D190" s="88">
        <v>0</v>
      </c>
      <c r="E190" s="88">
        <v>3000</v>
      </c>
      <c r="F190" s="88">
        <v>0</v>
      </c>
      <c r="G190" s="88">
        <v>2065.84</v>
      </c>
      <c r="H190" s="88">
        <v>0</v>
      </c>
    </row>
    <row r="191" spans="1:8">
      <c r="A191" s="74" t="s">
        <v>18</v>
      </c>
      <c r="B191" s="110" t="s">
        <v>19</v>
      </c>
      <c r="C191" s="88">
        <v>40000</v>
      </c>
      <c r="D191" s="88">
        <v>0</v>
      </c>
      <c r="E191" s="88">
        <v>32600</v>
      </c>
      <c r="F191" s="88">
        <v>0</v>
      </c>
      <c r="G191" s="88">
        <v>16550</v>
      </c>
      <c r="H191" s="88">
        <v>0</v>
      </c>
    </row>
    <row r="192" spans="1:8" ht="22.5">
      <c r="A192" s="72" t="s">
        <v>400</v>
      </c>
      <c r="B192" s="111" t="s">
        <v>311</v>
      </c>
      <c r="C192" s="73">
        <v>2013000</v>
      </c>
      <c r="D192" s="73">
        <v>0</v>
      </c>
      <c r="E192" s="73">
        <v>1502124</v>
      </c>
      <c r="F192" s="73">
        <v>0</v>
      </c>
      <c r="G192" s="73">
        <v>1234946.9099999999</v>
      </c>
      <c r="H192" s="73">
        <v>0</v>
      </c>
    </row>
    <row r="193" spans="1:8">
      <c r="A193" s="93"/>
      <c r="B193" s="74" t="s">
        <v>724</v>
      </c>
      <c r="C193" s="88">
        <v>34</v>
      </c>
      <c r="D193" s="88">
        <v>0</v>
      </c>
      <c r="E193" s="88">
        <v>34</v>
      </c>
      <c r="F193" s="88">
        <v>0</v>
      </c>
      <c r="G193" s="88">
        <v>34</v>
      </c>
      <c r="H193" s="88">
        <v>0</v>
      </c>
    </row>
    <row r="194" spans="1:8">
      <c r="A194" s="74" t="s">
        <v>2</v>
      </c>
      <c r="B194" s="110" t="s">
        <v>3</v>
      </c>
      <c r="C194" s="88">
        <v>1973000</v>
      </c>
      <c r="D194" s="88">
        <v>0</v>
      </c>
      <c r="E194" s="88">
        <v>1469524</v>
      </c>
      <c r="F194" s="88">
        <v>0</v>
      </c>
      <c r="G194" s="88">
        <v>1218396.9099999999</v>
      </c>
      <c r="H194" s="88">
        <v>0</v>
      </c>
    </row>
    <row r="195" spans="1:8">
      <c r="A195" s="74" t="s">
        <v>4</v>
      </c>
      <c r="B195" s="110" t="s">
        <v>5</v>
      </c>
      <c r="C195" s="88">
        <v>1060514</v>
      </c>
      <c r="D195" s="88">
        <v>0</v>
      </c>
      <c r="E195" s="88">
        <v>787988</v>
      </c>
      <c r="F195" s="88">
        <v>0</v>
      </c>
      <c r="G195" s="88">
        <v>721962.38</v>
      </c>
      <c r="H195" s="88">
        <v>0</v>
      </c>
    </row>
    <row r="196" spans="1:8">
      <c r="A196" s="74" t="s">
        <v>6</v>
      </c>
      <c r="B196" s="110" t="s">
        <v>7</v>
      </c>
      <c r="C196" s="88">
        <v>872554</v>
      </c>
      <c r="D196" s="88">
        <v>0</v>
      </c>
      <c r="E196" s="88">
        <v>648604</v>
      </c>
      <c r="F196" s="88">
        <v>0</v>
      </c>
      <c r="G196" s="88">
        <v>464437.48</v>
      </c>
      <c r="H196" s="88">
        <v>0</v>
      </c>
    </row>
    <row r="197" spans="1:8">
      <c r="A197" s="74" t="s">
        <v>12</v>
      </c>
      <c r="B197" s="110" t="s">
        <v>13</v>
      </c>
      <c r="C197" s="88">
        <v>6000</v>
      </c>
      <c r="D197" s="88">
        <v>0</v>
      </c>
      <c r="E197" s="88">
        <v>0</v>
      </c>
      <c r="F197" s="88">
        <v>0</v>
      </c>
      <c r="G197" s="88">
        <v>0</v>
      </c>
      <c r="H197" s="88">
        <v>0</v>
      </c>
    </row>
    <row r="198" spans="1:8">
      <c r="A198" s="74" t="s">
        <v>14</v>
      </c>
      <c r="B198" s="110" t="s">
        <v>15</v>
      </c>
      <c r="C198" s="88">
        <v>29932</v>
      </c>
      <c r="D198" s="88">
        <v>0</v>
      </c>
      <c r="E198" s="88">
        <v>29932</v>
      </c>
      <c r="F198" s="88">
        <v>0</v>
      </c>
      <c r="G198" s="88">
        <v>29931.21</v>
      </c>
      <c r="H198" s="88">
        <v>0</v>
      </c>
    </row>
    <row r="199" spans="1:8">
      <c r="A199" s="74" t="s">
        <v>16</v>
      </c>
      <c r="B199" s="110" t="s">
        <v>17</v>
      </c>
      <c r="C199" s="88">
        <v>4000</v>
      </c>
      <c r="D199" s="88">
        <v>0</v>
      </c>
      <c r="E199" s="88">
        <v>3000</v>
      </c>
      <c r="F199" s="88">
        <v>0</v>
      </c>
      <c r="G199" s="88">
        <v>2065.84</v>
      </c>
      <c r="H199" s="88">
        <v>0</v>
      </c>
    </row>
    <row r="200" spans="1:8">
      <c r="A200" s="74" t="s">
        <v>18</v>
      </c>
      <c r="B200" s="110" t="s">
        <v>19</v>
      </c>
      <c r="C200" s="88">
        <v>40000</v>
      </c>
      <c r="D200" s="88">
        <v>0</v>
      </c>
      <c r="E200" s="88">
        <v>32600</v>
      </c>
      <c r="F200" s="88">
        <v>0</v>
      </c>
      <c r="G200" s="88">
        <v>16550</v>
      </c>
      <c r="H200" s="88">
        <v>0</v>
      </c>
    </row>
    <row r="201" spans="1:8" ht="33.75">
      <c r="A201" s="72" t="s">
        <v>401</v>
      </c>
      <c r="B201" s="111" t="s">
        <v>310</v>
      </c>
      <c r="C201" s="73">
        <v>237325</v>
      </c>
      <c r="D201" s="73">
        <v>0</v>
      </c>
      <c r="E201" s="73">
        <v>150225</v>
      </c>
      <c r="F201" s="73">
        <v>0</v>
      </c>
      <c r="G201" s="73">
        <v>117363.83</v>
      </c>
      <c r="H201" s="73">
        <v>0</v>
      </c>
    </row>
    <row r="202" spans="1:8">
      <c r="A202" s="74" t="s">
        <v>2</v>
      </c>
      <c r="B202" s="110" t="s">
        <v>3</v>
      </c>
      <c r="C202" s="88">
        <v>237325</v>
      </c>
      <c r="D202" s="88">
        <v>0</v>
      </c>
      <c r="E202" s="88">
        <v>150225</v>
      </c>
      <c r="F202" s="88">
        <v>0</v>
      </c>
      <c r="G202" s="88">
        <v>117363.83</v>
      </c>
      <c r="H202" s="88">
        <v>0</v>
      </c>
    </row>
    <row r="203" spans="1:8">
      <c r="A203" s="74" t="s">
        <v>6</v>
      </c>
      <c r="B203" s="110" t="s">
        <v>7</v>
      </c>
      <c r="C203" s="88">
        <v>237325</v>
      </c>
      <c r="D203" s="88">
        <v>0</v>
      </c>
      <c r="E203" s="88">
        <v>150225</v>
      </c>
      <c r="F203" s="88">
        <v>0</v>
      </c>
      <c r="G203" s="88">
        <v>117363.83</v>
      </c>
      <c r="H203" s="88">
        <v>0</v>
      </c>
    </row>
    <row r="204" spans="1:8" ht="22.5">
      <c r="A204" s="72" t="s">
        <v>402</v>
      </c>
      <c r="B204" s="111" t="s">
        <v>309</v>
      </c>
      <c r="C204" s="73">
        <v>9885000</v>
      </c>
      <c r="D204" s="73">
        <v>0</v>
      </c>
      <c r="E204" s="73">
        <v>6402000</v>
      </c>
      <c r="F204" s="73">
        <v>0</v>
      </c>
      <c r="G204" s="73">
        <v>4350736.51</v>
      </c>
      <c r="H204" s="73">
        <v>0</v>
      </c>
    </row>
    <row r="205" spans="1:8">
      <c r="A205" s="74" t="s">
        <v>2</v>
      </c>
      <c r="B205" s="110" t="s">
        <v>3</v>
      </c>
      <c r="C205" s="88">
        <v>9065000</v>
      </c>
      <c r="D205" s="88">
        <v>0</v>
      </c>
      <c r="E205" s="88">
        <v>6032000</v>
      </c>
      <c r="F205" s="88">
        <v>0</v>
      </c>
      <c r="G205" s="88">
        <v>4228536.51</v>
      </c>
      <c r="H205" s="88">
        <v>0</v>
      </c>
    </row>
    <row r="206" spans="1:8">
      <c r="A206" s="74" t="s">
        <v>6</v>
      </c>
      <c r="B206" s="110" t="s">
        <v>7</v>
      </c>
      <c r="C206" s="88">
        <v>8959400</v>
      </c>
      <c r="D206" s="88">
        <v>0</v>
      </c>
      <c r="E206" s="88">
        <v>5926400</v>
      </c>
      <c r="F206" s="88">
        <v>0</v>
      </c>
      <c r="G206" s="88">
        <v>4124141.71</v>
      </c>
      <c r="H206" s="88">
        <v>0</v>
      </c>
    </row>
    <row r="207" spans="1:8">
      <c r="A207" s="74" t="s">
        <v>12</v>
      </c>
      <c r="B207" s="110" t="s">
        <v>13</v>
      </c>
      <c r="C207" s="88">
        <v>105600</v>
      </c>
      <c r="D207" s="88">
        <v>0</v>
      </c>
      <c r="E207" s="88">
        <v>105600</v>
      </c>
      <c r="F207" s="88">
        <v>0</v>
      </c>
      <c r="G207" s="88">
        <v>104394.8</v>
      </c>
      <c r="H207" s="88">
        <v>0</v>
      </c>
    </row>
    <row r="208" spans="1:8">
      <c r="A208" s="74" t="s">
        <v>18</v>
      </c>
      <c r="B208" s="110" t="s">
        <v>19</v>
      </c>
      <c r="C208" s="88">
        <v>820000</v>
      </c>
      <c r="D208" s="88">
        <v>0</v>
      </c>
      <c r="E208" s="88">
        <v>370000</v>
      </c>
      <c r="F208" s="88">
        <v>0</v>
      </c>
      <c r="G208" s="88">
        <v>122200</v>
      </c>
      <c r="H208" s="88">
        <v>0</v>
      </c>
    </row>
    <row r="209" spans="1:8" ht="33.75">
      <c r="A209" s="72" t="s">
        <v>403</v>
      </c>
      <c r="B209" s="111" t="s">
        <v>308</v>
      </c>
      <c r="C209" s="73">
        <v>7015000</v>
      </c>
      <c r="D209" s="73">
        <v>0</v>
      </c>
      <c r="E209" s="73">
        <v>4722000</v>
      </c>
      <c r="F209" s="73">
        <v>0</v>
      </c>
      <c r="G209" s="73">
        <v>3410712.16</v>
      </c>
      <c r="H209" s="73">
        <v>0</v>
      </c>
    </row>
    <row r="210" spans="1:8">
      <c r="A210" s="74" t="s">
        <v>2</v>
      </c>
      <c r="B210" s="110" t="s">
        <v>3</v>
      </c>
      <c r="C210" s="88">
        <v>7015000</v>
      </c>
      <c r="D210" s="88">
        <v>0</v>
      </c>
      <c r="E210" s="88">
        <v>4722000</v>
      </c>
      <c r="F210" s="88">
        <v>0</v>
      </c>
      <c r="G210" s="88">
        <v>3410712.16</v>
      </c>
      <c r="H210" s="88">
        <v>0</v>
      </c>
    </row>
    <row r="211" spans="1:8">
      <c r="A211" s="74" t="s">
        <v>6</v>
      </c>
      <c r="B211" s="110" t="s">
        <v>7</v>
      </c>
      <c r="C211" s="88">
        <v>6909400</v>
      </c>
      <c r="D211" s="88">
        <v>0</v>
      </c>
      <c r="E211" s="88">
        <v>4616400</v>
      </c>
      <c r="F211" s="88">
        <v>0</v>
      </c>
      <c r="G211" s="88">
        <v>3306317.36</v>
      </c>
      <c r="H211" s="88">
        <v>0</v>
      </c>
    </row>
    <row r="212" spans="1:8">
      <c r="A212" s="74" t="s">
        <v>12</v>
      </c>
      <c r="B212" s="110" t="s">
        <v>13</v>
      </c>
      <c r="C212" s="88">
        <v>105600</v>
      </c>
      <c r="D212" s="88">
        <v>0</v>
      </c>
      <c r="E212" s="88">
        <v>105600</v>
      </c>
      <c r="F212" s="88">
        <v>0</v>
      </c>
      <c r="G212" s="88">
        <v>104394.8</v>
      </c>
      <c r="H212" s="88">
        <v>0</v>
      </c>
    </row>
    <row r="213" spans="1:8" ht="22.5">
      <c r="A213" s="72" t="s">
        <v>404</v>
      </c>
      <c r="B213" s="111" t="s">
        <v>307</v>
      </c>
      <c r="C213" s="73">
        <v>1300000</v>
      </c>
      <c r="D213" s="73">
        <v>0</v>
      </c>
      <c r="E213" s="73">
        <v>910000</v>
      </c>
      <c r="F213" s="73">
        <v>0</v>
      </c>
      <c r="G213" s="73">
        <v>700714.35</v>
      </c>
      <c r="H213" s="73">
        <v>0</v>
      </c>
    </row>
    <row r="214" spans="1:8">
      <c r="A214" s="74" t="s">
        <v>2</v>
      </c>
      <c r="B214" s="110" t="s">
        <v>3</v>
      </c>
      <c r="C214" s="88">
        <v>1300000</v>
      </c>
      <c r="D214" s="88">
        <v>0</v>
      </c>
      <c r="E214" s="88">
        <v>910000</v>
      </c>
      <c r="F214" s="88">
        <v>0</v>
      </c>
      <c r="G214" s="88">
        <v>700714.35</v>
      </c>
      <c r="H214" s="88">
        <v>0</v>
      </c>
    </row>
    <row r="215" spans="1:8">
      <c r="A215" s="74" t="s">
        <v>6</v>
      </c>
      <c r="B215" s="110" t="s">
        <v>7</v>
      </c>
      <c r="C215" s="88">
        <v>1300000</v>
      </c>
      <c r="D215" s="88">
        <v>0</v>
      </c>
      <c r="E215" s="88">
        <v>910000</v>
      </c>
      <c r="F215" s="88">
        <v>0</v>
      </c>
      <c r="G215" s="88">
        <v>700714.35</v>
      </c>
      <c r="H215" s="88">
        <v>0</v>
      </c>
    </row>
    <row r="216" spans="1:8" ht="33.75">
      <c r="A216" s="72" t="s">
        <v>452</v>
      </c>
      <c r="B216" s="111" t="s">
        <v>453</v>
      </c>
      <c r="C216" s="73">
        <v>1570000</v>
      </c>
      <c r="D216" s="73">
        <v>0</v>
      </c>
      <c r="E216" s="73">
        <v>770000</v>
      </c>
      <c r="F216" s="73">
        <v>0</v>
      </c>
      <c r="G216" s="73">
        <v>239310</v>
      </c>
      <c r="H216" s="73">
        <v>0</v>
      </c>
    </row>
    <row r="217" spans="1:8">
      <c r="A217" s="74" t="s">
        <v>2</v>
      </c>
      <c r="B217" s="110" t="s">
        <v>3</v>
      </c>
      <c r="C217" s="88">
        <v>750000</v>
      </c>
      <c r="D217" s="88">
        <v>0</v>
      </c>
      <c r="E217" s="88">
        <v>400000</v>
      </c>
      <c r="F217" s="88">
        <v>0</v>
      </c>
      <c r="G217" s="88">
        <v>117110</v>
      </c>
      <c r="H217" s="88">
        <v>0</v>
      </c>
    </row>
    <row r="218" spans="1:8">
      <c r="A218" s="74" t="s">
        <v>6</v>
      </c>
      <c r="B218" s="110" t="s">
        <v>7</v>
      </c>
      <c r="C218" s="88">
        <v>750000</v>
      </c>
      <c r="D218" s="88">
        <v>0</v>
      </c>
      <c r="E218" s="88">
        <v>400000</v>
      </c>
      <c r="F218" s="88">
        <v>0</v>
      </c>
      <c r="G218" s="88">
        <v>117110</v>
      </c>
      <c r="H218" s="88">
        <v>0</v>
      </c>
    </row>
    <row r="219" spans="1:8">
      <c r="A219" s="74" t="s">
        <v>18</v>
      </c>
      <c r="B219" s="110" t="s">
        <v>19</v>
      </c>
      <c r="C219" s="88">
        <v>820000</v>
      </c>
      <c r="D219" s="88">
        <v>0</v>
      </c>
      <c r="E219" s="88">
        <v>370000</v>
      </c>
      <c r="F219" s="88">
        <v>0</v>
      </c>
      <c r="G219" s="88">
        <v>122200</v>
      </c>
      <c r="H219" s="88">
        <v>0</v>
      </c>
    </row>
    <row r="220" spans="1:8" ht="22.5">
      <c r="A220" s="72" t="s">
        <v>405</v>
      </c>
      <c r="B220" s="111" t="s">
        <v>306</v>
      </c>
      <c r="C220" s="73">
        <v>6982675</v>
      </c>
      <c r="D220" s="73">
        <v>0</v>
      </c>
      <c r="E220" s="73">
        <v>4736413</v>
      </c>
      <c r="F220" s="73">
        <v>0</v>
      </c>
      <c r="G220" s="73">
        <v>3156829.24</v>
      </c>
      <c r="H220" s="73">
        <v>0</v>
      </c>
    </row>
    <row r="221" spans="1:8">
      <c r="A221" s="93"/>
      <c r="B221" s="74" t="s">
        <v>724</v>
      </c>
      <c r="C221" s="88">
        <v>13</v>
      </c>
      <c r="D221" s="88">
        <v>0</v>
      </c>
      <c r="E221" s="88">
        <v>13</v>
      </c>
      <c r="F221" s="88">
        <v>0</v>
      </c>
      <c r="G221" s="88">
        <v>13</v>
      </c>
      <c r="H221" s="88">
        <v>0</v>
      </c>
    </row>
    <row r="222" spans="1:8">
      <c r="A222" s="74" t="s">
        <v>2</v>
      </c>
      <c r="B222" s="110" t="s">
        <v>3</v>
      </c>
      <c r="C222" s="88">
        <v>5099675</v>
      </c>
      <c r="D222" s="88">
        <v>0</v>
      </c>
      <c r="E222" s="88">
        <v>3343413</v>
      </c>
      <c r="F222" s="88">
        <v>0</v>
      </c>
      <c r="G222" s="88">
        <v>2700443.6</v>
      </c>
      <c r="H222" s="88">
        <v>0</v>
      </c>
    </row>
    <row r="223" spans="1:8">
      <c r="A223" s="74" t="s">
        <v>4</v>
      </c>
      <c r="B223" s="110" t="s">
        <v>5</v>
      </c>
      <c r="C223" s="88">
        <v>397320</v>
      </c>
      <c r="D223" s="88">
        <v>0</v>
      </c>
      <c r="E223" s="88">
        <v>297990</v>
      </c>
      <c r="F223" s="88">
        <v>0</v>
      </c>
      <c r="G223" s="88">
        <v>278317</v>
      </c>
      <c r="H223" s="88">
        <v>0</v>
      </c>
    </row>
    <row r="224" spans="1:8">
      <c r="A224" s="74" t="s">
        <v>6</v>
      </c>
      <c r="B224" s="110" t="s">
        <v>7</v>
      </c>
      <c r="C224" s="88">
        <v>4690744</v>
      </c>
      <c r="D224" s="88">
        <v>0</v>
      </c>
      <c r="E224" s="88">
        <v>3035562</v>
      </c>
      <c r="F224" s="88">
        <v>0</v>
      </c>
      <c r="G224" s="88">
        <v>2414539.66</v>
      </c>
      <c r="H224" s="88">
        <v>0</v>
      </c>
    </row>
    <row r="225" spans="1:8">
      <c r="A225" s="74" t="s">
        <v>12</v>
      </c>
      <c r="B225" s="110" t="s">
        <v>13</v>
      </c>
      <c r="C225" s="88">
        <v>2500</v>
      </c>
      <c r="D225" s="88">
        <v>0</v>
      </c>
      <c r="E225" s="88">
        <v>2500</v>
      </c>
      <c r="F225" s="88">
        <v>0</v>
      </c>
      <c r="G225" s="88">
        <v>1960.19</v>
      </c>
      <c r="H225" s="88">
        <v>0</v>
      </c>
    </row>
    <row r="226" spans="1:8">
      <c r="A226" s="74" t="s">
        <v>14</v>
      </c>
      <c r="B226" s="110" t="s">
        <v>15</v>
      </c>
      <c r="C226" s="88">
        <v>2111</v>
      </c>
      <c r="D226" s="88">
        <v>0</v>
      </c>
      <c r="E226" s="88">
        <v>2111</v>
      </c>
      <c r="F226" s="88">
        <v>0</v>
      </c>
      <c r="G226" s="88">
        <v>2111</v>
      </c>
      <c r="H226" s="88">
        <v>0</v>
      </c>
    </row>
    <row r="227" spans="1:8">
      <c r="A227" s="74" t="s">
        <v>16</v>
      </c>
      <c r="B227" s="110" t="s">
        <v>17</v>
      </c>
      <c r="C227" s="88">
        <v>7000</v>
      </c>
      <c r="D227" s="88">
        <v>0</v>
      </c>
      <c r="E227" s="88">
        <v>5250</v>
      </c>
      <c r="F227" s="88">
        <v>0</v>
      </c>
      <c r="G227" s="88">
        <v>3515.75</v>
      </c>
      <c r="H227" s="88">
        <v>0</v>
      </c>
    </row>
    <row r="228" spans="1:8">
      <c r="A228" s="74" t="s">
        <v>18</v>
      </c>
      <c r="B228" s="110" t="s">
        <v>19</v>
      </c>
      <c r="C228" s="88">
        <v>1883000</v>
      </c>
      <c r="D228" s="88">
        <v>0</v>
      </c>
      <c r="E228" s="88">
        <v>1393000</v>
      </c>
      <c r="F228" s="88">
        <v>0</v>
      </c>
      <c r="G228" s="88">
        <v>456385.64</v>
      </c>
      <c r="H228" s="88">
        <v>0</v>
      </c>
    </row>
    <row r="229" spans="1:8" ht="33.75">
      <c r="A229" s="72" t="s">
        <v>406</v>
      </c>
      <c r="B229" s="111" t="s">
        <v>305</v>
      </c>
      <c r="C229" s="73">
        <v>1580000</v>
      </c>
      <c r="D229" s="73">
        <v>0</v>
      </c>
      <c r="E229" s="73">
        <v>1241413</v>
      </c>
      <c r="F229" s="73">
        <v>0</v>
      </c>
      <c r="G229" s="73">
        <v>1057102.0900000001</v>
      </c>
      <c r="H229" s="73">
        <v>0</v>
      </c>
    </row>
    <row r="230" spans="1:8">
      <c r="A230" s="93"/>
      <c r="B230" s="74" t="s">
        <v>724</v>
      </c>
      <c r="C230" s="88">
        <v>13</v>
      </c>
      <c r="D230" s="88">
        <v>0</v>
      </c>
      <c r="E230" s="88">
        <v>13</v>
      </c>
      <c r="F230" s="88">
        <v>0</v>
      </c>
      <c r="G230" s="88">
        <v>13</v>
      </c>
      <c r="H230" s="88">
        <v>0</v>
      </c>
    </row>
    <row r="231" spans="1:8">
      <c r="A231" s="74" t="s">
        <v>2</v>
      </c>
      <c r="B231" s="110" t="s">
        <v>3</v>
      </c>
      <c r="C231" s="88">
        <v>1517000</v>
      </c>
      <c r="D231" s="88">
        <v>0</v>
      </c>
      <c r="E231" s="88">
        <v>1178413</v>
      </c>
      <c r="F231" s="88">
        <v>0</v>
      </c>
      <c r="G231" s="88">
        <v>1004889.09</v>
      </c>
      <c r="H231" s="88">
        <v>0</v>
      </c>
    </row>
    <row r="232" spans="1:8">
      <c r="A232" s="74" t="s">
        <v>4</v>
      </c>
      <c r="B232" s="110" t="s">
        <v>5</v>
      </c>
      <c r="C232" s="88">
        <v>397320</v>
      </c>
      <c r="D232" s="88">
        <v>0</v>
      </c>
      <c r="E232" s="88">
        <v>297990</v>
      </c>
      <c r="F232" s="88">
        <v>0</v>
      </c>
      <c r="G232" s="88">
        <v>278317</v>
      </c>
      <c r="H232" s="88">
        <v>0</v>
      </c>
    </row>
    <row r="233" spans="1:8">
      <c r="A233" s="74" t="s">
        <v>6</v>
      </c>
      <c r="B233" s="110" t="s">
        <v>7</v>
      </c>
      <c r="C233" s="88">
        <v>1108069</v>
      </c>
      <c r="D233" s="88">
        <v>0</v>
      </c>
      <c r="E233" s="88">
        <v>870562</v>
      </c>
      <c r="F233" s="88">
        <v>0</v>
      </c>
      <c r="G233" s="88">
        <v>718985.15</v>
      </c>
      <c r="H233" s="88">
        <v>0</v>
      </c>
    </row>
    <row r="234" spans="1:8">
      <c r="A234" s="74" t="s">
        <v>12</v>
      </c>
      <c r="B234" s="110" t="s">
        <v>13</v>
      </c>
      <c r="C234" s="88">
        <v>2500</v>
      </c>
      <c r="D234" s="88">
        <v>0</v>
      </c>
      <c r="E234" s="88">
        <v>2500</v>
      </c>
      <c r="F234" s="88">
        <v>0</v>
      </c>
      <c r="G234" s="88">
        <v>1960.19</v>
      </c>
      <c r="H234" s="88">
        <v>0</v>
      </c>
    </row>
    <row r="235" spans="1:8">
      <c r="A235" s="74" t="s">
        <v>14</v>
      </c>
      <c r="B235" s="110" t="s">
        <v>15</v>
      </c>
      <c r="C235" s="88">
        <v>2111</v>
      </c>
      <c r="D235" s="88">
        <v>0</v>
      </c>
      <c r="E235" s="88">
        <v>2111</v>
      </c>
      <c r="F235" s="88">
        <v>0</v>
      </c>
      <c r="G235" s="88">
        <v>2111</v>
      </c>
      <c r="H235" s="88">
        <v>0</v>
      </c>
    </row>
    <row r="236" spans="1:8">
      <c r="A236" s="74" t="s">
        <v>16</v>
      </c>
      <c r="B236" s="110" t="s">
        <v>17</v>
      </c>
      <c r="C236" s="88">
        <v>7000</v>
      </c>
      <c r="D236" s="88">
        <v>0</v>
      </c>
      <c r="E236" s="88">
        <v>5250</v>
      </c>
      <c r="F236" s="88">
        <v>0</v>
      </c>
      <c r="G236" s="88">
        <v>3515.75</v>
      </c>
      <c r="H236" s="88">
        <v>0</v>
      </c>
    </row>
    <row r="237" spans="1:8">
      <c r="A237" s="74" t="s">
        <v>18</v>
      </c>
      <c r="B237" s="110" t="s">
        <v>19</v>
      </c>
      <c r="C237" s="88">
        <v>63000</v>
      </c>
      <c r="D237" s="88">
        <v>0</v>
      </c>
      <c r="E237" s="88">
        <v>63000</v>
      </c>
      <c r="F237" s="88">
        <v>0</v>
      </c>
      <c r="G237" s="88">
        <v>52213</v>
      </c>
      <c r="H237" s="88">
        <v>0</v>
      </c>
    </row>
    <row r="238" spans="1:8" ht="22.5">
      <c r="A238" s="72" t="s">
        <v>407</v>
      </c>
      <c r="B238" s="111" t="s">
        <v>304</v>
      </c>
      <c r="C238" s="73">
        <v>4020000</v>
      </c>
      <c r="D238" s="73">
        <v>0</v>
      </c>
      <c r="E238" s="73">
        <v>2900000</v>
      </c>
      <c r="F238" s="73">
        <v>0</v>
      </c>
      <c r="G238" s="73">
        <v>1798146.15</v>
      </c>
      <c r="H238" s="73">
        <v>0</v>
      </c>
    </row>
    <row r="239" spans="1:8">
      <c r="A239" s="74" t="s">
        <v>2</v>
      </c>
      <c r="B239" s="110" t="s">
        <v>3</v>
      </c>
      <c r="C239" s="88">
        <v>2240000</v>
      </c>
      <c r="D239" s="88">
        <v>0</v>
      </c>
      <c r="E239" s="88">
        <v>1570000</v>
      </c>
      <c r="F239" s="88">
        <v>0</v>
      </c>
      <c r="G239" s="88">
        <v>1393973.51</v>
      </c>
      <c r="H239" s="88">
        <v>0</v>
      </c>
    </row>
    <row r="240" spans="1:8">
      <c r="A240" s="74" t="s">
        <v>6</v>
      </c>
      <c r="B240" s="110" t="s">
        <v>7</v>
      </c>
      <c r="C240" s="88">
        <v>2240000</v>
      </c>
      <c r="D240" s="88">
        <v>0</v>
      </c>
      <c r="E240" s="88">
        <v>1570000</v>
      </c>
      <c r="F240" s="88">
        <v>0</v>
      </c>
      <c r="G240" s="88">
        <v>1393973.51</v>
      </c>
      <c r="H240" s="88">
        <v>0</v>
      </c>
    </row>
    <row r="241" spans="1:8">
      <c r="A241" s="74" t="s">
        <v>18</v>
      </c>
      <c r="B241" s="110" t="s">
        <v>19</v>
      </c>
      <c r="C241" s="88">
        <v>1780000</v>
      </c>
      <c r="D241" s="88">
        <v>0</v>
      </c>
      <c r="E241" s="88">
        <v>1330000</v>
      </c>
      <c r="F241" s="88">
        <v>0</v>
      </c>
      <c r="G241" s="88">
        <v>404172.64</v>
      </c>
      <c r="H241" s="88">
        <v>0</v>
      </c>
    </row>
    <row r="242" spans="1:8" ht="22.5">
      <c r="A242" s="72" t="s">
        <v>454</v>
      </c>
      <c r="B242" s="111" t="s">
        <v>455</v>
      </c>
      <c r="C242" s="73">
        <v>1382675</v>
      </c>
      <c r="D242" s="73">
        <v>0</v>
      </c>
      <c r="E242" s="73">
        <v>595000</v>
      </c>
      <c r="F242" s="73">
        <v>0</v>
      </c>
      <c r="G242" s="73">
        <v>301581</v>
      </c>
      <c r="H242" s="73">
        <v>0</v>
      </c>
    </row>
    <row r="243" spans="1:8">
      <c r="A243" s="74" t="s">
        <v>2</v>
      </c>
      <c r="B243" s="110" t="s">
        <v>3</v>
      </c>
      <c r="C243" s="88">
        <v>1342675</v>
      </c>
      <c r="D243" s="88">
        <v>0</v>
      </c>
      <c r="E243" s="88">
        <v>595000</v>
      </c>
      <c r="F243" s="88">
        <v>0</v>
      </c>
      <c r="G243" s="88">
        <v>301581</v>
      </c>
      <c r="H243" s="88">
        <v>0</v>
      </c>
    </row>
    <row r="244" spans="1:8">
      <c r="A244" s="74" t="s">
        <v>6</v>
      </c>
      <c r="B244" s="110" t="s">
        <v>7</v>
      </c>
      <c r="C244" s="88">
        <v>1342675</v>
      </c>
      <c r="D244" s="88">
        <v>0</v>
      </c>
      <c r="E244" s="88">
        <v>595000</v>
      </c>
      <c r="F244" s="88">
        <v>0</v>
      </c>
      <c r="G244" s="88">
        <v>301581</v>
      </c>
      <c r="H244" s="88">
        <v>0</v>
      </c>
    </row>
    <row r="245" spans="1:8">
      <c r="A245" s="74" t="s">
        <v>18</v>
      </c>
      <c r="B245" s="110" t="s">
        <v>19</v>
      </c>
      <c r="C245" s="88">
        <v>40000</v>
      </c>
      <c r="D245" s="88">
        <v>0</v>
      </c>
      <c r="E245" s="88">
        <v>0</v>
      </c>
      <c r="F245" s="88">
        <v>0</v>
      </c>
      <c r="G245" s="88">
        <v>0</v>
      </c>
      <c r="H245" s="88">
        <v>0</v>
      </c>
    </row>
    <row r="246" spans="1:8" ht="22.5">
      <c r="A246" s="72" t="s">
        <v>408</v>
      </c>
      <c r="B246" s="111" t="s">
        <v>433</v>
      </c>
      <c r="C246" s="73">
        <v>62079825</v>
      </c>
      <c r="D246" s="73">
        <v>0</v>
      </c>
      <c r="E246" s="73">
        <v>24824398</v>
      </c>
      <c r="F246" s="73">
        <v>0</v>
      </c>
      <c r="G246" s="73">
        <v>20862232.09</v>
      </c>
      <c r="H246" s="73">
        <v>0</v>
      </c>
    </row>
    <row r="247" spans="1:8">
      <c r="A247" s="93"/>
      <c r="B247" s="74" t="s">
        <v>724</v>
      </c>
      <c r="C247" s="88">
        <v>59</v>
      </c>
      <c r="D247" s="88">
        <v>0</v>
      </c>
      <c r="E247" s="88">
        <v>59</v>
      </c>
      <c r="F247" s="88">
        <v>0</v>
      </c>
      <c r="G247" s="88">
        <v>59</v>
      </c>
      <c r="H247" s="88">
        <v>0</v>
      </c>
    </row>
    <row r="248" spans="1:8">
      <c r="A248" s="74" t="s">
        <v>2</v>
      </c>
      <c r="B248" s="110" t="s">
        <v>3</v>
      </c>
      <c r="C248" s="88">
        <v>12918352</v>
      </c>
      <c r="D248" s="88">
        <v>0</v>
      </c>
      <c r="E248" s="88">
        <v>9099086</v>
      </c>
      <c r="F248" s="88">
        <v>0</v>
      </c>
      <c r="G248" s="88">
        <v>8181755.7599999998</v>
      </c>
      <c r="H248" s="88">
        <v>0</v>
      </c>
    </row>
    <row r="249" spans="1:8">
      <c r="A249" s="74" t="s">
        <v>4</v>
      </c>
      <c r="B249" s="110" t="s">
        <v>5</v>
      </c>
      <c r="C249" s="88">
        <v>1799917</v>
      </c>
      <c r="D249" s="88">
        <v>0</v>
      </c>
      <c r="E249" s="88">
        <v>1348143</v>
      </c>
      <c r="F249" s="88">
        <v>0</v>
      </c>
      <c r="G249" s="88">
        <v>1159717.23</v>
      </c>
      <c r="H249" s="88">
        <v>0</v>
      </c>
    </row>
    <row r="250" spans="1:8">
      <c r="A250" s="74" t="s">
        <v>6</v>
      </c>
      <c r="B250" s="110" t="s">
        <v>7</v>
      </c>
      <c r="C250" s="88">
        <v>10676733</v>
      </c>
      <c r="D250" s="88">
        <v>0</v>
      </c>
      <c r="E250" s="88">
        <v>7311741</v>
      </c>
      <c r="F250" s="88">
        <v>0</v>
      </c>
      <c r="G250" s="88">
        <v>6591803.0099999998</v>
      </c>
      <c r="H250" s="88">
        <v>0</v>
      </c>
    </row>
    <row r="251" spans="1:8">
      <c r="A251" s="74" t="s">
        <v>14</v>
      </c>
      <c r="B251" s="110" t="s">
        <v>15</v>
      </c>
      <c r="C251" s="88">
        <v>11435</v>
      </c>
      <c r="D251" s="88">
        <v>0</v>
      </c>
      <c r="E251" s="88">
        <v>11435</v>
      </c>
      <c r="F251" s="88">
        <v>0</v>
      </c>
      <c r="G251" s="88">
        <v>11433.2</v>
      </c>
      <c r="H251" s="88">
        <v>0</v>
      </c>
    </row>
    <row r="252" spans="1:8">
      <c r="A252" s="74" t="s">
        <v>16</v>
      </c>
      <c r="B252" s="110" t="s">
        <v>17</v>
      </c>
      <c r="C252" s="88">
        <v>430267</v>
      </c>
      <c r="D252" s="88">
        <v>0</v>
      </c>
      <c r="E252" s="88">
        <v>427767</v>
      </c>
      <c r="F252" s="88">
        <v>0</v>
      </c>
      <c r="G252" s="88">
        <v>418802.32</v>
      </c>
      <c r="H252" s="88">
        <v>0</v>
      </c>
    </row>
    <row r="253" spans="1:8">
      <c r="A253" s="74" t="s">
        <v>18</v>
      </c>
      <c r="B253" s="110" t="s">
        <v>19</v>
      </c>
      <c r="C253" s="88">
        <v>49161473</v>
      </c>
      <c r="D253" s="88">
        <v>0</v>
      </c>
      <c r="E253" s="88">
        <v>15725312</v>
      </c>
      <c r="F253" s="88">
        <v>0</v>
      </c>
      <c r="G253" s="88">
        <v>12680476.33</v>
      </c>
      <c r="H253" s="88">
        <v>0</v>
      </c>
    </row>
    <row r="254" spans="1:8">
      <c r="A254" s="72" t="s">
        <v>409</v>
      </c>
      <c r="B254" s="111" t="s">
        <v>434</v>
      </c>
      <c r="C254" s="73">
        <v>2254845</v>
      </c>
      <c r="D254" s="73">
        <v>0</v>
      </c>
      <c r="E254" s="73">
        <v>1675475</v>
      </c>
      <c r="F254" s="73">
        <v>0</v>
      </c>
      <c r="G254" s="73">
        <v>1425300.77</v>
      </c>
      <c r="H254" s="73">
        <v>0</v>
      </c>
    </row>
    <row r="255" spans="1:8">
      <c r="A255" s="93"/>
      <c r="B255" s="74" t="s">
        <v>724</v>
      </c>
      <c r="C255" s="88">
        <v>59</v>
      </c>
      <c r="D255" s="88">
        <v>0</v>
      </c>
      <c r="E255" s="88">
        <v>59</v>
      </c>
      <c r="F255" s="88">
        <v>0</v>
      </c>
      <c r="G255" s="88">
        <v>59</v>
      </c>
      <c r="H255" s="88">
        <v>0</v>
      </c>
    </row>
    <row r="256" spans="1:8">
      <c r="A256" s="74" t="s">
        <v>2</v>
      </c>
      <c r="B256" s="110" t="s">
        <v>3</v>
      </c>
      <c r="C256" s="88">
        <v>2236445</v>
      </c>
      <c r="D256" s="88">
        <v>0</v>
      </c>
      <c r="E256" s="88">
        <v>1667075</v>
      </c>
      <c r="F256" s="88">
        <v>0</v>
      </c>
      <c r="G256" s="88">
        <v>1421700.77</v>
      </c>
      <c r="H256" s="88">
        <v>0</v>
      </c>
    </row>
    <row r="257" spans="1:8">
      <c r="A257" s="74" t="s">
        <v>4</v>
      </c>
      <c r="B257" s="110" t="s">
        <v>5</v>
      </c>
      <c r="C257" s="88">
        <v>1799917</v>
      </c>
      <c r="D257" s="88">
        <v>0</v>
      </c>
      <c r="E257" s="88">
        <v>1348143</v>
      </c>
      <c r="F257" s="88">
        <v>0</v>
      </c>
      <c r="G257" s="88">
        <v>1159717.23</v>
      </c>
      <c r="H257" s="88">
        <v>0</v>
      </c>
    </row>
    <row r="258" spans="1:8">
      <c r="A258" s="74" t="s">
        <v>6</v>
      </c>
      <c r="B258" s="110" t="s">
        <v>7</v>
      </c>
      <c r="C258" s="88">
        <v>415093</v>
      </c>
      <c r="D258" s="88">
        <v>0</v>
      </c>
      <c r="E258" s="88">
        <v>299997</v>
      </c>
      <c r="F258" s="88">
        <v>0</v>
      </c>
      <c r="G258" s="88">
        <v>244988.6</v>
      </c>
      <c r="H258" s="88">
        <v>0</v>
      </c>
    </row>
    <row r="259" spans="1:8">
      <c r="A259" s="74" t="s">
        <v>14</v>
      </c>
      <c r="B259" s="110" t="s">
        <v>15</v>
      </c>
      <c r="C259" s="88">
        <v>11435</v>
      </c>
      <c r="D259" s="88">
        <v>0</v>
      </c>
      <c r="E259" s="88">
        <v>11435</v>
      </c>
      <c r="F259" s="88">
        <v>0</v>
      </c>
      <c r="G259" s="88">
        <v>11433.2</v>
      </c>
      <c r="H259" s="88">
        <v>0</v>
      </c>
    </row>
    <row r="260" spans="1:8">
      <c r="A260" s="74" t="s">
        <v>16</v>
      </c>
      <c r="B260" s="110" t="s">
        <v>17</v>
      </c>
      <c r="C260" s="88">
        <v>10000</v>
      </c>
      <c r="D260" s="88">
        <v>0</v>
      </c>
      <c r="E260" s="88">
        <v>7500</v>
      </c>
      <c r="F260" s="88">
        <v>0</v>
      </c>
      <c r="G260" s="88">
        <v>5561.74</v>
      </c>
      <c r="H260" s="88">
        <v>0</v>
      </c>
    </row>
    <row r="261" spans="1:8">
      <c r="A261" s="74" t="s">
        <v>18</v>
      </c>
      <c r="B261" s="110" t="s">
        <v>19</v>
      </c>
      <c r="C261" s="88">
        <v>18400</v>
      </c>
      <c r="D261" s="88">
        <v>0</v>
      </c>
      <c r="E261" s="88">
        <v>8400</v>
      </c>
      <c r="F261" s="88">
        <v>0</v>
      </c>
      <c r="G261" s="88">
        <v>3600</v>
      </c>
      <c r="H261" s="88">
        <v>0</v>
      </c>
    </row>
    <row r="262" spans="1:8" ht="22.5">
      <c r="A262" s="72" t="s">
        <v>410</v>
      </c>
      <c r="B262" s="111" t="s">
        <v>435</v>
      </c>
      <c r="C262" s="73">
        <v>59824980</v>
      </c>
      <c r="D262" s="73">
        <v>0</v>
      </c>
      <c r="E262" s="73">
        <v>23148923</v>
      </c>
      <c r="F262" s="73">
        <v>0</v>
      </c>
      <c r="G262" s="73">
        <v>19436931.32</v>
      </c>
      <c r="H262" s="73">
        <v>0</v>
      </c>
    </row>
    <row r="263" spans="1:8">
      <c r="A263" s="74" t="s">
        <v>2</v>
      </c>
      <c r="B263" s="110" t="s">
        <v>3</v>
      </c>
      <c r="C263" s="88">
        <v>10681907</v>
      </c>
      <c r="D263" s="88">
        <v>0</v>
      </c>
      <c r="E263" s="88">
        <v>7432011</v>
      </c>
      <c r="F263" s="88">
        <v>0</v>
      </c>
      <c r="G263" s="88">
        <v>6760054.9900000002</v>
      </c>
      <c r="H263" s="88">
        <v>0</v>
      </c>
    </row>
    <row r="264" spans="1:8">
      <c r="A264" s="74" t="s">
        <v>6</v>
      </c>
      <c r="B264" s="110" t="s">
        <v>7</v>
      </c>
      <c r="C264" s="88">
        <v>10261640</v>
      </c>
      <c r="D264" s="88">
        <v>0</v>
      </c>
      <c r="E264" s="88">
        <v>7011744</v>
      </c>
      <c r="F264" s="88">
        <v>0</v>
      </c>
      <c r="G264" s="88">
        <v>6346814.4100000001</v>
      </c>
      <c r="H264" s="88">
        <v>0</v>
      </c>
    </row>
    <row r="265" spans="1:8">
      <c r="A265" s="74" t="s">
        <v>16</v>
      </c>
      <c r="B265" s="110" t="s">
        <v>17</v>
      </c>
      <c r="C265" s="88">
        <v>420267</v>
      </c>
      <c r="D265" s="88">
        <v>0</v>
      </c>
      <c r="E265" s="88">
        <v>420267</v>
      </c>
      <c r="F265" s="88">
        <v>0</v>
      </c>
      <c r="G265" s="88">
        <v>413240.58</v>
      </c>
      <c r="H265" s="88">
        <v>0</v>
      </c>
    </row>
    <row r="266" spans="1:8">
      <c r="A266" s="74" t="s">
        <v>18</v>
      </c>
      <c r="B266" s="110" t="s">
        <v>19</v>
      </c>
      <c r="C266" s="88">
        <v>49143073</v>
      </c>
      <c r="D266" s="88">
        <v>0</v>
      </c>
      <c r="E266" s="88">
        <v>15716912</v>
      </c>
      <c r="F266" s="88">
        <v>0</v>
      </c>
      <c r="G266" s="88">
        <v>12676876.33</v>
      </c>
      <c r="H266" s="88">
        <v>0</v>
      </c>
    </row>
    <row r="267" spans="1:8">
      <c r="A267" s="72" t="s">
        <v>411</v>
      </c>
      <c r="B267" s="111" t="s">
        <v>300</v>
      </c>
      <c r="C267" s="73">
        <v>22781261</v>
      </c>
      <c r="D267" s="73">
        <v>0</v>
      </c>
      <c r="E267" s="73">
        <v>6747330</v>
      </c>
      <c r="F267" s="73">
        <v>0</v>
      </c>
      <c r="G267" s="73">
        <v>6747329.1100000003</v>
      </c>
      <c r="H267" s="73">
        <v>0</v>
      </c>
    </row>
    <row r="268" spans="1:8">
      <c r="A268" s="74" t="s">
        <v>2</v>
      </c>
      <c r="B268" s="110" t="s">
        <v>3</v>
      </c>
      <c r="C268" s="88">
        <v>402179</v>
      </c>
      <c r="D268" s="88">
        <v>0</v>
      </c>
      <c r="E268" s="88">
        <v>402179</v>
      </c>
      <c r="F268" s="88">
        <v>0</v>
      </c>
      <c r="G268" s="88">
        <v>402178.72</v>
      </c>
      <c r="H268" s="88">
        <v>0</v>
      </c>
    </row>
    <row r="269" spans="1:8">
      <c r="A269" s="74" t="s">
        <v>16</v>
      </c>
      <c r="B269" s="110" t="s">
        <v>17</v>
      </c>
      <c r="C269" s="88">
        <v>402179</v>
      </c>
      <c r="D269" s="88">
        <v>0</v>
      </c>
      <c r="E269" s="88">
        <v>402179</v>
      </c>
      <c r="F269" s="88">
        <v>0</v>
      </c>
      <c r="G269" s="88">
        <v>402178.72</v>
      </c>
      <c r="H269" s="88">
        <v>0</v>
      </c>
    </row>
    <row r="270" spans="1:8">
      <c r="A270" s="74" t="s">
        <v>18</v>
      </c>
      <c r="B270" s="110" t="s">
        <v>19</v>
      </c>
      <c r="C270" s="88">
        <v>22379082</v>
      </c>
      <c r="D270" s="88">
        <v>0</v>
      </c>
      <c r="E270" s="88">
        <v>6345151</v>
      </c>
      <c r="F270" s="88">
        <v>0</v>
      </c>
      <c r="G270" s="88">
        <v>6345150.3899999997</v>
      </c>
      <c r="H270" s="88">
        <v>0</v>
      </c>
    </row>
    <row r="271" spans="1:8" ht="22.5">
      <c r="A271" s="72" t="s">
        <v>412</v>
      </c>
      <c r="B271" s="111" t="s">
        <v>299</v>
      </c>
      <c r="C271" s="73">
        <v>16592330</v>
      </c>
      <c r="D271" s="73">
        <v>0</v>
      </c>
      <c r="E271" s="73">
        <v>4989270</v>
      </c>
      <c r="F271" s="73">
        <v>0</v>
      </c>
      <c r="G271" s="73">
        <v>3240537.94</v>
      </c>
      <c r="H271" s="73">
        <v>0</v>
      </c>
    </row>
    <row r="272" spans="1:8">
      <c r="A272" s="74" t="s">
        <v>18</v>
      </c>
      <c r="B272" s="110" t="s">
        <v>19</v>
      </c>
      <c r="C272" s="88">
        <v>16592330</v>
      </c>
      <c r="D272" s="88">
        <v>0</v>
      </c>
      <c r="E272" s="88">
        <v>4989270</v>
      </c>
      <c r="F272" s="88">
        <v>0</v>
      </c>
      <c r="G272" s="88">
        <v>3240537.94</v>
      </c>
      <c r="H272" s="88">
        <v>0</v>
      </c>
    </row>
    <row r="273" spans="1:8" ht="22.5">
      <c r="A273" s="72" t="s">
        <v>413</v>
      </c>
      <c r="B273" s="111" t="s">
        <v>436</v>
      </c>
      <c r="C273" s="73">
        <v>20451389</v>
      </c>
      <c r="D273" s="73">
        <v>0</v>
      </c>
      <c r="E273" s="73">
        <v>11412323</v>
      </c>
      <c r="F273" s="73">
        <v>0</v>
      </c>
      <c r="G273" s="73">
        <v>9449064.2699999996</v>
      </c>
      <c r="H273" s="73">
        <v>0</v>
      </c>
    </row>
    <row r="274" spans="1:8">
      <c r="A274" s="74" t="s">
        <v>2</v>
      </c>
      <c r="B274" s="110" t="s">
        <v>3</v>
      </c>
      <c r="C274" s="88">
        <v>10279728</v>
      </c>
      <c r="D274" s="88">
        <v>0</v>
      </c>
      <c r="E274" s="88">
        <v>7029832</v>
      </c>
      <c r="F274" s="88">
        <v>0</v>
      </c>
      <c r="G274" s="88">
        <v>6357876.2699999996</v>
      </c>
      <c r="H274" s="88">
        <v>0</v>
      </c>
    </row>
    <row r="275" spans="1:8">
      <c r="A275" s="74" t="s">
        <v>6</v>
      </c>
      <c r="B275" s="110" t="s">
        <v>7</v>
      </c>
      <c r="C275" s="88">
        <v>10261640</v>
      </c>
      <c r="D275" s="88">
        <v>0</v>
      </c>
      <c r="E275" s="88">
        <v>7011744</v>
      </c>
      <c r="F275" s="88">
        <v>0</v>
      </c>
      <c r="G275" s="88">
        <v>6346814.4100000001</v>
      </c>
      <c r="H275" s="88">
        <v>0</v>
      </c>
    </row>
    <row r="276" spans="1:8">
      <c r="A276" s="74" t="s">
        <v>16</v>
      </c>
      <c r="B276" s="110" t="s">
        <v>17</v>
      </c>
      <c r="C276" s="88">
        <v>18088</v>
      </c>
      <c r="D276" s="88">
        <v>0</v>
      </c>
      <c r="E276" s="88">
        <v>18088</v>
      </c>
      <c r="F276" s="88">
        <v>0</v>
      </c>
      <c r="G276" s="88">
        <v>11061.86</v>
      </c>
      <c r="H276" s="88">
        <v>0</v>
      </c>
    </row>
    <row r="277" spans="1:8">
      <c r="A277" s="74" t="s">
        <v>18</v>
      </c>
      <c r="B277" s="110" t="s">
        <v>19</v>
      </c>
      <c r="C277" s="88">
        <v>10171661</v>
      </c>
      <c r="D277" s="88">
        <v>0</v>
      </c>
      <c r="E277" s="88">
        <v>4382491</v>
      </c>
      <c r="F277" s="88">
        <v>0</v>
      </c>
      <c r="G277" s="88">
        <v>3091188</v>
      </c>
      <c r="H277" s="88">
        <v>0</v>
      </c>
    </row>
    <row r="278" spans="1:8" ht="33.75">
      <c r="A278" s="72" t="s">
        <v>268</v>
      </c>
      <c r="B278" s="111" t="s">
        <v>267</v>
      </c>
      <c r="C278" s="73">
        <v>142631730</v>
      </c>
      <c r="D278" s="73">
        <v>0</v>
      </c>
      <c r="E278" s="73">
        <v>95885582</v>
      </c>
      <c r="F278" s="73">
        <v>0</v>
      </c>
      <c r="G278" s="73">
        <v>73291620</v>
      </c>
      <c r="H278" s="73">
        <v>0</v>
      </c>
    </row>
    <row r="279" spans="1:8">
      <c r="A279" s="93"/>
      <c r="B279" s="74" t="s">
        <v>724</v>
      </c>
      <c r="C279" s="88">
        <v>2385</v>
      </c>
      <c r="D279" s="88">
        <v>0</v>
      </c>
      <c r="E279" s="88">
        <v>2385</v>
      </c>
      <c r="F279" s="88">
        <v>0</v>
      </c>
      <c r="G279" s="88">
        <v>2385</v>
      </c>
      <c r="H279" s="88">
        <v>0</v>
      </c>
    </row>
    <row r="280" spans="1:8">
      <c r="A280" s="74" t="s">
        <v>2</v>
      </c>
      <c r="B280" s="110" t="s">
        <v>3</v>
      </c>
      <c r="C280" s="88">
        <v>89975476</v>
      </c>
      <c r="D280" s="88">
        <v>0</v>
      </c>
      <c r="E280" s="88">
        <v>65982679</v>
      </c>
      <c r="F280" s="88">
        <v>0</v>
      </c>
      <c r="G280" s="88">
        <v>53044327.840000004</v>
      </c>
      <c r="H280" s="88">
        <v>0</v>
      </c>
    </row>
    <row r="281" spans="1:8">
      <c r="A281" s="74" t="s">
        <v>4</v>
      </c>
      <c r="B281" s="110" t="s">
        <v>5</v>
      </c>
      <c r="C281" s="88">
        <v>30399752</v>
      </c>
      <c r="D281" s="88">
        <v>0</v>
      </c>
      <c r="E281" s="88">
        <v>22771614</v>
      </c>
      <c r="F281" s="88">
        <v>0</v>
      </c>
      <c r="G281" s="88">
        <v>21652611.870000001</v>
      </c>
      <c r="H281" s="88">
        <v>0</v>
      </c>
    </row>
    <row r="282" spans="1:8">
      <c r="A282" s="74" t="s">
        <v>6</v>
      </c>
      <c r="B282" s="110" t="s">
        <v>7</v>
      </c>
      <c r="C282" s="88">
        <v>33473818</v>
      </c>
      <c r="D282" s="88">
        <v>0</v>
      </c>
      <c r="E282" s="88">
        <v>24528028</v>
      </c>
      <c r="F282" s="88">
        <v>0</v>
      </c>
      <c r="G282" s="88">
        <v>18892838.440000001</v>
      </c>
      <c r="H282" s="88">
        <v>0</v>
      </c>
    </row>
    <row r="283" spans="1:8">
      <c r="A283" s="74" t="s">
        <v>10</v>
      </c>
      <c r="B283" s="110" t="s">
        <v>11</v>
      </c>
      <c r="C283" s="88">
        <v>7789267</v>
      </c>
      <c r="D283" s="88">
        <v>0</v>
      </c>
      <c r="E283" s="88">
        <v>6396467</v>
      </c>
      <c r="F283" s="88">
        <v>0</v>
      </c>
      <c r="G283" s="88">
        <v>5279871.28</v>
      </c>
      <c r="H283" s="88">
        <v>0</v>
      </c>
    </row>
    <row r="284" spans="1:8">
      <c r="A284" s="74" t="s">
        <v>12</v>
      </c>
      <c r="B284" s="110" t="s">
        <v>13</v>
      </c>
      <c r="C284" s="88">
        <v>10869085</v>
      </c>
      <c r="D284" s="88">
        <v>0</v>
      </c>
      <c r="E284" s="88">
        <v>7160563</v>
      </c>
      <c r="F284" s="88">
        <v>0</v>
      </c>
      <c r="G284" s="88">
        <v>3704164.47</v>
      </c>
      <c r="H284" s="88">
        <v>0</v>
      </c>
    </row>
    <row r="285" spans="1:8">
      <c r="A285" s="74" t="s">
        <v>14</v>
      </c>
      <c r="B285" s="110" t="s">
        <v>15</v>
      </c>
      <c r="C285" s="88">
        <v>435233</v>
      </c>
      <c r="D285" s="88">
        <v>0</v>
      </c>
      <c r="E285" s="88">
        <v>383063</v>
      </c>
      <c r="F285" s="88">
        <v>0</v>
      </c>
      <c r="G285" s="88">
        <v>367453.4</v>
      </c>
      <c r="H285" s="88">
        <v>0</v>
      </c>
    </row>
    <row r="286" spans="1:8">
      <c r="A286" s="74" t="s">
        <v>16</v>
      </c>
      <c r="B286" s="110" t="s">
        <v>17</v>
      </c>
      <c r="C286" s="88">
        <v>7008321</v>
      </c>
      <c r="D286" s="88">
        <v>0</v>
      </c>
      <c r="E286" s="88">
        <v>4742944</v>
      </c>
      <c r="F286" s="88">
        <v>0</v>
      </c>
      <c r="G286" s="88">
        <v>3147388.38</v>
      </c>
      <c r="H286" s="88">
        <v>0</v>
      </c>
    </row>
    <row r="287" spans="1:8">
      <c r="A287" s="74" t="s">
        <v>18</v>
      </c>
      <c r="B287" s="110" t="s">
        <v>19</v>
      </c>
      <c r="C287" s="88">
        <v>52656254</v>
      </c>
      <c r="D287" s="88">
        <v>0</v>
      </c>
      <c r="E287" s="88">
        <v>29902903</v>
      </c>
      <c r="F287" s="88">
        <v>0</v>
      </c>
      <c r="G287" s="88">
        <v>20247292.16</v>
      </c>
      <c r="H287" s="88">
        <v>0</v>
      </c>
    </row>
    <row r="288" spans="1:8" ht="33.75">
      <c r="A288" s="72" t="s">
        <v>266</v>
      </c>
      <c r="B288" s="111" t="s">
        <v>265</v>
      </c>
      <c r="C288" s="73">
        <v>4078676</v>
      </c>
      <c r="D288" s="73">
        <v>0</v>
      </c>
      <c r="E288" s="73">
        <v>3153254</v>
      </c>
      <c r="F288" s="73">
        <v>0</v>
      </c>
      <c r="G288" s="73">
        <v>2322761.34</v>
      </c>
      <c r="H288" s="73">
        <v>0</v>
      </c>
    </row>
    <row r="289" spans="1:8">
      <c r="A289" s="93"/>
      <c r="B289" s="74" t="s">
        <v>724</v>
      </c>
      <c r="C289" s="88">
        <v>69</v>
      </c>
      <c r="D289" s="88">
        <v>0</v>
      </c>
      <c r="E289" s="88">
        <v>69</v>
      </c>
      <c r="F289" s="88">
        <v>0</v>
      </c>
      <c r="G289" s="88">
        <v>69</v>
      </c>
      <c r="H289" s="88">
        <v>0</v>
      </c>
    </row>
    <row r="290" spans="1:8">
      <c r="A290" s="74" t="s">
        <v>2</v>
      </c>
      <c r="B290" s="110" t="s">
        <v>3</v>
      </c>
      <c r="C290" s="88">
        <v>3868676</v>
      </c>
      <c r="D290" s="88">
        <v>0</v>
      </c>
      <c r="E290" s="88">
        <v>2943254</v>
      </c>
      <c r="F290" s="88">
        <v>0</v>
      </c>
      <c r="G290" s="88">
        <v>2316011.34</v>
      </c>
      <c r="H290" s="88">
        <v>0</v>
      </c>
    </row>
    <row r="291" spans="1:8">
      <c r="A291" s="74" t="s">
        <v>4</v>
      </c>
      <c r="B291" s="110" t="s">
        <v>5</v>
      </c>
      <c r="C291" s="88">
        <v>2531989</v>
      </c>
      <c r="D291" s="88">
        <v>0</v>
      </c>
      <c r="E291" s="88">
        <v>1903933</v>
      </c>
      <c r="F291" s="88">
        <v>0</v>
      </c>
      <c r="G291" s="88">
        <v>1565580.34</v>
      </c>
      <c r="H291" s="88">
        <v>0</v>
      </c>
    </row>
    <row r="292" spans="1:8">
      <c r="A292" s="74" t="s">
        <v>6</v>
      </c>
      <c r="B292" s="110" t="s">
        <v>7</v>
      </c>
      <c r="C292" s="88">
        <v>1233507</v>
      </c>
      <c r="D292" s="88">
        <v>0</v>
      </c>
      <c r="E292" s="88">
        <v>941111</v>
      </c>
      <c r="F292" s="88">
        <v>0</v>
      </c>
      <c r="G292" s="88">
        <v>663138.99</v>
      </c>
      <c r="H292" s="88">
        <v>0</v>
      </c>
    </row>
    <row r="293" spans="1:8">
      <c r="A293" s="74" t="s">
        <v>14</v>
      </c>
      <c r="B293" s="110" t="s">
        <v>15</v>
      </c>
      <c r="C293" s="88">
        <v>64180</v>
      </c>
      <c r="D293" s="88">
        <v>0</v>
      </c>
      <c r="E293" s="88">
        <v>64180</v>
      </c>
      <c r="F293" s="88">
        <v>0</v>
      </c>
      <c r="G293" s="88">
        <v>62970.06</v>
      </c>
      <c r="H293" s="88">
        <v>0</v>
      </c>
    </row>
    <row r="294" spans="1:8">
      <c r="A294" s="74" t="s">
        <v>16</v>
      </c>
      <c r="B294" s="110" t="s">
        <v>17</v>
      </c>
      <c r="C294" s="88">
        <v>39000</v>
      </c>
      <c r="D294" s="88">
        <v>0</v>
      </c>
      <c r="E294" s="88">
        <v>34030</v>
      </c>
      <c r="F294" s="88">
        <v>0</v>
      </c>
      <c r="G294" s="88">
        <v>24321.95</v>
      </c>
      <c r="H294" s="88">
        <v>0</v>
      </c>
    </row>
    <row r="295" spans="1:8">
      <c r="A295" s="74" t="s">
        <v>18</v>
      </c>
      <c r="B295" s="110" t="s">
        <v>19</v>
      </c>
      <c r="C295" s="88">
        <v>210000</v>
      </c>
      <c r="D295" s="88">
        <v>0</v>
      </c>
      <c r="E295" s="88">
        <v>210000</v>
      </c>
      <c r="F295" s="88">
        <v>0</v>
      </c>
      <c r="G295" s="88">
        <v>6750</v>
      </c>
      <c r="H295" s="88">
        <v>0</v>
      </c>
    </row>
    <row r="296" spans="1:8" ht="22.5">
      <c r="A296" s="72" t="s">
        <v>264</v>
      </c>
      <c r="B296" s="111" t="s">
        <v>263</v>
      </c>
      <c r="C296" s="73">
        <v>1677629</v>
      </c>
      <c r="D296" s="73">
        <v>0</v>
      </c>
      <c r="E296" s="73">
        <v>1286225</v>
      </c>
      <c r="F296" s="73">
        <v>0</v>
      </c>
      <c r="G296" s="73">
        <v>1127729.77</v>
      </c>
      <c r="H296" s="73">
        <v>0</v>
      </c>
    </row>
    <row r="297" spans="1:8">
      <c r="A297" s="93"/>
      <c r="B297" s="74" t="s">
        <v>724</v>
      </c>
      <c r="C297" s="88">
        <v>42</v>
      </c>
      <c r="D297" s="88">
        <v>0</v>
      </c>
      <c r="E297" s="88">
        <v>42</v>
      </c>
      <c r="F297" s="88">
        <v>0</v>
      </c>
      <c r="G297" s="88">
        <v>42</v>
      </c>
      <c r="H297" s="88">
        <v>0</v>
      </c>
    </row>
    <row r="298" spans="1:8">
      <c r="A298" s="74" t="s">
        <v>2</v>
      </c>
      <c r="B298" s="110" t="s">
        <v>3</v>
      </c>
      <c r="C298" s="88">
        <v>1668529</v>
      </c>
      <c r="D298" s="88">
        <v>0</v>
      </c>
      <c r="E298" s="88">
        <v>1277125</v>
      </c>
      <c r="F298" s="88">
        <v>0</v>
      </c>
      <c r="G298" s="88">
        <v>1120814.27</v>
      </c>
      <c r="H298" s="88">
        <v>0</v>
      </c>
    </row>
    <row r="299" spans="1:8">
      <c r="A299" s="74" t="s">
        <v>4</v>
      </c>
      <c r="B299" s="110" t="s">
        <v>5</v>
      </c>
      <c r="C299" s="88">
        <v>1027624</v>
      </c>
      <c r="D299" s="88">
        <v>0</v>
      </c>
      <c r="E299" s="88">
        <v>772871</v>
      </c>
      <c r="F299" s="88">
        <v>0</v>
      </c>
      <c r="G299" s="88">
        <v>752958.54</v>
      </c>
      <c r="H299" s="88">
        <v>0</v>
      </c>
    </row>
    <row r="300" spans="1:8">
      <c r="A300" s="74" t="s">
        <v>6</v>
      </c>
      <c r="B300" s="110" t="s">
        <v>7</v>
      </c>
      <c r="C300" s="88">
        <v>603909</v>
      </c>
      <c r="D300" s="88">
        <v>0</v>
      </c>
      <c r="E300" s="88">
        <v>468437</v>
      </c>
      <c r="F300" s="88">
        <v>0</v>
      </c>
      <c r="G300" s="88">
        <v>341244.79</v>
      </c>
      <c r="H300" s="88">
        <v>0</v>
      </c>
    </row>
    <row r="301" spans="1:8">
      <c r="A301" s="74" t="s">
        <v>14</v>
      </c>
      <c r="B301" s="110" t="s">
        <v>15</v>
      </c>
      <c r="C301" s="88">
        <v>29736</v>
      </c>
      <c r="D301" s="88">
        <v>0</v>
      </c>
      <c r="E301" s="88">
        <v>29736</v>
      </c>
      <c r="F301" s="88">
        <v>0</v>
      </c>
      <c r="G301" s="88">
        <v>24414.99</v>
      </c>
      <c r="H301" s="88">
        <v>0</v>
      </c>
    </row>
    <row r="302" spans="1:8">
      <c r="A302" s="74" t="s">
        <v>16</v>
      </c>
      <c r="B302" s="110" t="s">
        <v>17</v>
      </c>
      <c r="C302" s="88">
        <v>7260</v>
      </c>
      <c r="D302" s="88">
        <v>0</v>
      </c>
      <c r="E302" s="88">
        <v>6081</v>
      </c>
      <c r="F302" s="88">
        <v>0</v>
      </c>
      <c r="G302" s="88">
        <v>2195.9499999999998</v>
      </c>
      <c r="H302" s="88">
        <v>0</v>
      </c>
    </row>
    <row r="303" spans="1:8">
      <c r="A303" s="74" t="s">
        <v>18</v>
      </c>
      <c r="B303" s="110" t="s">
        <v>19</v>
      </c>
      <c r="C303" s="88">
        <v>9100</v>
      </c>
      <c r="D303" s="88">
        <v>0</v>
      </c>
      <c r="E303" s="88">
        <v>9100</v>
      </c>
      <c r="F303" s="88">
        <v>0</v>
      </c>
      <c r="G303" s="88">
        <v>6915.5</v>
      </c>
      <c r="H303" s="88">
        <v>0</v>
      </c>
    </row>
    <row r="304" spans="1:8">
      <c r="A304" s="72" t="s">
        <v>262</v>
      </c>
      <c r="B304" s="111" t="s">
        <v>261</v>
      </c>
      <c r="C304" s="73">
        <v>294684</v>
      </c>
      <c r="D304" s="73">
        <v>0</v>
      </c>
      <c r="E304" s="73">
        <v>231761</v>
      </c>
      <c r="F304" s="73">
        <v>0</v>
      </c>
      <c r="G304" s="73">
        <v>209174.07</v>
      </c>
      <c r="H304" s="73">
        <v>0</v>
      </c>
    </row>
    <row r="305" spans="1:8">
      <c r="A305" s="93"/>
      <c r="B305" s="74" t="s">
        <v>724</v>
      </c>
      <c r="C305" s="88">
        <v>7</v>
      </c>
      <c r="D305" s="88">
        <v>0</v>
      </c>
      <c r="E305" s="88">
        <v>7</v>
      </c>
      <c r="F305" s="88">
        <v>0</v>
      </c>
      <c r="G305" s="88">
        <v>7</v>
      </c>
      <c r="H305" s="88">
        <v>0</v>
      </c>
    </row>
    <row r="306" spans="1:8">
      <c r="A306" s="74" t="s">
        <v>2</v>
      </c>
      <c r="B306" s="110" t="s">
        <v>3</v>
      </c>
      <c r="C306" s="88">
        <v>292184</v>
      </c>
      <c r="D306" s="88">
        <v>0</v>
      </c>
      <c r="E306" s="88">
        <v>229261</v>
      </c>
      <c r="F306" s="88">
        <v>0</v>
      </c>
      <c r="G306" s="88">
        <v>208197.07</v>
      </c>
      <c r="H306" s="88">
        <v>0</v>
      </c>
    </row>
    <row r="307" spans="1:8">
      <c r="A307" s="74" t="s">
        <v>4</v>
      </c>
      <c r="B307" s="110" t="s">
        <v>5</v>
      </c>
      <c r="C307" s="88">
        <v>152856</v>
      </c>
      <c r="D307" s="88">
        <v>0</v>
      </c>
      <c r="E307" s="88">
        <v>114435</v>
      </c>
      <c r="F307" s="88">
        <v>0</v>
      </c>
      <c r="G307" s="88">
        <v>113101.46</v>
      </c>
      <c r="H307" s="88">
        <v>0</v>
      </c>
    </row>
    <row r="308" spans="1:8">
      <c r="A308" s="74" t="s">
        <v>6</v>
      </c>
      <c r="B308" s="110" t="s">
        <v>7</v>
      </c>
      <c r="C308" s="88">
        <v>114194</v>
      </c>
      <c r="D308" s="88">
        <v>0</v>
      </c>
      <c r="E308" s="88">
        <v>89942</v>
      </c>
      <c r="F308" s="88">
        <v>0</v>
      </c>
      <c r="G308" s="88">
        <v>70616.78</v>
      </c>
      <c r="H308" s="88">
        <v>0</v>
      </c>
    </row>
    <row r="309" spans="1:8">
      <c r="A309" s="74" t="s">
        <v>14</v>
      </c>
      <c r="B309" s="110" t="s">
        <v>15</v>
      </c>
      <c r="C309" s="88">
        <v>23174</v>
      </c>
      <c r="D309" s="88">
        <v>0</v>
      </c>
      <c r="E309" s="88">
        <v>23174</v>
      </c>
      <c r="F309" s="88">
        <v>0</v>
      </c>
      <c r="G309" s="88">
        <v>23172.99</v>
      </c>
      <c r="H309" s="88">
        <v>0</v>
      </c>
    </row>
    <row r="310" spans="1:8">
      <c r="A310" s="74" t="s">
        <v>16</v>
      </c>
      <c r="B310" s="110" t="s">
        <v>17</v>
      </c>
      <c r="C310" s="88">
        <v>1960</v>
      </c>
      <c r="D310" s="88">
        <v>0</v>
      </c>
      <c r="E310" s="88">
        <v>1710</v>
      </c>
      <c r="F310" s="88">
        <v>0</v>
      </c>
      <c r="G310" s="88">
        <v>1305.8399999999999</v>
      </c>
      <c r="H310" s="88">
        <v>0</v>
      </c>
    </row>
    <row r="311" spans="1:8">
      <c r="A311" s="74" t="s">
        <v>18</v>
      </c>
      <c r="B311" s="110" t="s">
        <v>19</v>
      </c>
      <c r="C311" s="88">
        <v>2500</v>
      </c>
      <c r="D311" s="88">
        <v>0</v>
      </c>
      <c r="E311" s="88">
        <v>2500</v>
      </c>
      <c r="F311" s="88">
        <v>0</v>
      </c>
      <c r="G311" s="88">
        <v>977</v>
      </c>
      <c r="H311" s="88">
        <v>0</v>
      </c>
    </row>
    <row r="312" spans="1:8">
      <c r="A312" s="72" t="s">
        <v>260</v>
      </c>
      <c r="B312" s="111" t="s">
        <v>259</v>
      </c>
      <c r="C312" s="73">
        <v>269713</v>
      </c>
      <c r="D312" s="73">
        <v>0</v>
      </c>
      <c r="E312" s="73">
        <v>206638</v>
      </c>
      <c r="F312" s="73">
        <v>0</v>
      </c>
      <c r="G312" s="73">
        <v>177797.22</v>
      </c>
      <c r="H312" s="73">
        <v>0</v>
      </c>
    </row>
    <row r="313" spans="1:8">
      <c r="A313" s="93"/>
      <c r="B313" s="74" t="s">
        <v>724</v>
      </c>
      <c r="C313" s="88">
        <v>7</v>
      </c>
      <c r="D313" s="88">
        <v>0</v>
      </c>
      <c r="E313" s="88">
        <v>7</v>
      </c>
      <c r="F313" s="88">
        <v>0</v>
      </c>
      <c r="G313" s="88">
        <v>7</v>
      </c>
      <c r="H313" s="88">
        <v>0</v>
      </c>
    </row>
    <row r="314" spans="1:8">
      <c r="A314" s="74" t="s">
        <v>2</v>
      </c>
      <c r="B314" s="110" t="s">
        <v>3</v>
      </c>
      <c r="C314" s="88">
        <v>269713</v>
      </c>
      <c r="D314" s="88">
        <v>0</v>
      </c>
      <c r="E314" s="88">
        <v>206638</v>
      </c>
      <c r="F314" s="88">
        <v>0</v>
      </c>
      <c r="G314" s="88">
        <v>177797.22</v>
      </c>
      <c r="H314" s="88">
        <v>0</v>
      </c>
    </row>
    <row r="315" spans="1:8">
      <c r="A315" s="74" t="s">
        <v>4</v>
      </c>
      <c r="B315" s="110" t="s">
        <v>5</v>
      </c>
      <c r="C315" s="88">
        <v>176270</v>
      </c>
      <c r="D315" s="88">
        <v>0</v>
      </c>
      <c r="E315" s="88">
        <v>132203</v>
      </c>
      <c r="F315" s="88">
        <v>0</v>
      </c>
      <c r="G315" s="88">
        <v>127459.09</v>
      </c>
      <c r="H315" s="88">
        <v>0</v>
      </c>
    </row>
    <row r="316" spans="1:8">
      <c r="A316" s="74" t="s">
        <v>6</v>
      </c>
      <c r="B316" s="110" t="s">
        <v>7</v>
      </c>
      <c r="C316" s="88">
        <v>92143</v>
      </c>
      <c r="D316" s="88">
        <v>0</v>
      </c>
      <c r="E316" s="88">
        <v>73454</v>
      </c>
      <c r="F316" s="88">
        <v>0</v>
      </c>
      <c r="G316" s="88">
        <v>49989.05</v>
      </c>
      <c r="H316" s="88">
        <v>0</v>
      </c>
    </row>
    <row r="317" spans="1:8">
      <c r="A317" s="74" t="s">
        <v>16</v>
      </c>
      <c r="B317" s="110" t="s">
        <v>17</v>
      </c>
      <c r="C317" s="88">
        <v>1300</v>
      </c>
      <c r="D317" s="88">
        <v>0</v>
      </c>
      <c r="E317" s="88">
        <v>981</v>
      </c>
      <c r="F317" s="88">
        <v>0</v>
      </c>
      <c r="G317" s="88">
        <v>349.08</v>
      </c>
      <c r="H317" s="88">
        <v>0</v>
      </c>
    </row>
    <row r="318" spans="1:8">
      <c r="A318" s="72" t="s">
        <v>258</v>
      </c>
      <c r="B318" s="111" t="s">
        <v>257</v>
      </c>
      <c r="C318" s="73">
        <v>269123</v>
      </c>
      <c r="D318" s="73">
        <v>0</v>
      </c>
      <c r="E318" s="73">
        <v>202128</v>
      </c>
      <c r="F318" s="73">
        <v>0</v>
      </c>
      <c r="G318" s="73">
        <v>181521.36</v>
      </c>
      <c r="H318" s="73">
        <v>0</v>
      </c>
    </row>
    <row r="319" spans="1:8">
      <c r="A319" s="93"/>
      <c r="B319" s="74" t="s">
        <v>724</v>
      </c>
      <c r="C319" s="88">
        <v>7</v>
      </c>
      <c r="D319" s="88">
        <v>0</v>
      </c>
      <c r="E319" s="88">
        <v>7</v>
      </c>
      <c r="F319" s="88">
        <v>0</v>
      </c>
      <c r="G319" s="88">
        <v>7</v>
      </c>
      <c r="H319" s="88">
        <v>0</v>
      </c>
    </row>
    <row r="320" spans="1:8">
      <c r="A320" s="74" t="s">
        <v>2</v>
      </c>
      <c r="B320" s="110" t="s">
        <v>3</v>
      </c>
      <c r="C320" s="88">
        <v>269123</v>
      </c>
      <c r="D320" s="88">
        <v>0</v>
      </c>
      <c r="E320" s="88">
        <v>202128</v>
      </c>
      <c r="F320" s="88">
        <v>0</v>
      </c>
      <c r="G320" s="88">
        <v>181521.36</v>
      </c>
      <c r="H320" s="88">
        <v>0</v>
      </c>
    </row>
    <row r="321" spans="1:8">
      <c r="A321" s="74" t="s">
        <v>4</v>
      </c>
      <c r="B321" s="110" t="s">
        <v>5</v>
      </c>
      <c r="C321" s="88">
        <v>176270</v>
      </c>
      <c r="D321" s="88">
        <v>0</v>
      </c>
      <c r="E321" s="88">
        <v>132210</v>
      </c>
      <c r="F321" s="88">
        <v>0</v>
      </c>
      <c r="G321" s="88">
        <v>123743.2</v>
      </c>
      <c r="H321" s="88">
        <v>0</v>
      </c>
    </row>
    <row r="322" spans="1:8">
      <c r="A322" s="74" t="s">
        <v>6</v>
      </c>
      <c r="B322" s="110" t="s">
        <v>7</v>
      </c>
      <c r="C322" s="88">
        <v>91853</v>
      </c>
      <c r="D322" s="88">
        <v>0</v>
      </c>
      <c r="E322" s="88">
        <v>69118</v>
      </c>
      <c r="F322" s="88">
        <v>0</v>
      </c>
      <c r="G322" s="88">
        <v>57778.16</v>
      </c>
      <c r="H322" s="88">
        <v>0</v>
      </c>
    </row>
    <row r="323" spans="1:8">
      <c r="A323" s="74" t="s">
        <v>16</v>
      </c>
      <c r="B323" s="110" t="s">
        <v>17</v>
      </c>
      <c r="C323" s="88">
        <v>1000</v>
      </c>
      <c r="D323" s="88">
        <v>0</v>
      </c>
      <c r="E323" s="88">
        <v>800</v>
      </c>
      <c r="F323" s="88">
        <v>0</v>
      </c>
      <c r="G323" s="88">
        <v>0</v>
      </c>
      <c r="H323" s="88">
        <v>0</v>
      </c>
    </row>
    <row r="324" spans="1:8">
      <c r="A324" s="72" t="s">
        <v>256</v>
      </c>
      <c r="B324" s="111" t="s">
        <v>255</v>
      </c>
      <c r="C324" s="73">
        <v>278458</v>
      </c>
      <c r="D324" s="73">
        <v>0</v>
      </c>
      <c r="E324" s="73">
        <v>210234</v>
      </c>
      <c r="F324" s="73">
        <v>0</v>
      </c>
      <c r="G324" s="73">
        <v>179818.51</v>
      </c>
      <c r="H324" s="73">
        <v>0</v>
      </c>
    </row>
    <row r="325" spans="1:8">
      <c r="A325" s="93"/>
      <c r="B325" s="74" t="s">
        <v>724</v>
      </c>
      <c r="C325" s="88">
        <v>7</v>
      </c>
      <c r="D325" s="88">
        <v>0</v>
      </c>
      <c r="E325" s="88">
        <v>7</v>
      </c>
      <c r="F325" s="88">
        <v>0</v>
      </c>
      <c r="G325" s="88">
        <v>7</v>
      </c>
      <c r="H325" s="88">
        <v>0</v>
      </c>
    </row>
    <row r="326" spans="1:8">
      <c r="A326" s="74" t="s">
        <v>2</v>
      </c>
      <c r="B326" s="110" t="s">
        <v>3</v>
      </c>
      <c r="C326" s="88">
        <v>274658</v>
      </c>
      <c r="D326" s="88">
        <v>0</v>
      </c>
      <c r="E326" s="88">
        <v>206434</v>
      </c>
      <c r="F326" s="88">
        <v>0</v>
      </c>
      <c r="G326" s="88">
        <v>176680.01</v>
      </c>
      <c r="H326" s="88">
        <v>0</v>
      </c>
    </row>
    <row r="327" spans="1:8">
      <c r="A327" s="74" t="s">
        <v>4</v>
      </c>
      <c r="B327" s="110" t="s">
        <v>5</v>
      </c>
      <c r="C327" s="88">
        <v>175028</v>
      </c>
      <c r="D327" s="88">
        <v>0</v>
      </c>
      <c r="E327" s="88">
        <v>130961</v>
      </c>
      <c r="F327" s="88">
        <v>0</v>
      </c>
      <c r="G327" s="88">
        <v>129725.28</v>
      </c>
      <c r="H327" s="88">
        <v>0</v>
      </c>
    </row>
    <row r="328" spans="1:8">
      <c r="A328" s="74" t="s">
        <v>6</v>
      </c>
      <c r="B328" s="110" t="s">
        <v>7</v>
      </c>
      <c r="C328" s="88">
        <v>97388</v>
      </c>
      <c r="D328" s="88">
        <v>0</v>
      </c>
      <c r="E328" s="88">
        <v>73431</v>
      </c>
      <c r="F328" s="88">
        <v>0</v>
      </c>
      <c r="G328" s="88">
        <v>45316.37</v>
      </c>
      <c r="H328" s="88">
        <v>0</v>
      </c>
    </row>
    <row r="329" spans="1:8">
      <c r="A329" s="74" t="s">
        <v>14</v>
      </c>
      <c r="B329" s="110" t="s">
        <v>15</v>
      </c>
      <c r="C329" s="88">
        <v>1242</v>
      </c>
      <c r="D329" s="88">
        <v>0</v>
      </c>
      <c r="E329" s="88">
        <v>1242</v>
      </c>
      <c r="F329" s="88">
        <v>0</v>
      </c>
      <c r="G329" s="88">
        <v>1242</v>
      </c>
      <c r="H329" s="88">
        <v>0</v>
      </c>
    </row>
    <row r="330" spans="1:8">
      <c r="A330" s="74" t="s">
        <v>16</v>
      </c>
      <c r="B330" s="110" t="s">
        <v>17</v>
      </c>
      <c r="C330" s="88">
        <v>1000</v>
      </c>
      <c r="D330" s="88">
        <v>0</v>
      </c>
      <c r="E330" s="88">
        <v>800</v>
      </c>
      <c r="F330" s="88">
        <v>0</v>
      </c>
      <c r="G330" s="88">
        <v>396.36</v>
      </c>
      <c r="H330" s="88">
        <v>0</v>
      </c>
    </row>
    <row r="331" spans="1:8">
      <c r="A331" s="74" t="s">
        <v>18</v>
      </c>
      <c r="B331" s="110" t="s">
        <v>19</v>
      </c>
      <c r="C331" s="88">
        <v>3800</v>
      </c>
      <c r="D331" s="88">
        <v>0</v>
      </c>
      <c r="E331" s="88">
        <v>3800</v>
      </c>
      <c r="F331" s="88">
        <v>0</v>
      </c>
      <c r="G331" s="88">
        <v>3138.5</v>
      </c>
      <c r="H331" s="88">
        <v>0</v>
      </c>
    </row>
    <row r="332" spans="1:8">
      <c r="A332" s="72" t="s">
        <v>254</v>
      </c>
      <c r="B332" s="111" t="s">
        <v>253</v>
      </c>
      <c r="C332" s="73">
        <v>279978</v>
      </c>
      <c r="D332" s="73">
        <v>0</v>
      </c>
      <c r="E332" s="73">
        <v>215925</v>
      </c>
      <c r="F332" s="73">
        <v>0</v>
      </c>
      <c r="G332" s="73">
        <v>191593.9</v>
      </c>
      <c r="H332" s="73">
        <v>0</v>
      </c>
    </row>
    <row r="333" spans="1:8">
      <c r="A333" s="93"/>
      <c r="B333" s="74" t="s">
        <v>724</v>
      </c>
      <c r="C333" s="88">
        <v>7</v>
      </c>
      <c r="D333" s="88">
        <v>0</v>
      </c>
      <c r="E333" s="88">
        <v>7</v>
      </c>
      <c r="F333" s="88">
        <v>0</v>
      </c>
      <c r="G333" s="88">
        <v>7</v>
      </c>
      <c r="H333" s="88">
        <v>0</v>
      </c>
    </row>
    <row r="334" spans="1:8">
      <c r="A334" s="74" t="s">
        <v>2</v>
      </c>
      <c r="B334" s="110" t="s">
        <v>3</v>
      </c>
      <c r="C334" s="88">
        <v>277678</v>
      </c>
      <c r="D334" s="88">
        <v>0</v>
      </c>
      <c r="E334" s="88">
        <v>213625</v>
      </c>
      <c r="F334" s="88">
        <v>0</v>
      </c>
      <c r="G334" s="88">
        <v>189293.9</v>
      </c>
      <c r="H334" s="88">
        <v>0</v>
      </c>
    </row>
    <row r="335" spans="1:8">
      <c r="A335" s="74" t="s">
        <v>4</v>
      </c>
      <c r="B335" s="110" t="s">
        <v>5</v>
      </c>
      <c r="C335" s="88">
        <v>170930</v>
      </c>
      <c r="D335" s="88">
        <v>0</v>
      </c>
      <c r="E335" s="88">
        <v>130859</v>
      </c>
      <c r="F335" s="88">
        <v>0</v>
      </c>
      <c r="G335" s="88">
        <v>129621.8</v>
      </c>
      <c r="H335" s="88">
        <v>0</v>
      </c>
    </row>
    <row r="336" spans="1:8">
      <c r="A336" s="74" t="s">
        <v>6</v>
      </c>
      <c r="B336" s="110" t="s">
        <v>7</v>
      </c>
      <c r="C336" s="88">
        <v>100428</v>
      </c>
      <c r="D336" s="88">
        <v>0</v>
      </c>
      <c r="E336" s="88">
        <v>76446</v>
      </c>
      <c r="F336" s="88">
        <v>0</v>
      </c>
      <c r="G336" s="88">
        <v>59566.7</v>
      </c>
      <c r="H336" s="88">
        <v>0</v>
      </c>
    </row>
    <row r="337" spans="1:8">
      <c r="A337" s="74" t="s">
        <v>14</v>
      </c>
      <c r="B337" s="110" t="s">
        <v>15</v>
      </c>
      <c r="C337" s="88">
        <v>5320</v>
      </c>
      <c r="D337" s="88">
        <v>0</v>
      </c>
      <c r="E337" s="88">
        <v>5320</v>
      </c>
      <c r="F337" s="88">
        <v>0</v>
      </c>
      <c r="G337" s="88">
        <v>0</v>
      </c>
      <c r="H337" s="88">
        <v>0</v>
      </c>
    </row>
    <row r="338" spans="1:8">
      <c r="A338" s="74" t="s">
        <v>16</v>
      </c>
      <c r="B338" s="110" t="s">
        <v>17</v>
      </c>
      <c r="C338" s="88">
        <v>1000</v>
      </c>
      <c r="D338" s="88">
        <v>0</v>
      </c>
      <c r="E338" s="88">
        <v>1000</v>
      </c>
      <c r="F338" s="88">
        <v>0</v>
      </c>
      <c r="G338" s="88">
        <v>105.4</v>
      </c>
      <c r="H338" s="88">
        <v>0</v>
      </c>
    </row>
    <row r="339" spans="1:8">
      <c r="A339" s="74" t="s">
        <v>18</v>
      </c>
      <c r="B339" s="110" t="s">
        <v>19</v>
      </c>
      <c r="C339" s="88">
        <v>2300</v>
      </c>
      <c r="D339" s="88">
        <v>0</v>
      </c>
      <c r="E339" s="88">
        <v>2300</v>
      </c>
      <c r="F339" s="88">
        <v>0</v>
      </c>
      <c r="G339" s="88">
        <v>2300</v>
      </c>
      <c r="H339" s="88">
        <v>0</v>
      </c>
    </row>
    <row r="340" spans="1:8">
      <c r="A340" s="72" t="s">
        <v>252</v>
      </c>
      <c r="B340" s="111" t="s">
        <v>251</v>
      </c>
      <c r="C340" s="73">
        <v>285673</v>
      </c>
      <c r="D340" s="73">
        <v>0</v>
      </c>
      <c r="E340" s="73">
        <v>219539</v>
      </c>
      <c r="F340" s="73">
        <v>0</v>
      </c>
      <c r="G340" s="73">
        <v>187824.71</v>
      </c>
      <c r="H340" s="73">
        <v>0</v>
      </c>
    </row>
    <row r="341" spans="1:8">
      <c r="A341" s="93"/>
      <c r="B341" s="74" t="s">
        <v>724</v>
      </c>
      <c r="C341" s="88">
        <v>7</v>
      </c>
      <c r="D341" s="88">
        <v>0</v>
      </c>
      <c r="E341" s="88">
        <v>7</v>
      </c>
      <c r="F341" s="88">
        <v>0</v>
      </c>
      <c r="G341" s="88">
        <v>7</v>
      </c>
      <c r="H341" s="88">
        <v>0</v>
      </c>
    </row>
    <row r="342" spans="1:8">
      <c r="A342" s="74" t="s">
        <v>2</v>
      </c>
      <c r="B342" s="110" t="s">
        <v>3</v>
      </c>
      <c r="C342" s="88">
        <v>285173</v>
      </c>
      <c r="D342" s="88">
        <v>0</v>
      </c>
      <c r="E342" s="88">
        <v>219039</v>
      </c>
      <c r="F342" s="88">
        <v>0</v>
      </c>
      <c r="G342" s="88">
        <v>187324.71</v>
      </c>
      <c r="H342" s="88">
        <v>0</v>
      </c>
    </row>
    <row r="343" spans="1:8">
      <c r="A343" s="74" t="s">
        <v>4</v>
      </c>
      <c r="B343" s="110" t="s">
        <v>5</v>
      </c>
      <c r="C343" s="88">
        <v>176270</v>
      </c>
      <c r="D343" s="88">
        <v>0</v>
      </c>
      <c r="E343" s="88">
        <v>132203</v>
      </c>
      <c r="F343" s="88">
        <v>0</v>
      </c>
      <c r="G343" s="88">
        <v>129307.71</v>
      </c>
      <c r="H343" s="88">
        <v>0</v>
      </c>
    </row>
    <row r="344" spans="1:8">
      <c r="A344" s="74" t="s">
        <v>6</v>
      </c>
      <c r="B344" s="110" t="s">
        <v>7</v>
      </c>
      <c r="C344" s="88">
        <v>107903</v>
      </c>
      <c r="D344" s="88">
        <v>0</v>
      </c>
      <c r="E344" s="88">
        <v>86046</v>
      </c>
      <c r="F344" s="88">
        <v>0</v>
      </c>
      <c r="G344" s="88">
        <v>57977.73</v>
      </c>
      <c r="H344" s="88">
        <v>0</v>
      </c>
    </row>
    <row r="345" spans="1:8">
      <c r="A345" s="74" t="s">
        <v>16</v>
      </c>
      <c r="B345" s="110" t="s">
        <v>17</v>
      </c>
      <c r="C345" s="88">
        <v>1000</v>
      </c>
      <c r="D345" s="88">
        <v>0</v>
      </c>
      <c r="E345" s="88">
        <v>790</v>
      </c>
      <c r="F345" s="88">
        <v>0</v>
      </c>
      <c r="G345" s="88">
        <v>39.270000000000003</v>
      </c>
      <c r="H345" s="88">
        <v>0</v>
      </c>
    </row>
    <row r="346" spans="1:8">
      <c r="A346" s="74" t="s">
        <v>18</v>
      </c>
      <c r="B346" s="110" t="s">
        <v>19</v>
      </c>
      <c r="C346" s="88">
        <v>500</v>
      </c>
      <c r="D346" s="88">
        <v>0</v>
      </c>
      <c r="E346" s="88">
        <v>500</v>
      </c>
      <c r="F346" s="88">
        <v>0</v>
      </c>
      <c r="G346" s="88">
        <v>500</v>
      </c>
      <c r="H346" s="88">
        <v>0</v>
      </c>
    </row>
    <row r="347" spans="1:8" ht="56.25">
      <c r="A347" s="72" t="s">
        <v>250</v>
      </c>
      <c r="B347" s="111" t="s">
        <v>456</v>
      </c>
      <c r="C347" s="73">
        <v>49549500</v>
      </c>
      <c r="D347" s="73">
        <v>0</v>
      </c>
      <c r="E347" s="73">
        <v>27877640</v>
      </c>
      <c r="F347" s="73">
        <v>0</v>
      </c>
      <c r="G347" s="73">
        <v>24341906.239999998</v>
      </c>
      <c r="H347" s="73">
        <v>0</v>
      </c>
    </row>
    <row r="348" spans="1:8">
      <c r="A348" s="74" t="s">
        <v>2</v>
      </c>
      <c r="B348" s="110" t="s">
        <v>3</v>
      </c>
      <c r="C348" s="88">
        <v>10588600</v>
      </c>
      <c r="D348" s="88">
        <v>0</v>
      </c>
      <c r="E348" s="88">
        <v>7002140</v>
      </c>
      <c r="F348" s="88">
        <v>0</v>
      </c>
      <c r="G348" s="88">
        <v>6521706.4800000004</v>
      </c>
      <c r="H348" s="88">
        <v>0</v>
      </c>
    </row>
    <row r="349" spans="1:8">
      <c r="A349" s="74" t="s">
        <v>6</v>
      </c>
      <c r="B349" s="110" t="s">
        <v>7</v>
      </c>
      <c r="C349" s="88">
        <v>10588600</v>
      </c>
      <c r="D349" s="88">
        <v>0</v>
      </c>
      <c r="E349" s="88">
        <v>7002140</v>
      </c>
      <c r="F349" s="88">
        <v>0</v>
      </c>
      <c r="G349" s="88">
        <v>6521706.4800000004</v>
      </c>
      <c r="H349" s="88">
        <v>0</v>
      </c>
    </row>
    <row r="350" spans="1:8">
      <c r="A350" s="74" t="s">
        <v>18</v>
      </c>
      <c r="B350" s="110" t="s">
        <v>19</v>
      </c>
      <c r="C350" s="88">
        <v>38960900</v>
      </c>
      <c r="D350" s="88">
        <v>0</v>
      </c>
      <c r="E350" s="88">
        <v>20875500</v>
      </c>
      <c r="F350" s="88">
        <v>0</v>
      </c>
      <c r="G350" s="88">
        <v>17820199.760000002</v>
      </c>
      <c r="H350" s="88">
        <v>0</v>
      </c>
    </row>
    <row r="351" spans="1:8" ht="22.5">
      <c r="A351" s="72" t="s">
        <v>249</v>
      </c>
      <c r="B351" s="111" t="s">
        <v>248</v>
      </c>
      <c r="C351" s="73">
        <v>37464500</v>
      </c>
      <c r="D351" s="73">
        <v>0</v>
      </c>
      <c r="E351" s="73">
        <v>19840700</v>
      </c>
      <c r="F351" s="73">
        <v>0</v>
      </c>
      <c r="G351" s="73">
        <v>17194318.629999999</v>
      </c>
      <c r="H351" s="73">
        <v>0</v>
      </c>
    </row>
    <row r="352" spans="1:8">
      <c r="A352" s="74" t="s">
        <v>2</v>
      </c>
      <c r="B352" s="110" t="s">
        <v>3</v>
      </c>
      <c r="C352" s="88">
        <v>693600</v>
      </c>
      <c r="D352" s="88">
        <v>0</v>
      </c>
      <c r="E352" s="88">
        <v>520200</v>
      </c>
      <c r="F352" s="88">
        <v>0</v>
      </c>
      <c r="G352" s="88">
        <v>377823.33</v>
      </c>
      <c r="H352" s="88">
        <v>0</v>
      </c>
    </row>
    <row r="353" spans="1:8">
      <c r="A353" s="74" t="s">
        <v>6</v>
      </c>
      <c r="B353" s="110" t="s">
        <v>7</v>
      </c>
      <c r="C353" s="88">
        <v>693600</v>
      </c>
      <c r="D353" s="88">
        <v>0</v>
      </c>
      <c r="E353" s="88">
        <v>520200</v>
      </c>
      <c r="F353" s="88">
        <v>0</v>
      </c>
      <c r="G353" s="88">
        <v>377823.33</v>
      </c>
      <c r="H353" s="88">
        <v>0</v>
      </c>
    </row>
    <row r="354" spans="1:8">
      <c r="A354" s="74" t="s">
        <v>18</v>
      </c>
      <c r="B354" s="110" t="s">
        <v>19</v>
      </c>
      <c r="C354" s="88">
        <v>36770900</v>
      </c>
      <c r="D354" s="88">
        <v>0</v>
      </c>
      <c r="E354" s="88">
        <v>19320500</v>
      </c>
      <c r="F354" s="88">
        <v>0</v>
      </c>
      <c r="G354" s="88">
        <v>16816495.300000001</v>
      </c>
      <c r="H354" s="88">
        <v>0</v>
      </c>
    </row>
    <row r="355" spans="1:8" ht="22.5">
      <c r="A355" s="72" t="s">
        <v>375</v>
      </c>
      <c r="B355" s="111" t="s">
        <v>376</v>
      </c>
      <c r="C355" s="73">
        <v>3085000</v>
      </c>
      <c r="D355" s="73">
        <v>0</v>
      </c>
      <c r="E355" s="73">
        <v>2065000</v>
      </c>
      <c r="F355" s="73">
        <v>0</v>
      </c>
      <c r="G355" s="73">
        <v>1175651.9099999999</v>
      </c>
      <c r="H355" s="73">
        <v>0</v>
      </c>
    </row>
    <row r="356" spans="1:8">
      <c r="A356" s="74" t="s">
        <v>2</v>
      </c>
      <c r="B356" s="110" t="s">
        <v>3</v>
      </c>
      <c r="C356" s="88">
        <v>895000</v>
      </c>
      <c r="D356" s="88">
        <v>0</v>
      </c>
      <c r="E356" s="88">
        <v>510000</v>
      </c>
      <c r="F356" s="88">
        <v>0</v>
      </c>
      <c r="G356" s="88">
        <v>171947.45</v>
      </c>
      <c r="H356" s="88">
        <v>0</v>
      </c>
    </row>
    <row r="357" spans="1:8">
      <c r="A357" s="74" t="s">
        <v>6</v>
      </c>
      <c r="B357" s="110" t="s">
        <v>7</v>
      </c>
      <c r="C357" s="88">
        <v>895000</v>
      </c>
      <c r="D357" s="88">
        <v>0</v>
      </c>
      <c r="E357" s="88">
        <v>510000</v>
      </c>
      <c r="F357" s="88">
        <v>0</v>
      </c>
      <c r="G357" s="88">
        <v>171947.45</v>
      </c>
      <c r="H357" s="88">
        <v>0</v>
      </c>
    </row>
    <row r="358" spans="1:8">
      <c r="A358" s="74" t="s">
        <v>18</v>
      </c>
      <c r="B358" s="110" t="s">
        <v>19</v>
      </c>
      <c r="C358" s="88">
        <v>2190000</v>
      </c>
      <c r="D358" s="88">
        <v>0</v>
      </c>
      <c r="E358" s="88">
        <v>1555000</v>
      </c>
      <c r="F358" s="88">
        <v>0</v>
      </c>
      <c r="G358" s="88">
        <v>1003704.46</v>
      </c>
      <c r="H358" s="88">
        <v>0</v>
      </c>
    </row>
    <row r="359" spans="1:8" ht="22.5">
      <c r="A359" s="72" t="s">
        <v>457</v>
      </c>
      <c r="B359" s="111" t="s">
        <v>458</v>
      </c>
      <c r="C359" s="73">
        <v>9000000</v>
      </c>
      <c r="D359" s="73">
        <v>0</v>
      </c>
      <c r="E359" s="73">
        <v>5971940</v>
      </c>
      <c r="F359" s="73">
        <v>0</v>
      </c>
      <c r="G359" s="73">
        <v>5971935.7000000002</v>
      </c>
      <c r="H359" s="73">
        <v>0</v>
      </c>
    </row>
    <row r="360" spans="1:8">
      <c r="A360" s="74" t="s">
        <v>2</v>
      </c>
      <c r="B360" s="110" t="s">
        <v>3</v>
      </c>
      <c r="C360" s="88">
        <v>9000000</v>
      </c>
      <c r="D360" s="88">
        <v>0</v>
      </c>
      <c r="E360" s="88">
        <v>5971940</v>
      </c>
      <c r="F360" s="88">
        <v>0</v>
      </c>
      <c r="G360" s="88">
        <v>5971935.7000000002</v>
      </c>
      <c r="H360" s="88">
        <v>0</v>
      </c>
    </row>
    <row r="361" spans="1:8">
      <c r="A361" s="74" t="s">
        <v>6</v>
      </c>
      <c r="B361" s="110" t="s">
        <v>7</v>
      </c>
      <c r="C361" s="88">
        <v>9000000</v>
      </c>
      <c r="D361" s="88">
        <v>0</v>
      </c>
      <c r="E361" s="88">
        <v>5971940</v>
      </c>
      <c r="F361" s="88">
        <v>0</v>
      </c>
      <c r="G361" s="88">
        <v>5971935.7000000002</v>
      </c>
      <c r="H361" s="88">
        <v>0</v>
      </c>
    </row>
    <row r="362" spans="1:8" ht="56.25">
      <c r="A362" s="72" t="s">
        <v>245</v>
      </c>
      <c r="B362" s="111" t="s">
        <v>244</v>
      </c>
      <c r="C362" s="73">
        <v>8669169</v>
      </c>
      <c r="D362" s="73">
        <v>0</v>
      </c>
      <c r="E362" s="73">
        <v>5587984</v>
      </c>
      <c r="F362" s="73">
        <v>0</v>
      </c>
      <c r="G362" s="73">
        <v>2799745.24</v>
      </c>
      <c r="H362" s="73">
        <v>0</v>
      </c>
    </row>
    <row r="363" spans="1:8">
      <c r="A363" s="74" t="s">
        <v>2</v>
      </c>
      <c r="B363" s="110" t="s">
        <v>3</v>
      </c>
      <c r="C363" s="88">
        <v>8469169</v>
      </c>
      <c r="D363" s="88">
        <v>0</v>
      </c>
      <c r="E363" s="88">
        <v>5587984</v>
      </c>
      <c r="F363" s="88">
        <v>0</v>
      </c>
      <c r="G363" s="88">
        <v>2799745.24</v>
      </c>
      <c r="H363" s="88">
        <v>0</v>
      </c>
    </row>
    <row r="364" spans="1:8">
      <c r="A364" s="74" t="s">
        <v>6</v>
      </c>
      <c r="B364" s="110" t="s">
        <v>7</v>
      </c>
      <c r="C364" s="88">
        <v>17520</v>
      </c>
      <c r="D364" s="88">
        <v>0</v>
      </c>
      <c r="E364" s="88">
        <v>13140</v>
      </c>
      <c r="F364" s="88">
        <v>0</v>
      </c>
      <c r="G364" s="88">
        <v>13140</v>
      </c>
      <c r="H364" s="88">
        <v>0</v>
      </c>
    </row>
    <row r="365" spans="1:8">
      <c r="A365" s="74" t="s">
        <v>10</v>
      </c>
      <c r="B365" s="110" t="s">
        <v>11</v>
      </c>
      <c r="C365" s="88">
        <v>299429</v>
      </c>
      <c r="D365" s="88">
        <v>0</v>
      </c>
      <c r="E365" s="88">
        <v>299429</v>
      </c>
      <c r="F365" s="88">
        <v>0</v>
      </c>
      <c r="G365" s="88">
        <v>292760.15999999997</v>
      </c>
      <c r="H365" s="88">
        <v>0</v>
      </c>
    </row>
    <row r="366" spans="1:8">
      <c r="A366" s="74" t="s">
        <v>12</v>
      </c>
      <c r="B366" s="110" t="s">
        <v>13</v>
      </c>
      <c r="C366" s="88">
        <v>7817220</v>
      </c>
      <c r="D366" s="88">
        <v>0</v>
      </c>
      <c r="E366" s="88">
        <v>4940415</v>
      </c>
      <c r="F366" s="88">
        <v>0</v>
      </c>
      <c r="G366" s="88">
        <v>2158845.08</v>
      </c>
      <c r="H366" s="88">
        <v>0</v>
      </c>
    </row>
    <row r="367" spans="1:8">
      <c r="A367" s="74" t="s">
        <v>16</v>
      </c>
      <c r="B367" s="110" t="s">
        <v>17</v>
      </c>
      <c r="C367" s="88">
        <v>335000</v>
      </c>
      <c r="D367" s="88">
        <v>0</v>
      </c>
      <c r="E367" s="88">
        <v>335000</v>
      </c>
      <c r="F367" s="88">
        <v>0</v>
      </c>
      <c r="G367" s="88">
        <v>335000</v>
      </c>
      <c r="H367" s="88">
        <v>0</v>
      </c>
    </row>
    <row r="368" spans="1:8">
      <c r="A368" s="74" t="s">
        <v>18</v>
      </c>
      <c r="B368" s="110" t="s">
        <v>19</v>
      </c>
      <c r="C368" s="88">
        <v>200000</v>
      </c>
      <c r="D368" s="88">
        <v>0</v>
      </c>
      <c r="E368" s="88">
        <v>0</v>
      </c>
      <c r="F368" s="88">
        <v>0</v>
      </c>
      <c r="G368" s="88">
        <v>0</v>
      </c>
      <c r="H368" s="88">
        <v>0</v>
      </c>
    </row>
    <row r="369" spans="1:8" ht="22.5">
      <c r="A369" s="72" t="s">
        <v>243</v>
      </c>
      <c r="B369" s="111" t="s">
        <v>366</v>
      </c>
      <c r="C369" s="73">
        <v>4274740</v>
      </c>
      <c r="D369" s="73">
        <v>0</v>
      </c>
      <c r="E369" s="73">
        <v>2273555</v>
      </c>
      <c r="F369" s="73">
        <v>0</v>
      </c>
      <c r="G369" s="73">
        <v>927475.19999999995</v>
      </c>
      <c r="H369" s="73">
        <v>0</v>
      </c>
    </row>
    <row r="370" spans="1:8">
      <c r="A370" s="74" t="s">
        <v>2</v>
      </c>
      <c r="B370" s="110" t="s">
        <v>3</v>
      </c>
      <c r="C370" s="88">
        <v>4074740</v>
      </c>
      <c r="D370" s="88">
        <v>0</v>
      </c>
      <c r="E370" s="88">
        <v>2273555</v>
      </c>
      <c r="F370" s="88">
        <v>0</v>
      </c>
      <c r="G370" s="88">
        <v>927475.19999999995</v>
      </c>
      <c r="H370" s="88">
        <v>0</v>
      </c>
    </row>
    <row r="371" spans="1:8">
      <c r="A371" s="74" t="s">
        <v>6</v>
      </c>
      <c r="B371" s="110" t="s">
        <v>7</v>
      </c>
      <c r="C371" s="88">
        <v>17520</v>
      </c>
      <c r="D371" s="88">
        <v>0</v>
      </c>
      <c r="E371" s="88">
        <v>13140</v>
      </c>
      <c r="F371" s="88">
        <v>0</v>
      </c>
      <c r="G371" s="88">
        <v>13140</v>
      </c>
      <c r="H371" s="88">
        <v>0</v>
      </c>
    </row>
    <row r="372" spans="1:8">
      <c r="A372" s="74" t="s">
        <v>12</v>
      </c>
      <c r="B372" s="110" t="s">
        <v>13</v>
      </c>
      <c r="C372" s="88">
        <v>4057220</v>
      </c>
      <c r="D372" s="88">
        <v>0</v>
      </c>
      <c r="E372" s="88">
        <v>2260415</v>
      </c>
      <c r="F372" s="88">
        <v>0</v>
      </c>
      <c r="G372" s="88">
        <v>914335.2</v>
      </c>
      <c r="H372" s="88">
        <v>0</v>
      </c>
    </row>
    <row r="373" spans="1:8">
      <c r="A373" s="74" t="s">
        <v>18</v>
      </c>
      <c r="B373" s="110" t="s">
        <v>19</v>
      </c>
      <c r="C373" s="88">
        <v>200000</v>
      </c>
      <c r="D373" s="88">
        <v>0</v>
      </c>
      <c r="E373" s="88">
        <v>0</v>
      </c>
      <c r="F373" s="88">
        <v>0</v>
      </c>
      <c r="G373" s="88">
        <v>0</v>
      </c>
      <c r="H373" s="88">
        <v>0</v>
      </c>
    </row>
    <row r="374" spans="1:8" ht="22.5">
      <c r="A374" s="72" t="s">
        <v>379</v>
      </c>
      <c r="B374" s="111" t="s">
        <v>380</v>
      </c>
      <c r="C374" s="73">
        <v>2300000</v>
      </c>
      <c r="D374" s="73">
        <v>0</v>
      </c>
      <c r="E374" s="73">
        <v>1550000</v>
      </c>
      <c r="F374" s="73">
        <v>0</v>
      </c>
      <c r="G374" s="73">
        <v>228999.51</v>
      </c>
      <c r="H374" s="73">
        <v>0</v>
      </c>
    </row>
    <row r="375" spans="1:8">
      <c r="A375" s="74" t="s">
        <v>2</v>
      </c>
      <c r="B375" s="110" t="s">
        <v>3</v>
      </c>
      <c r="C375" s="88">
        <v>2300000</v>
      </c>
      <c r="D375" s="88">
        <v>0</v>
      </c>
      <c r="E375" s="88">
        <v>1550000</v>
      </c>
      <c r="F375" s="88">
        <v>0</v>
      </c>
      <c r="G375" s="88">
        <v>228999.51</v>
      </c>
      <c r="H375" s="88">
        <v>0</v>
      </c>
    </row>
    <row r="376" spans="1:8">
      <c r="A376" s="74" t="s">
        <v>12</v>
      </c>
      <c r="B376" s="110" t="s">
        <v>13</v>
      </c>
      <c r="C376" s="88">
        <v>2300000</v>
      </c>
      <c r="D376" s="88">
        <v>0</v>
      </c>
      <c r="E376" s="88">
        <v>1550000</v>
      </c>
      <c r="F376" s="88">
        <v>0</v>
      </c>
      <c r="G376" s="88">
        <v>228999.51</v>
      </c>
      <c r="H376" s="88">
        <v>0</v>
      </c>
    </row>
    <row r="377" spans="1:8" ht="22.5">
      <c r="A377" s="72" t="s">
        <v>381</v>
      </c>
      <c r="B377" s="111" t="s">
        <v>382</v>
      </c>
      <c r="C377" s="73">
        <v>1460000</v>
      </c>
      <c r="D377" s="73">
        <v>0</v>
      </c>
      <c r="E377" s="73">
        <v>1130000</v>
      </c>
      <c r="F377" s="73">
        <v>0</v>
      </c>
      <c r="G377" s="73">
        <v>1015510.37</v>
      </c>
      <c r="H377" s="73">
        <v>0</v>
      </c>
    </row>
    <row r="378" spans="1:8">
      <c r="A378" s="74" t="s">
        <v>2</v>
      </c>
      <c r="B378" s="110" t="s">
        <v>3</v>
      </c>
      <c r="C378" s="88">
        <v>1460000</v>
      </c>
      <c r="D378" s="88">
        <v>0</v>
      </c>
      <c r="E378" s="88">
        <v>1130000</v>
      </c>
      <c r="F378" s="88">
        <v>0</v>
      </c>
      <c r="G378" s="88">
        <v>1015510.37</v>
      </c>
      <c r="H378" s="88">
        <v>0</v>
      </c>
    </row>
    <row r="379" spans="1:8">
      <c r="A379" s="74" t="s">
        <v>12</v>
      </c>
      <c r="B379" s="110" t="s">
        <v>13</v>
      </c>
      <c r="C379" s="88">
        <v>1460000</v>
      </c>
      <c r="D379" s="88">
        <v>0</v>
      </c>
      <c r="E379" s="88">
        <v>1130000</v>
      </c>
      <c r="F379" s="88">
        <v>0</v>
      </c>
      <c r="G379" s="88">
        <v>1015510.37</v>
      </c>
      <c r="H379" s="88">
        <v>0</v>
      </c>
    </row>
    <row r="380" spans="1:8" ht="33.75">
      <c r="A380" s="72" t="s">
        <v>444</v>
      </c>
      <c r="B380" s="111" t="s">
        <v>445</v>
      </c>
      <c r="C380" s="73">
        <v>634429</v>
      </c>
      <c r="D380" s="73">
        <v>0</v>
      </c>
      <c r="E380" s="73">
        <v>634429</v>
      </c>
      <c r="F380" s="73">
        <v>0</v>
      </c>
      <c r="G380" s="73">
        <v>627760.16</v>
      </c>
      <c r="H380" s="73">
        <v>0</v>
      </c>
    </row>
    <row r="381" spans="1:8">
      <c r="A381" s="74" t="s">
        <v>2</v>
      </c>
      <c r="B381" s="110" t="s">
        <v>3</v>
      </c>
      <c r="C381" s="88">
        <v>634429</v>
      </c>
      <c r="D381" s="88">
        <v>0</v>
      </c>
      <c r="E381" s="88">
        <v>634429</v>
      </c>
      <c r="F381" s="88">
        <v>0</v>
      </c>
      <c r="G381" s="88">
        <v>627760.16</v>
      </c>
      <c r="H381" s="88">
        <v>0</v>
      </c>
    </row>
    <row r="382" spans="1:8">
      <c r="A382" s="74" t="s">
        <v>10</v>
      </c>
      <c r="B382" s="110" t="s">
        <v>11</v>
      </c>
      <c r="C382" s="88">
        <v>299429</v>
      </c>
      <c r="D382" s="88">
        <v>0</v>
      </c>
      <c r="E382" s="88">
        <v>299429</v>
      </c>
      <c r="F382" s="88">
        <v>0</v>
      </c>
      <c r="G382" s="88">
        <v>292760.15999999997</v>
      </c>
      <c r="H382" s="88">
        <v>0</v>
      </c>
    </row>
    <row r="383" spans="1:8">
      <c r="A383" s="74" t="s">
        <v>16</v>
      </c>
      <c r="B383" s="110" t="s">
        <v>17</v>
      </c>
      <c r="C383" s="88">
        <v>335000</v>
      </c>
      <c r="D383" s="88">
        <v>0</v>
      </c>
      <c r="E383" s="88">
        <v>335000</v>
      </c>
      <c r="F383" s="88">
        <v>0</v>
      </c>
      <c r="G383" s="88">
        <v>335000</v>
      </c>
      <c r="H383" s="88">
        <v>0</v>
      </c>
    </row>
    <row r="384" spans="1:8" ht="45">
      <c r="A384" s="72" t="s">
        <v>242</v>
      </c>
      <c r="B384" s="111" t="s">
        <v>538</v>
      </c>
      <c r="C384" s="73">
        <v>1494350</v>
      </c>
      <c r="D384" s="73">
        <v>0</v>
      </c>
      <c r="E384" s="73">
        <v>1104873</v>
      </c>
      <c r="F384" s="73">
        <v>0</v>
      </c>
      <c r="G384" s="73">
        <v>692483.83</v>
      </c>
      <c r="H384" s="73">
        <v>0</v>
      </c>
    </row>
    <row r="385" spans="1:8">
      <c r="A385" s="74" t="s">
        <v>2</v>
      </c>
      <c r="B385" s="110" t="s">
        <v>3</v>
      </c>
      <c r="C385" s="88">
        <v>1494350</v>
      </c>
      <c r="D385" s="88">
        <v>0</v>
      </c>
      <c r="E385" s="88">
        <v>1104873</v>
      </c>
      <c r="F385" s="88">
        <v>0</v>
      </c>
      <c r="G385" s="88">
        <v>692483.83</v>
      </c>
      <c r="H385" s="88">
        <v>0</v>
      </c>
    </row>
    <row r="386" spans="1:8">
      <c r="A386" s="74" t="s">
        <v>6</v>
      </c>
      <c r="B386" s="110" t="s">
        <v>7</v>
      </c>
      <c r="C386" s="88">
        <v>36980</v>
      </c>
      <c r="D386" s="88">
        <v>0</v>
      </c>
      <c r="E386" s="88">
        <v>27720</v>
      </c>
      <c r="F386" s="88">
        <v>0</v>
      </c>
      <c r="G386" s="88">
        <v>27720</v>
      </c>
      <c r="H386" s="88">
        <v>0</v>
      </c>
    </row>
    <row r="387" spans="1:8">
      <c r="A387" s="74" t="s">
        <v>12</v>
      </c>
      <c r="B387" s="110" t="s">
        <v>13</v>
      </c>
      <c r="C387" s="88">
        <v>1457370</v>
      </c>
      <c r="D387" s="88">
        <v>0</v>
      </c>
      <c r="E387" s="88">
        <v>1077153</v>
      </c>
      <c r="F387" s="88">
        <v>0</v>
      </c>
      <c r="G387" s="88">
        <v>664763.82999999996</v>
      </c>
      <c r="H387" s="88">
        <v>0</v>
      </c>
    </row>
    <row r="388" spans="1:8" ht="33.75">
      <c r="A388" s="72" t="s">
        <v>692</v>
      </c>
      <c r="B388" s="111" t="s">
        <v>693</v>
      </c>
      <c r="C388" s="73">
        <v>814570</v>
      </c>
      <c r="D388" s="73">
        <v>0</v>
      </c>
      <c r="E388" s="73">
        <v>590098</v>
      </c>
      <c r="F388" s="73">
        <v>0</v>
      </c>
      <c r="G388" s="73">
        <v>346916.65</v>
      </c>
      <c r="H388" s="73">
        <v>0</v>
      </c>
    </row>
    <row r="389" spans="1:8">
      <c r="A389" s="74" t="s">
        <v>2</v>
      </c>
      <c r="B389" s="110" t="s">
        <v>3</v>
      </c>
      <c r="C389" s="88">
        <v>814570</v>
      </c>
      <c r="D389" s="88">
        <v>0</v>
      </c>
      <c r="E389" s="88">
        <v>590098</v>
      </c>
      <c r="F389" s="88">
        <v>0</v>
      </c>
      <c r="G389" s="88">
        <v>346916.65</v>
      </c>
      <c r="H389" s="88">
        <v>0</v>
      </c>
    </row>
    <row r="390" spans="1:8">
      <c r="A390" s="74" t="s">
        <v>6</v>
      </c>
      <c r="B390" s="110" t="s">
        <v>7</v>
      </c>
      <c r="C390" s="88">
        <v>18500</v>
      </c>
      <c r="D390" s="88">
        <v>0</v>
      </c>
      <c r="E390" s="88">
        <v>13860</v>
      </c>
      <c r="F390" s="88">
        <v>0</v>
      </c>
      <c r="G390" s="88">
        <v>13860</v>
      </c>
      <c r="H390" s="88">
        <v>0</v>
      </c>
    </row>
    <row r="391" spans="1:8">
      <c r="A391" s="74" t="s">
        <v>12</v>
      </c>
      <c r="B391" s="110" t="s">
        <v>13</v>
      </c>
      <c r="C391" s="88">
        <v>796070</v>
      </c>
      <c r="D391" s="88">
        <v>0</v>
      </c>
      <c r="E391" s="88">
        <v>576238</v>
      </c>
      <c r="F391" s="88">
        <v>0</v>
      </c>
      <c r="G391" s="88">
        <v>333056.65000000002</v>
      </c>
      <c r="H391" s="88">
        <v>0</v>
      </c>
    </row>
    <row r="392" spans="1:8">
      <c r="A392" s="72" t="s">
        <v>694</v>
      </c>
      <c r="B392" s="111" t="s">
        <v>695</v>
      </c>
      <c r="C392" s="73">
        <v>679780</v>
      </c>
      <c r="D392" s="73">
        <v>0</v>
      </c>
      <c r="E392" s="73">
        <v>514775</v>
      </c>
      <c r="F392" s="73">
        <v>0</v>
      </c>
      <c r="G392" s="73">
        <v>345567.18</v>
      </c>
      <c r="H392" s="73">
        <v>0</v>
      </c>
    </row>
    <row r="393" spans="1:8">
      <c r="A393" s="74" t="s">
        <v>2</v>
      </c>
      <c r="B393" s="110" t="s">
        <v>3</v>
      </c>
      <c r="C393" s="88">
        <v>679780</v>
      </c>
      <c r="D393" s="88">
        <v>0</v>
      </c>
      <c r="E393" s="88">
        <v>514775</v>
      </c>
      <c r="F393" s="88">
        <v>0</v>
      </c>
      <c r="G393" s="88">
        <v>345567.18</v>
      </c>
      <c r="H393" s="88">
        <v>0</v>
      </c>
    </row>
    <row r="394" spans="1:8">
      <c r="A394" s="74" t="s">
        <v>6</v>
      </c>
      <c r="B394" s="110" t="s">
        <v>7</v>
      </c>
      <c r="C394" s="88">
        <v>18480</v>
      </c>
      <c r="D394" s="88">
        <v>0</v>
      </c>
      <c r="E394" s="88">
        <v>13860</v>
      </c>
      <c r="F394" s="88">
        <v>0</v>
      </c>
      <c r="G394" s="88">
        <v>13860</v>
      </c>
      <c r="H394" s="88">
        <v>0</v>
      </c>
    </row>
    <row r="395" spans="1:8">
      <c r="A395" s="74" t="s">
        <v>12</v>
      </c>
      <c r="B395" s="110" t="s">
        <v>13</v>
      </c>
      <c r="C395" s="88">
        <v>661300</v>
      </c>
      <c r="D395" s="88">
        <v>0</v>
      </c>
      <c r="E395" s="88">
        <v>500915</v>
      </c>
      <c r="F395" s="88">
        <v>0</v>
      </c>
      <c r="G395" s="88">
        <v>331707.18</v>
      </c>
      <c r="H395" s="88">
        <v>0</v>
      </c>
    </row>
    <row r="396" spans="1:8">
      <c r="A396" s="72" t="s">
        <v>459</v>
      </c>
      <c r="B396" s="111" t="s">
        <v>553</v>
      </c>
      <c r="C396" s="73">
        <v>1806971</v>
      </c>
      <c r="D396" s="73">
        <v>0</v>
      </c>
      <c r="E396" s="73">
        <v>1497971</v>
      </c>
      <c r="F396" s="73">
        <v>0</v>
      </c>
      <c r="G396" s="73">
        <v>1192455.8</v>
      </c>
      <c r="H396" s="73">
        <v>0</v>
      </c>
    </row>
    <row r="397" spans="1:8">
      <c r="A397" s="74" t="s">
        <v>2</v>
      </c>
      <c r="B397" s="110" t="s">
        <v>3</v>
      </c>
      <c r="C397" s="88">
        <v>1806971</v>
      </c>
      <c r="D397" s="88">
        <v>0</v>
      </c>
      <c r="E397" s="88">
        <v>1497971</v>
      </c>
      <c r="F397" s="88">
        <v>0</v>
      </c>
      <c r="G397" s="88">
        <v>1192455.8</v>
      </c>
      <c r="H397" s="88">
        <v>0</v>
      </c>
    </row>
    <row r="398" spans="1:8">
      <c r="A398" s="74" t="s">
        <v>6</v>
      </c>
      <c r="B398" s="110" t="s">
        <v>7</v>
      </c>
      <c r="C398" s="88">
        <v>535750</v>
      </c>
      <c r="D398" s="88">
        <v>0</v>
      </c>
      <c r="E398" s="88">
        <v>522250</v>
      </c>
      <c r="F398" s="88">
        <v>0</v>
      </c>
      <c r="G398" s="88">
        <v>394577</v>
      </c>
      <c r="H398" s="88">
        <v>0</v>
      </c>
    </row>
    <row r="399" spans="1:8">
      <c r="A399" s="74" t="s">
        <v>10</v>
      </c>
      <c r="B399" s="110" t="s">
        <v>11</v>
      </c>
      <c r="C399" s="88">
        <v>2170</v>
      </c>
      <c r="D399" s="88">
        <v>0</v>
      </c>
      <c r="E399" s="88">
        <v>2170</v>
      </c>
      <c r="F399" s="88">
        <v>0</v>
      </c>
      <c r="G399" s="88">
        <v>2170</v>
      </c>
      <c r="H399" s="88">
        <v>0</v>
      </c>
    </row>
    <row r="400" spans="1:8">
      <c r="A400" s="74" t="s">
        <v>12</v>
      </c>
      <c r="B400" s="110" t="s">
        <v>13</v>
      </c>
      <c r="C400" s="88">
        <v>1014866</v>
      </c>
      <c r="D400" s="88">
        <v>0</v>
      </c>
      <c r="E400" s="88">
        <v>719366</v>
      </c>
      <c r="F400" s="88">
        <v>0</v>
      </c>
      <c r="G400" s="88">
        <v>660976.81999999995</v>
      </c>
      <c r="H400" s="88">
        <v>0</v>
      </c>
    </row>
    <row r="401" spans="1:8">
      <c r="A401" s="74" t="s">
        <v>16</v>
      </c>
      <c r="B401" s="110" t="s">
        <v>17</v>
      </c>
      <c r="C401" s="88">
        <v>254185</v>
      </c>
      <c r="D401" s="88">
        <v>0</v>
      </c>
      <c r="E401" s="88">
        <v>254185</v>
      </c>
      <c r="F401" s="88">
        <v>0</v>
      </c>
      <c r="G401" s="88">
        <v>134731.98000000001</v>
      </c>
      <c r="H401" s="88">
        <v>0</v>
      </c>
    </row>
    <row r="402" spans="1:8">
      <c r="A402" s="72" t="s">
        <v>460</v>
      </c>
      <c r="B402" s="111" t="s">
        <v>461</v>
      </c>
      <c r="C402" s="73">
        <v>1007050</v>
      </c>
      <c r="D402" s="73">
        <v>0</v>
      </c>
      <c r="E402" s="73">
        <v>711550</v>
      </c>
      <c r="F402" s="73">
        <v>0</v>
      </c>
      <c r="G402" s="73">
        <v>633702.31999999995</v>
      </c>
      <c r="H402" s="73">
        <v>0</v>
      </c>
    </row>
    <row r="403" spans="1:8">
      <c r="A403" s="74" t="s">
        <v>2</v>
      </c>
      <c r="B403" s="110" t="s">
        <v>3</v>
      </c>
      <c r="C403" s="88">
        <v>1007050</v>
      </c>
      <c r="D403" s="88">
        <v>0</v>
      </c>
      <c r="E403" s="88">
        <v>711550</v>
      </c>
      <c r="F403" s="88">
        <v>0</v>
      </c>
      <c r="G403" s="88">
        <v>633702.31999999995</v>
      </c>
      <c r="H403" s="88">
        <v>0</v>
      </c>
    </row>
    <row r="404" spans="1:8">
      <c r="A404" s="74" t="s">
        <v>6</v>
      </c>
      <c r="B404" s="110" t="s">
        <v>7</v>
      </c>
      <c r="C404" s="88">
        <v>60000</v>
      </c>
      <c r="D404" s="88">
        <v>0</v>
      </c>
      <c r="E404" s="88">
        <v>60000</v>
      </c>
      <c r="F404" s="88">
        <v>0</v>
      </c>
      <c r="G404" s="88">
        <v>3870</v>
      </c>
      <c r="H404" s="88">
        <v>0</v>
      </c>
    </row>
    <row r="405" spans="1:8">
      <c r="A405" s="74" t="s">
        <v>12</v>
      </c>
      <c r="B405" s="110" t="s">
        <v>13</v>
      </c>
      <c r="C405" s="88">
        <v>872050</v>
      </c>
      <c r="D405" s="88">
        <v>0</v>
      </c>
      <c r="E405" s="88">
        <v>576550</v>
      </c>
      <c r="F405" s="88">
        <v>0</v>
      </c>
      <c r="G405" s="88">
        <v>573161.31999999995</v>
      </c>
      <c r="H405" s="88">
        <v>0</v>
      </c>
    </row>
    <row r="406" spans="1:8">
      <c r="A406" s="74" t="s">
        <v>16</v>
      </c>
      <c r="B406" s="110" t="s">
        <v>17</v>
      </c>
      <c r="C406" s="88">
        <v>75000</v>
      </c>
      <c r="D406" s="88">
        <v>0</v>
      </c>
      <c r="E406" s="88">
        <v>75000</v>
      </c>
      <c r="F406" s="88">
        <v>0</v>
      </c>
      <c r="G406" s="88">
        <v>56671</v>
      </c>
      <c r="H406" s="88">
        <v>0</v>
      </c>
    </row>
    <row r="407" spans="1:8">
      <c r="A407" s="72" t="s">
        <v>462</v>
      </c>
      <c r="B407" s="111" t="s">
        <v>378</v>
      </c>
      <c r="C407" s="73">
        <v>799921</v>
      </c>
      <c r="D407" s="73">
        <v>0</v>
      </c>
      <c r="E407" s="73">
        <v>786421</v>
      </c>
      <c r="F407" s="73">
        <v>0</v>
      </c>
      <c r="G407" s="73">
        <v>558753.48</v>
      </c>
      <c r="H407" s="73">
        <v>0</v>
      </c>
    </row>
    <row r="408" spans="1:8">
      <c r="A408" s="74" t="s">
        <v>2</v>
      </c>
      <c r="B408" s="110" t="s">
        <v>3</v>
      </c>
      <c r="C408" s="88">
        <v>799921</v>
      </c>
      <c r="D408" s="88">
        <v>0</v>
      </c>
      <c r="E408" s="88">
        <v>786421</v>
      </c>
      <c r="F408" s="88">
        <v>0</v>
      </c>
      <c r="G408" s="88">
        <v>558753.48</v>
      </c>
      <c r="H408" s="88">
        <v>0</v>
      </c>
    </row>
    <row r="409" spans="1:8">
      <c r="A409" s="74" t="s">
        <v>6</v>
      </c>
      <c r="B409" s="110" t="s">
        <v>7</v>
      </c>
      <c r="C409" s="88">
        <v>475750</v>
      </c>
      <c r="D409" s="88">
        <v>0</v>
      </c>
      <c r="E409" s="88">
        <v>462250</v>
      </c>
      <c r="F409" s="88">
        <v>0</v>
      </c>
      <c r="G409" s="88">
        <v>390707</v>
      </c>
      <c r="H409" s="88">
        <v>0</v>
      </c>
    </row>
    <row r="410" spans="1:8">
      <c r="A410" s="74" t="s">
        <v>10</v>
      </c>
      <c r="B410" s="110" t="s">
        <v>11</v>
      </c>
      <c r="C410" s="88">
        <v>2170</v>
      </c>
      <c r="D410" s="88">
        <v>0</v>
      </c>
      <c r="E410" s="88">
        <v>2170</v>
      </c>
      <c r="F410" s="88">
        <v>0</v>
      </c>
      <c r="G410" s="88">
        <v>2170</v>
      </c>
      <c r="H410" s="88">
        <v>0</v>
      </c>
    </row>
    <row r="411" spans="1:8">
      <c r="A411" s="74" t="s">
        <v>12</v>
      </c>
      <c r="B411" s="110" t="s">
        <v>13</v>
      </c>
      <c r="C411" s="88">
        <v>142816</v>
      </c>
      <c r="D411" s="88">
        <v>0</v>
      </c>
      <c r="E411" s="88">
        <v>142816</v>
      </c>
      <c r="F411" s="88">
        <v>0</v>
      </c>
      <c r="G411" s="88">
        <v>87815.5</v>
      </c>
      <c r="H411" s="88">
        <v>0</v>
      </c>
    </row>
    <row r="412" spans="1:8">
      <c r="A412" s="74" t="s">
        <v>16</v>
      </c>
      <c r="B412" s="110" t="s">
        <v>17</v>
      </c>
      <c r="C412" s="88">
        <v>179185</v>
      </c>
      <c r="D412" s="88">
        <v>0</v>
      </c>
      <c r="E412" s="88">
        <v>179185</v>
      </c>
      <c r="F412" s="88">
        <v>0</v>
      </c>
      <c r="G412" s="88">
        <v>78060.98</v>
      </c>
      <c r="H412" s="88">
        <v>0</v>
      </c>
    </row>
    <row r="413" spans="1:8">
      <c r="A413" s="72" t="s">
        <v>240</v>
      </c>
      <c r="B413" s="111" t="s">
        <v>241</v>
      </c>
      <c r="C413" s="73">
        <v>823650</v>
      </c>
      <c r="D413" s="73">
        <v>0</v>
      </c>
      <c r="E413" s="73">
        <v>595306</v>
      </c>
      <c r="F413" s="73">
        <v>0</v>
      </c>
      <c r="G413" s="73">
        <v>446238.79</v>
      </c>
      <c r="H413" s="73">
        <v>0</v>
      </c>
    </row>
    <row r="414" spans="1:8">
      <c r="A414" s="93"/>
      <c r="B414" s="74" t="s">
        <v>724</v>
      </c>
      <c r="C414" s="88">
        <v>125</v>
      </c>
      <c r="D414" s="88">
        <v>0</v>
      </c>
      <c r="E414" s="88">
        <v>125</v>
      </c>
      <c r="F414" s="88">
        <v>0</v>
      </c>
      <c r="G414" s="88">
        <v>125</v>
      </c>
      <c r="H414" s="88">
        <v>0</v>
      </c>
    </row>
    <row r="415" spans="1:8">
      <c r="A415" s="74" t="s">
        <v>2</v>
      </c>
      <c r="B415" s="110" t="s">
        <v>3</v>
      </c>
      <c r="C415" s="88">
        <v>819200</v>
      </c>
      <c r="D415" s="88">
        <v>0</v>
      </c>
      <c r="E415" s="88">
        <v>590856</v>
      </c>
      <c r="F415" s="88">
        <v>0</v>
      </c>
      <c r="G415" s="88">
        <v>442458.79</v>
      </c>
      <c r="H415" s="88">
        <v>0</v>
      </c>
    </row>
    <row r="416" spans="1:8">
      <c r="A416" s="74" t="s">
        <v>4</v>
      </c>
      <c r="B416" s="110" t="s">
        <v>5</v>
      </c>
      <c r="C416" s="88">
        <v>550353</v>
      </c>
      <c r="D416" s="88">
        <v>0</v>
      </c>
      <c r="E416" s="88">
        <v>423239</v>
      </c>
      <c r="F416" s="88">
        <v>0</v>
      </c>
      <c r="G416" s="88">
        <v>324392.88</v>
      </c>
      <c r="H416" s="88">
        <v>0</v>
      </c>
    </row>
    <row r="417" spans="1:8">
      <c r="A417" s="74" t="s">
        <v>6</v>
      </c>
      <c r="B417" s="110" t="s">
        <v>7</v>
      </c>
      <c r="C417" s="88">
        <v>222534</v>
      </c>
      <c r="D417" s="88">
        <v>0</v>
      </c>
      <c r="E417" s="88">
        <v>126604</v>
      </c>
      <c r="F417" s="88">
        <v>0</v>
      </c>
      <c r="G417" s="88">
        <v>99469.93</v>
      </c>
      <c r="H417" s="88">
        <v>0</v>
      </c>
    </row>
    <row r="418" spans="1:8">
      <c r="A418" s="74" t="s">
        <v>14</v>
      </c>
      <c r="B418" s="110" t="s">
        <v>15</v>
      </c>
      <c r="C418" s="88">
        <v>2068</v>
      </c>
      <c r="D418" s="88">
        <v>0</v>
      </c>
      <c r="E418" s="88">
        <v>2068</v>
      </c>
      <c r="F418" s="88">
        <v>0</v>
      </c>
      <c r="G418" s="88">
        <v>2065.86</v>
      </c>
      <c r="H418" s="88">
        <v>0</v>
      </c>
    </row>
    <row r="419" spans="1:8">
      <c r="A419" s="74" t="s">
        <v>16</v>
      </c>
      <c r="B419" s="110" t="s">
        <v>17</v>
      </c>
      <c r="C419" s="88">
        <v>44245</v>
      </c>
      <c r="D419" s="88">
        <v>0</v>
      </c>
      <c r="E419" s="88">
        <v>38945</v>
      </c>
      <c r="F419" s="88">
        <v>0</v>
      </c>
      <c r="G419" s="88">
        <v>16530.12</v>
      </c>
      <c r="H419" s="88">
        <v>0</v>
      </c>
    </row>
    <row r="420" spans="1:8">
      <c r="A420" s="74" t="s">
        <v>18</v>
      </c>
      <c r="B420" s="110" t="s">
        <v>19</v>
      </c>
      <c r="C420" s="88">
        <v>4450</v>
      </c>
      <c r="D420" s="88">
        <v>0</v>
      </c>
      <c r="E420" s="88">
        <v>4450</v>
      </c>
      <c r="F420" s="88">
        <v>0</v>
      </c>
      <c r="G420" s="88">
        <v>3780</v>
      </c>
      <c r="H420" s="88">
        <v>0</v>
      </c>
    </row>
    <row r="421" spans="1:8">
      <c r="A421" s="72" t="s">
        <v>463</v>
      </c>
      <c r="B421" s="111" t="s">
        <v>554</v>
      </c>
      <c r="C421" s="73">
        <v>4118579</v>
      </c>
      <c r="D421" s="73">
        <v>0</v>
      </c>
      <c r="E421" s="73">
        <v>2256439</v>
      </c>
      <c r="F421" s="73">
        <v>0</v>
      </c>
      <c r="G421" s="73">
        <v>1578085</v>
      </c>
      <c r="H421" s="73">
        <v>0</v>
      </c>
    </row>
    <row r="422" spans="1:8">
      <c r="A422" s="74" t="s">
        <v>2</v>
      </c>
      <c r="B422" s="110" t="s">
        <v>3</v>
      </c>
      <c r="C422" s="88">
        <v>4118579</v>
      </c>
      <c r="D422" s="88">
        <v>0</v>
      </c>
      <c r="E422" s="88">
        <v>2256439</v>
      </c>
      <c r="F422" s="88">
        <v>0</v>
      </c>
      <c r="G422" s="88">
        <v>1578085</v>
      </c>
      <c r="H422" s="88">
        <v>0</v>
      </c>
    </row>
    <row r="423" spans="1:8">
      <c r="A423" s="74" t="s">
        <v>6</v>
      </c>
      <c r="B423" s="110" t="s">
        <v>7</v>
      </c>
      <c r="C423" s="88">
        <v>258500</v>
      </c>
      <c r="D423" s="88">
        <v>0</v>
      </c>
      <c r="E423" s="88">
        <v>168880</v>
      </c>
      <c r="F423" s="88">
        <v>0</v>
      </c>
      <c r="G423" s="88">
        <v>18910</v>
      </c>
      <c r="H423" s="88">
        <v>0</v>
      </c>
    </row>
    <row r="424" spans="1:8">
      <c r="A424" s="74" t="s">
        <v>10</v>
      </c>
      <c r="B424" s="110" t="s">
        <v>11</v>
      </c>
      <c r="C424" s="88">
        <v>10000</v>
      </c>
      <c r="D424" s="88">
        <v>0</v>
      </c>
      <c r="E424" s="88">
        <v>10000</v>
      </c>
      <c r="F424" s="88">
        <v>0</v>
      </c>
      <c r="G424" s="88">
        <v>0</v>
      </c>
      <c r="H424" s="88">
        <v>0</v>
      </c>
    </row>
    <row r="425" spans="1:8">
      <c r="A425" s="74" t="s">
        <v>12</v>
      </c>
      <c r="B425" s="110" t="s">
        <v>13</v>
      </c>
      <c r="C425" s="88">
        <v>373629</v>
      </c>
      <c r="D425" s="88">
        <v>0</v>
      </c>
      <c r="E425" s="88">
        <v>263629</v>
      </c>
      <c r="F425" s="88">
        <v>0</v>
      </c>
      <c r="G425" s="88">
        <v>89376</v>
      </c>
      <c r="H425" s="88">
        <v>0</v>
      </c>
    </row>
    <row r="426" spans="1:8">
      <c r="A426" s="74" t="s">
        <v>16</v>
      </c>
      <c r="B426" s="110" t="s">
        <v>17</v>
      </c>
      <c r="C426" s="88">
        <v>3476450</v>
      </c>
      <c r="D426" s="88">
        <v>0</v>
      </c>
      <c r="E426" s="88">
        <v>1813930</v>
      </c>
      <c r="F426" s="88">
        <v>0</v>
      </c>
      <c r="G426" s="88">
        <v>1469799</v>
      </c>
      <c r="H426" s="88">
        <v>0</v>
      </c>
    </row>
    <row r="427" spans="1:8">
      <c r="A427" s="72" t="s">
        <v>464</v>
      </c>
      <c r="B427" s="111" t="s">
        <v>377</v>
      </c>
      <c r="C427" s="73">
        <v>1920000</v>
      </c>
      <c r="D427" s="73">
        <v>0</v>
      </c>
      <c r="E427" s="73">
        <v>700000</v>
      </c>
      <c r="F427" s="73">
        <v>0</v>
      </c>
      <c r="G427" s="73">
        <v>661467</v>
      </c>
      <c r="H427" s="73">
        <v>0</v>
      </c>
    </row>
    <row r="428" spans="1:8">
      <c r="A428" s="74" t="s">
        <v>2</v>
      </c>
      <c r="B428" s="110" t="s">
        <v>3</v>
      </c>
      <c r="C428" s="88">
        <v>1920000</v>
      </c>
      <c r="D428" s="88">
        <v>0</v>
      </c>
      <c r="E428" s="88">
        <v>700000</v>
      </c>
      <c r="F428" s="88">
        <v>0</v>
      </c>
      <c r="G428" s="88">
        <v>661467</v>
      </c>
      <c r="H428" s="88">
        <v>0</v>
      </c>
    </row>
    <row r="429" spans="1:8">
      <c r="A429" s="74" t="s">
        <v>6</v>
      </c>
      <c r="B429" s="110" t="s">
        <v>7</v>
      </c>
      <c r="C429" s="88">
        <v>5000</v>
      </c>
      <c r="D429" s="88">
        <v>0</v>
      </c>
      <c r="E429" s="88">
        <v>0</v>
      </c>
      <c r="F429" s="88">
        <v>0</v>
      </c>
      <c r="G429" s="88">
        <v>0</v>
      </c>
      <c r="H429" s="88">
        <v>0</v>
      </c>
    </row>
    <row r="430" spans="1:8">
      <c r="A430" s="74" t="s">
        <v>16</v>
      </c>
      <c r="B430" s="110" t="s">
        <v>17</v>
      </c>
      <c r="C430" s="88">
        <v>1915000</v>
      </c>
      <c r="D430" s="88">
        <v>0</v>
      </c>
      <c r="E430" s="88">
        <v>700000</v>
      </c>
      <c r="F430" s="88">
        <v>0</v>
      </c>
      <c r="G430" s="88">
        <v>661467</v>
      </c>
      <c r="H430" s="88">
        <v>0</v>
      </c>
    </row>
    <row r="431" spans="1:8">
      <c r="A431" s="72" t="s">
        <v>465</v>
      </c>
      <c r="B431" s="111" t="s">
        <v>247</v>
      </c>
      <c r="C431" s="73">
        <v>640000</v>
      </c>
      <c r="D431" s="73">
        <v>0</v>
      </c>
      <c r="E431" s="73">
        <v>450000</v>
      </c>
      <c r="F431" s="73">
        <v>0</v>
      </c>
      <c r="G431" s="73">
        <v>85748</v>
      </c>
      <c r="H431" s="73">
        <v>0</v>
      </c>
    </row>
    <row r="432" spans="1:8">
      <c r="A432" s="74" t="s">
        <v>2</v>
      </c>
      <c r="B432" s="110" t="s">
        <v>3</v>
      </c>
      <c r="C432" s="88">
        <v>640000</v>
      </c>
      <c r="D432" s="88">
        <v>0</v>
      </c>
      <c r="E432" s="88">
        <v>450000</v>
      </c>
      <c r="F432" s="88">
        <v>0</v>
      </c>
      <c r="G432" s="88">
        <v>85748</v>
      </c>
      <c r="H432" s="88">
        <v>0</v>
      </c>
    </row>
    <row r="433" spans="1:8">
      <c r="A433" s="74" t="s">
        <v>6</v>
      </c>
      <c r="B433" s="110" t="s">
        <v>7</v>
      </c>
      <c r="C433" s="88">
        <v>200000</v>
      </c>
      <c r="D433" s="88">
        <v>0</v>
      </c>
      <c r="E433" s="88">
        <v>120000</v>
      </c>
      <c r="F433" s="88">
        <v>0</v>
      </c>
      <c r="G433" s="88">
        <v>0</v>
      </c>
      <c r="H433" s="88">
        <v>0</v>
      </c>
    </row>
    <row r="434" spans="1:8">
      <c r="A434" s="74" t="s">
        <v>10</v>
      </c>
      <c r="B434" s="110" t="s">
        <v>11</v>
      </c>
      <c r="C434" s="88">
        <v>10000</v>
      </c>
      <c r="D434" s="88">
        <v>0</v>
      </c>
      <c r="E434" s="88">
        <v>10000</v>
      </c>
      <c r="F434" s="88">
        <v>0</v>
      </c>
      <c r="G434" s="88">
        <v>0</v>
      </c>
      <c r="H434" s="88">
        <v>0</v>
      </c>
    </row>
    <row r="435" spans="1:8">
      <c r="A435" s="74" t="s">
        <v>12</v>
      </c>
      <c r="B435" s="110" t="s">
        <v>13</v>
      </c>
      <c r="C435" s="88">
        <v>340050</v>
      </c>
      <c r="D435" s="88">
        <v>0</v>
      </c>
      <c r="E435" s="88">
        <v>230050</v>
      </c>
      <c r="F435" s="88">
        <v>0</v>
      </c>
      <c r="G435" s="88">
        <v>55798</v>
      </c>
      <c r="H435" s="88">
        <v>0</v>
      </c>
    </row>
    <row r="436" spans="1:8">
      <c r="A436" s="74" t="s">
        <v>16</v>
      </c>
      <c r="B436" s="110" t="s">
        <v>17</v>
      </c>
      <c r="C436" s="88">
        <v>89950</v>
      </c>
      <c r="D436" s="88">
        <v>0</v>
      </c>
      <c r="E436" s="88">
        <v>89950</v>
      </c>
      <c r="F436" s="88">
        <v>0</v>
      </c>
      <c r="G436" s="88">
        <v>29950</v>
      </c>
      <c r="H436" s="88">
        <v>0</v>
      </c>
    </row>
    <row r="437" spans="1:8" ht="33.75">
      <c r="A437" s="72" t="s">
        <v>466</v>
      </c>
      <c r="B437" s="111" t="s">
        <v>539</v>
      </c>
      <c r="C437" s="73">
        <v>60000</v>
      </c>
      <c r="D437" s="73">
        <v>0</v>
      </c>
      <c r="E437" s="73">
        <v>2000</v>
      </c>
      <c r="F437" s="73">
        <v>0</v>
      </c>
      <c r="G437" s="73">
        <v>2000</v>
      </c>
      <c r="H437" s="73">
        <v>0</v>
      </c>
    </row>
    <row r="438" spans="1:8">
      <c r="A438" s="74" t="s">
        <v>2</v>
      </c>
      <c r="B438" s="110" t="s">
        <v>3</v>
      </c>
      <c r="C438" s="88">
        <v>60000</v>
      </c>
      <c r="D438" s="88">
        <v>0</v>
      </c>
      <c r="E438" s="88">
        <v>2000</v>
      </c>
      <c r="F438" s="88">
        <v>0</v>
      </c>
      <c r="G438" s="88">
        <v>2000</v>
      </c>
      <c r="H438" s="88">
        <v>0</v>
      </c>
    </row>
    <row r="439" spans="1:8">
      <c r="A439" s="74" t="s">
        <v>16</v>
      </c>
      <c r="B439" s="110" t="s">
        <v>17</v>
      </c>
      <c r="C439" s="88">
        <v>60000</v>
      </c>
      <c r="D439" s="88">
        <v>0</v>
      </c>
      <c r="E439" s="88">
        <v>2000</v>
      </c>
      <c r="F439" s="88">
        <v>0</v>
      </c>
      <c r="G439" s="88">
        <v>2000</v>
      </c>
      <c r="H439" s="88">
        <v>0</v>
      </c>
    </row>
    <row r="440" spans="1:8">
      <c r="A440" s="72" t="s">
        <v>467</v>
      </c>
      <c r="B440" s="111" t="s">
        <v>246</v>
      </c>
      <c r="C440" s="73">
        <v>1306500</v>
      </c>
      <c r="D440" s="73">
        <v>0</v>
      </c>
      <c r="E440" s="73">
        <v>950000</v>
      </c>
      <c r="F440" s="73">
        <v>0</v>
      </c>
      <c r="G440" s="73">
        <v>712550</v>
      </c>
      <c r="H440" s="73">
        <v>0</v>
      </c>
    </row>
    <row r="441" spans="1:8">
      <c r="A441" s="74" t="s">
        <v>2</v>
      </c>
      <c r="B441" s="110" t="s">
        <v>3</v>
      </c>
      <c r="C441" s="88">
        <v>1306500</v>
      </c>
      <c r="D441" s="88">
        <v>0</v>
      </c>
      <c r="E441" s="88">
        <v>950000</v>
      </c>
      <c r="F441" s="88">
        <v>0</v>
      </c>
      <c r="G441" s="88">
        <v>712550</v>
      </c>
      <c r="H441" s="88">
        <v>0</v>
      </c>
    </row>
    <row r="442" spans="1:8">
      <c r="A442" s="74" t="s">
        <v>6</v>
      </c>
      <c r="B442" s="110" t="s">
        <v>7</v>
      </c>
      <c r="C442" s="88">
        <v>30000</v>
      </c>
      <c r="D442" s="88">
        <v>0</v>
      </c>
      <c r="E442" s="88">
        <v>30000</v>
      </c>
      <c r="F442" s="88">
        <v>0</v>
      </c>
      <c r="G442" s="88">
        <v>1050</v>
      </c>
      <c r="H442" s="88">
        <v>0</v>
      </c>
    </row>
    <row r="443" spans="1:8">
      <c r="A443" s="74" t="s">
        <v>16</v>
      </c>
      <c r="B443" s="110" t="s">
        <v>17</v>
      </c>
      <c r="C443" s="88">
        <v>1276500</v>
      </c>
      <c r="D443" s="88">
        <v>0</v>
      </c>
      <c r="E443" s="88">
        <v>920000</v>
      </c>
      <c r="F443" s="88">
        <v>0</v>
      </c>
      <c r="G443" s="88">
        <v>711500</v>
      </c>
      <c r="H443" s="88">
        <v>0</v>
      </c>
    </row>
    <row r="444" spans="1:8">
      <c r="A444" s="72" t="s">
        <v>555</v>
      </c>
      <c r="B444" s="111" t="s">
        <v>556</v>
      </c>
      <c r="C444" s="73">
        <v>108500</v>
      </c>
      <c r="D444" s="73">
        <v>0</v>
      </c>
      <c r="E444" s="73">
        <v>80860</v>
      </c>
      <c r="F444" s="73">
        <v>0</v>
      </c>
      <c r="G444" s="73">
        <v>42742</v>
      </c>
      <c r="H444" s="73">
        <v>0</v>
      </c>
    </row>
    <row r="445" spans="1:8">
      <c r="A445" s="74" t="s">
        <v>2</v>
      </c>
      <c r="B445" s="110" t="s">
        <v>3</v>
      </c>
      <c r="C445" s="88">
        <v>108500</v>
      </c>
      <c r="D445" s="88">
        <v>0</v>
      </c>
      <c r="E445" s="88">
        <v>80860</v>
      </c>
      <c r="F445" s="88">
        <v>0</v>
      </c>
      <c r="G445" s="88">
        <v>42742</v>
      </c>
      <c r="H445" s="88">
        <v>0</v>
      </c>
    </row>
    <row r="446" spans="1:8">
      <c r="A446" s="74" t="s">
        <v>6</v>
      </c>
      <c r="B446" s="110" t="s">
        <v>7</v>
      </c>
      <c r="C446" s="88">
        <v>23500</v>
      </c>
      <c r="D446" s="88">
        <v>0</v>
      </c>
      <c r="E446" s="88">
        <v>18880</v>
      </c>
      <c r="F446" s="88">
        <v>0</v>
      </c>
      <c r="G446" s="88">
        <v>17860</v>
      </c>
      <c r="H446" s="88">
        <v>0</v>
      </c>
    </row>
    <row r="447" spans="1:8">
      <c r="A447" s="74" t="s">
        <v>16</v>
      </c>
      <c r="B447" s="110" t="s">
        <v>17</v>
      </c>
      <c r="C447" s="88">
        <v>85000</v>
      </c>
      <c r="D447" s="88">
        <v>0</v>
      </c>
      <c r="E447" s="88">
        <v>61980</v>
      </c>
      <c r="F447" s="88">
        <v>0</v>
      </c>
      <c r="G447" s="88">
        <v>24882</v>
      </c>
      <c r="H447" s="88">
        <v>0</v>
      </c>
    </row>
    <row r="448" spans="1:8">
      <c r="A448" s="72" t="s">
        <v>557</v>
      </c>
      <c r="B448" s="111" t="s">
        <v>519</v>
      </c>
      <c r="C448" s="73">
        <v>83579</v>
      </c>
      <c r="D448" s="73">
        <v>0</v>
      </c>
      <c r="E448" s="73">
        <v>73579</v>
      </c>
      <c r="F448" s="73">
        <v>0</v>
      </c>
      <c r="G448" s="73">
        <v>73578</v>
      </c>
      <c r="H448" s="73">
        <v>0</v>
      </c>
    </row>
    <row r="449" spans="1:8">
      <c r="A449" s="74" t="s">
        <v>2</v>
      </c>
      <c r="B449" s="110" t="s">
        <v>3</v>
      </c>
      <c r="C449" s="88">
        <v>83579</v>
      </c>
      <c r="D449" s="88">
        <v>0</v>
      </c>
      <c r="E449" s="88">
        <v>73579</v>
      </c>
      <c r="F449" s="88">
        <v>0</v>
      </c>
      <c r="G449" s="88">
        <v>73578</v>
      </c>
      <c r="H449" s="88">
        <v>0</v>
      </c>
    </row>
    <row r="450" spans="1:8">
      <c r="A450" s="74" t="s">
        <v>12</v>
      </c>
      <c r="B450" s="110" t="s">
        <v>13</v>
      </c>
      <c r="C450" s="88">
        <v>33579</v>
      </c>
      <c r="D450" s="88">
        <v>0</v>
      </c>
      <c r="E450" s="88">
        <v>33579</v>
      </c>
      <c r="F450" s="88">
        <v>0</v>
      </c>
      <c r="G450" s="88">
        <v>33578</v>
      </c>
      <c r="H450" s="88">
        <v>0</v>
      </c>
    </row>
    <row r="451" spans="1:8">
      <c r="A451" s="74" t="s">
        <v>16</v>
      </c>
      <c r="B451" s="110" t="s">
        <v>17</v>
      </c>
      <c r="C451" s="88">
        <v>50000</v>
      </c>
      <c r="D451" s="88">
        <v>0</v>
      </c>
      <c r="E451" s="88">
        <v>40000</v>
      </c>
      <c r="F451" s="88">
        <v>0</v>
      </c>
      <c r="G451" s="88">
        <v>40000</v>
      </c>
      <c r="H451" s="88">
        <v>0</v>
      </c>
    </row>
    <row r="452" spans="1:8">
      <c r="A452" s="72" t="s">
        <v>238</v>
      </c>
      <c r="B452" s="111" t="s">
        <v>239</v>
      </c>
      <c r="C452" s="73">
        <v>8118519</v>
      </c>
      <c r="D452" s="73">
        <v>0</v>
      </c>
      <c r="E452" s="73">
        <v>6092202</v>
      </c>
      <c r="F452" s="73">
        <v>0</v>
      </c>
      <c r="G452" s="73">
        <v>5826965.4500000002</v>
      </c>
      <c r="H452" s="73">
        <v>0</v>
      </c>
    </row>
    <row r="453" spans="1:8">
      <c r="A453" s="93"/>
      <c r="B453" s="74" t="s">
        <v>724</v>
      </c>
      <c r="C453" s="88">
        <v>857</v>
      </c>
      <c r="D453" s="88">
        <v>0</v>
      </c>
      <c r="E453" s="88">
        <v>857</v>
      </c>
      <c r="F453" s="88">
        <v>0</v>
      </c>
      <c r="G453" s="88">
        <v>857</v>
      </c>
      <c r="H453" s="88">
        <v>0</v>
      </c>
    </row>
    <row r="454" spans="1:8">
      <c r="A454" s="74" t="s">
        <v>2</v>
      </c>
      <c r="B454" s="110" t="s">
        <v>3</v>
      </c>
      <c r="C454" s="88">
        <v>8067239</v>
      </c>
      <c r="D454" s="88">
        <v>0</v>
      </c>
      <c r="E454" s="88">
        <v>6040922</v>
      </c>
      <c r="F454" s="88">
        <v>0</v>
      </c>
      <c r="G454" s="88">
        <v>5804996.4500000002</v>
      </c>
      <c r="H454" s="88">
        <v>0</v>
      </c>
    </row>
    <row r="455" spans="1:8">
      <c r="A455" s="74" t="s">
        <v>4</v>
      </c>
      <c r="B455" s="110" t="s">
        <v>5</v>
      </c>
      <c r="C455" s="88">
        <v>7025161</v>
      </c>
      <c r="D455" s="88">
        <v>0</v>
      </c>
      <c r="E455" s="88">
        <v>5263589</v>
      </c>
      <c r="F455" s="88">
        <v>0</v>
      </c>
      <c r="G455" s="88">
        <v>5222711.47</v>
      </c>
      <c r="H455" s="88">
        <v>0</v>
      </c>
    </row>
    <row r="456" spans="1:8">
      <c r="A456" s="74" t="s">
        <v>6</v>
      </c>
      <c r="B456" s="110" t="s">
        <v>7</v>
      </c>
      <c r="C456" s="88">
        <v>1028909</v>
      </c>
      <c r="D456" s="88">
        <v>0</v>
      </c>
      <c r="E456" s="88">
        <v>767214</v>
      </c>
      <c r="F456" s="88">
        <v>0</v>
      </c>
      <c r="G456" s="88">
        <v>580366.56000000006</v>
      </c>
      <c r="H456" s="88">
        <v>0</v>
      </c>
    </row>
    <row r="457" spans="1:8">
      <c r="A457" s="74" t="s">
        <v>14</v>
      </c>
      <c r="B457" s="110" t="s">
        <v>15</v>
      </c>
      <c r="C457" s="88">
        <v>1169</v>
      </c>
      <c r="D457" s="88">
        <v>0</v>
      </c>
      <c r="E457" s="88">
        <v>1169</v>
      </c>
      <c r="F457" s="88">
        <v>0</v>
      </c>
      <c r="G457" s="88">
        <v>1168.42</v>
      </c>
      <c r="H457" s="88">
        <v>0</v>
      </c>
    </row>
    <row r="458" spans="1:8">
      <c r="A458" s="74" t="s">
        <v>16</v>
      </c>
      <c r="B458" s="110" t="s">
        <v>17</v>
      </c>
      <c r="C458" s="88">
        <v>12000</v>
      </c>
      <c r="D458" s="88">
        <v>0</v>
      </c>
      <c r="E458" s="88">
        <v>8950</v>
      </c>
      <c r="F458" s="88">
        <v>0</v>
      </c>
      <c r="G458" s="88">
        <v>750</v>
      </c>
      <c r="H458" s="88">
        <v>0</v>
      </c>
    </row>
    <row r="459" spans="1:8">
      <c r="A459" s="74" t="s">
        <v>18</v>
      </c>
      <c r="B459" s="110" t="s">
        <v>19</v>
      </c>
      <c r="C459" s="88">
        <v>51280</v>
      </c>
      <c r="D459" s="88">
        <v>0</v>
      </c>
      <c r="E459" s="88">
        <v>51280</v>
      </c>
      <c r="F459" s="88">
        <v>0</v>
      </c>
      <c r="G459" s="88">
        <v>21969</v>
      </c>
      <c r="H459" s="88">
        <v>0</v>
      </c>
    </row>
    <row r="460" spans="1:8" ht="22.5">
      <c r="A460" s="72" t="s">
        <v>236</v>
      </c>
      <c r="B460" s="111" t="s">
        <v>365</v>
      </c>
      <c r="C460" s="73">
        <v>2200238</v>
      </c>
      <c r="D460" s="73">
        <v>0</v>
      </c>
      <c r="E460" s="73">
        <v>1646201</v>
      </c>
      <c r="F460" s="73">
        <v>0</v>
      </c>
      <c r="G460" s="73">
        <v>1611025.91</v>
      </c>
      <c r="H460" s="73">
        <v>0</v>
      </c>
    </row>
    <row r="461" spans="1:8">
      <c r="A461" s="93"/>
      <c r="B461" s="74" t="s">
        <v>724</v>
      </c>
      <c r="C461" s="88">
        <v>252</v>
      </c>
      <c r="D461" s="88">
        <v>0</v>
      </c>
      <c r="E461" s="88">
        <v>252</v>
      </c>
      <c r="F461" s="88">
        <v>0</v>
      </c>
      <c r="G461" s="88">
        <v>252</v>
      </c>
      <c r="H461" s="88">
        <v>0</v>
      </c>
    </row>
    <row r="462" spans="1:8">
      <c r="A462" s="74" t="s">
        <v>2</v>
      </c>
      <c r="B462" s="110" t="s">
        <v>3</v>
      </c>
      <c r="C462" s="88">
        <v>2194658</v>
      </c>
      <c r="D462" s="88">
        <v>0</v>
      </c>
      <c r="E462" s="88">
        <v>1640621</v>
      </c>
      <c r="F462" s="88">
        <v>0</v>
      </c>
      <c r="G462" s="88">
        <v>1605445.91</v>
      </c>
      <c r="H462" s="88">
        <v>0</v>
      </c>
    </row>
    <row r="463" spans="1:8">
      <c r="A463" s="74" t="s">
        <v>4</v>
      </c>
      <c r="B463" s="110" t="s">
        <v>5</v>
      </c>
      <c r="C463" s="88">
        <v>2021760</v>
      </c>
      <c r="D463" s="88">
        <v>0</v>
      </c>
      <c r="E463" s="88">
        <v>1516140</v>
      </c>
      <c r="F463" s="88">
        <v>0</v>
      </c>
      <c r="G463" s="88">
        <v>1504170.27</v>
      </c>
      <c r="H463" s="88">
        <v>0</v>
      </c>
    </row>
    <row r="464" spans="1:8">
      <c r="A464" s="74" t="s">
        <v>6</v>
      </c>
      <c r="B464" s="110" t="s">
        <v>7</v>
      </c>
      <c r="C464" s="88">
        <v>171168</v>
      </c>
      <c r="D464" s="88">
        <v>0</v>
      </c>
      <c r="E464" s="88">
        <v>123751</v>
      </c>
      <c r="F464" s="88">
        <v>0</v>
      </c>
      <c r="G464" s="88">
        <v>100545.64</v>
      </c>
      <c r="H464" s="88">
        <v>0</v>
      </c>
    </row>
    <row r="465" spans="1:8">
      <c r="A465" s="74" t="s">
        <v>14</v>
      </c>
      <c r="B465" s="110" t="s">
        <v>15</v>
      </c>
      <c r="C465" s="88">
        <v>730</v>
      </c>
      <c r="D465" s="88">
        <v>0</v>
      </c>
      <c r="E465" s="88">
        <v>730</v>
      </c>
      <c r="F465" s="88">
        <v>0</v>
      </c>
      <c r="G465" s="88">
        <v>730</v>
      </c>
      <c r="H465" s="88">
        <v>0</v>
      </c>
    </row>
    <row r="466" spans="1:8">
      <c r="A466" s="74" t="s">
        <v>16</v>
      </c>
      <c r="B466" s="110" t="s">
        <v>17</v>
      </c>
      <c r="C466" s="88">
        <v>1000</v>
      </c>
      <c r="D466" s="88">
        <v>0</v>
      </c>
      <c r="E466" s="88">
        <v>0</v>
      </c>
      <c r="F466" s="88">
        <v>0</v>
      </c>
      <c r="G466" s="88">
        <v>0</v>
      </c>
      <c r="H466" s="88">
        <v>0</v>
      </c>
    </row>
    <row r="467" spans="1:8">
      <c r="A467" s="74" t="s">
        <v>18</v>
      </c>
      <c r="B467" s="110" t="s">
        <v>19</v>
      </c>
      <c r="C467" s="88">
        <v>5580</v>
      </c>
      <c r="D467" s="88">
        <v>0</v>
      </c>
      <c r="E467" s="88">
        <v>5580</v>
      </c>
      <c r="F467" s="88">
        <v>0</v>
      </c>
      <c r="G467" s="88">
        <v>5580</v>
      </c>
      <c r="H467" s="88">
        <v>0</v>
      </c>
    </row>
    <row r="468" spans="1:8" ht="22.5">
      <c r="A468" s="72" t="s">
        <v>235</v>
      </c>
      <c r="B468" s="111" t="s">
        <v>364</v>
      </c>
      <c r="C468" s="73">
        <v>2155630</v>
      </c>
      <c r="D468" s="73">
        <v>0</v>
      </c>
      <c r="E468" s="73">
        <v>1609776</v>
      </c>
      <c r="F468" s="73">
        <v>0</v>
      </c>
      <c r="G468" s="73">
        <v>1519195.89</v>
      </c>
      <c r="H468" s="73">
        <v>0</v>
      </c>
    </row>
    <row r="469" spans="1:8">
      <c r="A469" s="93"/>
      <c r="B469" s="74" t="s">
        <v>724</v>
      </c>
      <c r="C469" s="88">
        <v>228</v>
      </c>
      <c r="D469" s="88">
        <v>0</v>
      </c>
      <c r="E469" s="88">
        <v>228</v>
      </c>
      <c r="F469" s="88">
        <v>0</v>
      </c>
      <c r="G469" s="88">
        <v>228</v>
      </c>
      <c r="H469" s="88">
        <v>0</v>
      </c>
    </row>
    <row r="470" spans="1:8">
      <c r="A470" s="74" t="s">
        <v>2</v>
      </c>
      <c r="B470" s="110" t="s">
        <v>3</v>
      </c>
      <c r="C470" s="88">
        <v>2145630</v>
      </c>
      <c r="D470" s="88">
        <v>0</v>
      </c>
      <c r="E470" s="88">
        <v>1599776</v>
      </c>
      <c r="F470" s="88">
        <v>0</v>
      </c>
      <c r="G470" s="88">
        <v>1509476.89</v>
      </c>
      <c r="H470" s="88">
        <v>0</v>
      </c>
    </row>
    <row r="471" spans="1:8">
      <c r="A471" s="74" t="s">
        <v>4</v>
      </c>
      <c r="B471" s="110" t="s">
        <v>5</v>
      </c>
      <c r="C471" s="88">
        <v>1842400</v>
      </c>
      <c r="D471" s="88">
        <v>0</v>
      </c>
      <c r="E471" s="88">
        <v>1381810</v>
      </c>
      <c r="F471" s="88">
        <v>0</v>
      </c>
      <c r="G471" s="88">
        <v>1377639.93</v>
      </c>
      <c r="H471" s="88">
        <v>0</v>
      </c>
    </row>
    <row r="472" spans="1:8">
      <c r="A472" s="74" t="s">
        <v>6</v>
      </c>
      <c r="B472" s="110" t="s">
        <v>7</v>
      </c>
      <c r="C472" s="88">
        <v>302230</v>
      </c>
      <c r="D472" s="88">
        <v>0</v>
      </c>
      <c r="E472" s="88">
        <v>217216</v>
      </c>
      <c r="F472" s="88">
        <v>0</v>
      </c>
      <c r="G472" s="88">
        <v>131086.96</v>
      </c>
      <c r="H472" s="88">
        <v>0</v>
      </c>
    </row>
    <row r="473" spans="1:8">
      <c r="A473" s="74" t="s">
        <v>16</v>
      </c>
      <c r="B473" s="110" t="s">
        <v>17</v>
      </c>
      <c r="C473" s="88">
        <v>1000</v>
      </c>
      <c r="D473" s="88">
        <v>0</v>
      </c>
      <c r="E473" s="88">
        <v>750</v>
      </c>
      <c r="F473" s="88">
        <v>0</v>
      </c>
      <c r="G473" s="88">
        <v>750</v>
      </c>
      <c r="H473" s="88">
        <v>0</v>
      </c>
    </row>
    <row r="474" spans="1:8">
      <c r="A474" s="74" t="s">
        <v>18</v>
      </c>
      <c r="B474" s="110" t="s">
        <v>19</v>
      </c>
      <c r="C474" s="88">
        <v>10000</v>
      </c>
      <c r="D474" s="88">
        <v>0</v>
      </c>
      <c r="E474" s="88">
        <v>10000</v>
      </c>
      <c r="F474" s="88">
        <v>0</v>
      </c>
      <c r="G474" s="88">
        <v>9719</v>
      </c>
      <c r="H474" s="88">
        <v>0</v>
      </c>
    </row>
    <row r="475" spans="1:8" ht="22.5">
      <c r="A475" s="72" t="s">
        <v>363</v>
      </c>
      <c r="B475" s="111" t="s">
        <v>362</v>
      </c>
      <c r="C475" s="73">
        <v>1380772</v>
      </c>
      <c r="D475" s="73">
        <v>0</v>
      </c>
      <c r="E475" s="73">
        <v>1035741</v>
      </c>
      <c r="F475" s="73">
        <v>0</v>
      </c>
      <c r="G475" s="73">
        <v>1006589.21</v>
      </c>
      <c r="H475" s="73">
        <v>0</v>
      </c>
    </row>
    <row r="476" spans="1:8">
      <c r="A476" s="93"/>
      <c r="B476" s="74" t="s">
        <v>724</v>
      </c>
      <c r="C476" s="88">
        <v>153</v>
      </c>
      <c r="D476" s="88">
        <v>0</v>
      </c>
      <c r="E476" s="88">
        <v>153</v>
      </c>
      <c r="F476" s="88">
        <v>0</v>
      </c>
      <c r="G476" s="88">
        <v>153</v>
      </c>
      <c r="H476" s="88">
        <v>0</v>
      </c>
    </row>
    <row r="477" spans="1:8">
      <c r="A477" s="74" t="s">
        <v>2</v>
      </c>
      <c r="B477" s="110" t="s">
        <v>3</v>
      </c>
      <c r="C477" s="88">
        <v>1375772</v>
      </c>
      <c r="D477" s="88">
        <v>0</v>
      </c>
      <c r="E477" s="88">
        <v>1030741</v>
      </c>
      <c r="F477" s="88">
        <v>0</v>
      </c>
      <c r="G477" s="88">
        <v>1003619.21</v>
      </c>
      <c r="H477" s="88">
        <v>0</v>
      </c>
    </row>
    <row r="478" spans="1:8">
      <c r="A478" s="74" t="s">
        <v>4</v>
      </c>
      <c r="B478" s="110" t="s">
        <v>5</v>
      </c>
      <c r="C478" s="88">
        <v>1248720</v>
      </c>
      <c r="D478" s="88">
        <v>0</v>
      </c>
      <c r="E478" s="88">
        <v>936540</v>
      </c>
      <c r="F478" s="88">
        <v>0</v>
      </c>
      <c r="G478" s="88">
        <v>936503.85</v>
      </c>
      <c r="H478" s="88">
        <v>0</v>
      </c>
    </row>
    <row r="479" spans="1:8">
      <c r="A479" s="74" t="s">
        <v>6</v>
      </c>
      <c r="B479" s="110" t="s">
        <v>7</v>
      </c>
      <c r="C479" s="88">
        <v>126052</v>
      </c>
      <c r="D479" s="88">
        <v>0</v>
      </c>
      <c r="E479" s="88">
        <v>94201</v>
      </c>
      <c r="F479" s="88">
        <v>0</v>
      </c>
      <c r="G479" s="88">
        <v>67115.360000000001</v>
      </c>
      <c r="H479" s="88">
        <v>0</v>
      </c>
    </row>
    <row r="480" spans="1:8">
      <c r="A480" s="74" t="s">
        <v>16</v>
      </c>
      <c r="B480" s="110" t="s">
        <v>17</v>
      </c>
      <c r="C480" s="88">
        <v>1000</v>
      </c>
      <c r="D480" s="88">
        <v>0</v>
      </c>
      <c r="E480" s="88">
        <v>0</v>
      </c>
      <c r="F480" s="88">
        <v>0</v>
      </c>
      <c r="G480" s="88">
        <v>0</v>
      </c>
      <c r="H480" s="88">
        <v>0</v>
      </c>
    </row>
    <row r="481" spans="1:8">
      <c r="A481" s="74" t="s">
        <v>18</v>
      </c>
      <c r="B481" s="110" t="s">
        <v>19</v>
      </c>
      <c r="C481" s="88">
        <v>5000</v>
      </c>
      <c r="D481" s="88">
        <v>0</v>
      </c>
      <c r="E481" s="88">
        <v>5000</v>
      </c>
      <c r="F481" s="88">
        <v>0</v>
      </c>
      <c r="G481" s="88">
        <v>2970</v>
      </c>
      <c r="H481" s="88">
        <v>0</v>
      </c>
    </row>
    <row r="482" spans="1:8" ht="22.5">
      <c r="A482" s="72" t="s">
        <v>361</v>
      </c>
      <c r="B482" s="111" t="s">
        <v>360</v>
      </c>
      <c r="C482" s="73">
        <v>540275</v>
      </c>
      <c r="D482" s="73">
        <v>0</v>
      </c>
      <c r="E482" s="73">
        <v>406833</v>
      </c>
      <c r="F482" s="73">
        <v>0</v>
      </c>
      <c r="G482" s="73">
        <v>398742.07</v>
      </c>
      <c r="H482" s="73">
        <v>0</v>
      </c>
    </row>
    <row r="483" spans="1:8">
      <c r="A483" s="93"/>
      <c r="B483" s="74" t="s">
        <v>724</v>
      </c>
      <c r="C483" s="88">
        <v>52</v>
      </c>
      <c r="D483" s="88">
        <v>0</v>
      </c>
      <c r="E483" s="88">
        <v>52</v>
      </c>
      <c r="F483" s="88">
        <v>0</v>
      </c>
      <c r="G483" s="88">
        <v>52</v>
      </c>
      <c r="H483" s="88">
        <v>0</v>
      </c>
    </row>
    <row r="484" spans="1:8">
      <c r="A484" s="74" t="s">
        <v>2</v>
      </c>
      <c r="B484" s="110" t="s">
        <v>3</v>
      </c>
      <c r="C484" s="88">
        <v>540275</v>
      </c>
      <c r="D484" s="88">
        <v>0</v>
      </c>
      <c r="E484" s="88">
        <v>406833</v>
      </c>
      <c r="F484" s="88">
        <v>0</v>
      </c>
      <c r="G484" s="88">
        <v>398742.07</v>
      </c>
      <c r="H484" s="88">
        <v>0</v>
      </c>
    </row>
    <row r="485" spans="1:8">
      <c r="A485" s="74" t="s">
        <v>4</v>
      </c>
      <c r="B485" s="110" t="s">
        <v>5</v>
      </c>
      <c r="C485" s="88">
        <v>452200</v>
      </c>
      <c r="D485" s="88">
        <v>0</v>
      </c>
      <c r="E485" s="88">
        <v>339142</v>
      </c>
      <c r="F485" s="88">
        <v>0</v>
      </c>
      <c r="G485" s="88">
        <v>339085.26</v>
      </c>
      <c r="H485" s="88">
        <v>0</v>
      </c>
    </row>
    <row r="486" spans="1:8">
      <c r="A486" s="74" t="s">
        <v>6</v>
      </c>
      <c r="B486" s="110" t="s">
        <v>7</v>
      </c>
      <c r="C486" s="88">
        <v>87075</v>
      </c>
      <c r="D486" s="88">
        <v>0</v>
      </c>
      <c r="E486" s="88">
        <v>66691</v>
      </c>
      <c r="F486" s="88">
        <v>0</v>
      </c>
      <c r="G486" s="88">
        <v>59656.81</v>
      </c>
      <c r="H486" s="88">
        <v>0</v>
      </c>
    </row>
    <row r="487" spans="1:8">
      <c r="A487" s="74" t="s">
        <v>16</v>
      </c>
      <c r="B487" s="110" t="s">
        <v>17</v>
      </c>
      <c r="C487" s="88">
        <v>1000</v>
      </c>
      <c r="D487" s="88">
        <v>0</v>
      </c>
      <c r="E487" s="88">
        <v>1000</v>
      </c>
      <c r="F487" s="88">
        <v>0</v>
      </c>
      <c r="G487" s="88">
        <v>0</v>
      </c>
      <c r="H487" s="88">
        <v>0</v>
      </c>
    </row>
    <row r="488" spans="1:8" ht="22.5">
      <c r="A488" s="72" t="s">
        <v>359</v>
      </c>
      <c r="B488" s="111" t="s">
        <v>358</v>
      </c>
      <c r="C488" s="73">
        <v>646896</v>
      </c>
      <c r="D488" s="73">
        <v>0</v>
      </c>
      <c r="E488" s="73">
        <v>485887</v>
      </c>
      <c r="F488" s="73">
        <v>0</v>
      </c>
      <c r="G488" s="73">
        <v>463651.43</v>
      </c>
      <c r="H488" s="73">
        <v>0</v>
      </c>
    </row>
    <row r="489" spans="1:8">
      <c r="A489" s="93"/>
      <c r="B489" s="74" t="s">
        <v>724</v>
      </c>
      <c r="C489" s="88">
        <v>60</v>
      </c>
      <c r="D489" s="88">
        <v>0</v>
      </c>
      <c r="E489" s="88">
        <v>60</v>
      </c>
      <c r="F489" s="88">
        <v>0</v>
      </c>
      <c r="G489" s="88">
        <v>60</v>
      </c>
      <c r="H489" s="88">
        <v>0</v>
      </c>
    </row>
    <row r="490" spans="1:8">
      <c r="A490" s="74" t="s">
        <v>2</v>
      </c>
      <c r="B490" s="110" t="s">
        <v>3</v>
      </c>
      <c r="C490" s="88">
        <v>643196</v>
      </c>
      <c r="D490" s="88">
        <v>0</v>
      </c>
      <c r="E490" s="88">
        <v>482187</v>
      </c>
      <c r="F490" s="88">
        <v>0</v>
      </c>
      <c r="G490" s="88">
        <v>459951.43</v>
      </c>
      <c r="H490" s="88">
        <v>0</v>
      </c>
    </row>
    <row r="491" spans="1:8">
      <c r="A491" s="74" t="s">
        <v>4</v>
      </c>
      <c r="B491" s="110" t="s">
        <v>5</v>
      </c>
      <c r="C491" s="88">
        <v>518981</v>
      </c>
      <c r="D491" s="88">
        <v>0</v>
      </c>
      <c r="E491" s="88">
        <v>389126</v>
      </c>
      <c r="F491" s="88">
        <v>0</v>
      </c>
      <c r="G491" s="88">
        <v>374878.18</v>
      </c>
      <c r="H491" s="88">
        <v>0</v>
      </c>
    </row>
    <row r="492" spans="1:8">
      <c r="A492" s="74" t="s">
        <v>6</v>
      </c>
      <c r="B492" s="110" t="s">
        <v>7</v>
      </c>
      <c r="C492" s="88">
        <v>122776</v>
      </c>
      <c r="D492" s="88">
        <v>0</v>
      </c>
      <c r="E492" s="88">
        <v>91872</v>
      </c>
      <c r="F492" s="88">
        <v>0</v>
      </c>
      <c r="G492" s="88">
        <v>84634.83</v>
      </c>
      <c r="H492" s="88">
        <v>0</v>
      </c>
    </row>
    <row r="493" spans="1:8">
      <c r="A493" s="74" t="s">
        <v>14</v>
      </c>
      <c r="B493" s="110" t="s">
        <v>15</v>
      </c>
      <c r="C493" s="88">
        <v>439</v>
      </c>
      <c r="D493" s="88">
        <v>0</v>
      </c>
      <c r="E493" s="88">
        <v>439</v>
      </c>
      <c r="F493" s="88">
        <v>0</v>
      </c>
      <c r="G493" s="88">
        <v>438.42</v>
      </c>
      <c r="H493" s="88">
        <v>0</v>
      </c>
    </row>
    <row r="494" spans="1:8">
      <c r="A494" s="74" t="s">
        <v>16</v>
      </c>
      <c r="B494" s="110" t="s">
        <v>17</v>
      </c>
      <c r="C494" s="88">
        <v>1000</v>
      </c>
      <c r="D494" s="88">
        <v>0</v>
      </c>
      <c r="E494" s="88">
        <v>750</v>
      </c>
      <c r="F494" s="88">
        <v>0</v>
      </c>
      <c r="G494" s="88">
        <v>0</v>
      </c>
      <c r="H494" s="88">
        <v>0</v>
      </c>
    </row>
    <row r="495" spans="1:8">
      <c r="A495" s="74" t="s">
        <v>18</v>
      </c>
      <c r="B495" s="110" t="s">
        <v>19</v>
      </c>
      <c r="C495" s="88">
        <v>3700</v>
      </c>
      <c r="D495" s="88">
        <v>0</v>
      </c>
      <c r="E495" s="88">
        <v>3700</v>
      </c>
      <c r="F495" s="88">
        <v>0</v>
      </c>
      <c r="G495" s="88">
        <v>3700</v>
      </c>
      <c r="H495" s="88">
        <v>0</v>
      </c>
    </row>
    <row r="496" spans="1:8" ht="22.5">
      <c r="A496" s="72" t="s">
        <v>357</v>
      </c>
      <c r="B496" s="111" t="s">
        <v>356</v>
      </c>
      <c r="C496" s="73">
        <v>558250</v>
      </c>
      <c r="D496" s="73">
        <v>0</v>
      </c>
      <c r="E496" s="73">
        <v>412408</v>
      </c>
      <c r="F496" s="73">
        <v>0</v>
      </c>
      <c r="G496" s="73">
        <v>398878.06</v>
      </c>
      <c r="H496" s="73">
        <v>0</v>
      </c>
    </row>
    <row r="497" spans="1:8">
      <c r="A497" s="93"/>
      <c r="B497" s="74" t="s">
        <v>724</v>
      </c>
      <c r="C497" s="88">
        <v>57</v>
      </c>
      <c r="D497" s="88">
        <v>0</v>
      </c>
      <c r="E497" s="88">
        <v>57</v>
      </c>
      <c r="F497" s="88">
        <v>0</v>
      </c>
      <c r="G497" s="88">
        <v>57</v>
      </c>
      <c r="H497" s="88">
        <v>0</v>
      </c>
    </row>
    <row r="498" spans="1:8">
      <c r="A498" s="74" t="s">
        <v>2</v>
      </c>
      <c r="B498" s="110" t="s">
        <v>3</v>
      </c>
      <c r="C498" s="88">
        <v>558250</v>
      </c>
      <c r="D498" s="88">
        <v>0</v>
      </c>
      <c r="E498" s="88">
        <v>412408</v>
      </c>
      <c r="F498" s="88">
        <v>0</v>
      </c>
      <c r="G498" s="88">
        <v>398878.06</v>
      </c>
      <c r="H498" s="88">
        <v>0</v>
      </c>
    </row>
    <row r="499" spans="1:8">
      <c r="A499" s="74" t="s">
        <v>4</v>
      </c>
      <c r="B499" s="110" t="s">
        <v>5</v>
      </c>
      <c r="C499" s="88">
        <v>489000</v>
      </c>
      <c r="D499" s="88">
        <v>0</v>
      </c>
      <c r="E499" s="88">
        <v>361756</v>
      </c>
      <c r="F499" s="88">
        <v>0</v>
      </c>
      <c r="G499" s="88">
        <v>356254.98</v>
      </c>
      <c r="H499" s="88">
        <v>0</v>
      </c>
    </row>
    <row r="500" spans="1:8">
      <c r="A500" s="74" t="s">
        <v>6</v>
      </c>
      <c r="B500" s="110" t="s">
        <v>7</v>
      </c>
      <c r="C500" s="88">
        <v>68250</v>
      </c>
      <c r="D500" s="88">
        <v>0</v>
      </c>
      <c r="E500" s="88">
        <v>49902</v>
      </c>
      <c r="F500" s="88">
        <v>0</v>
      </c>
      <c r="G500" s="88">
        <v>42623.08</v>
      </c>
      <c r="H500" s="88">
        <v>0</v>
      </c>
    </row>
    <row r="501" spans="1:8">
      <c r="A501" s="74" t="s">
        <v>16</v>
      </c>
      <c r="B501" s="110" t="s">
        <v>17</v>
      </c>
      <c r="C501" s="88">
        <v>1000</v>
      </c>
      <c r="D501" s="88">
        <v>0</v>
      </c>
      <c r="E501" s="88">
        <v>750</v>
      </c>
      <c r="F501" s="88">
        <v>0</v>
      </c>
      <c r="G501" s="88">
        <v>0</v>
      </c>
      <c r="H501" s="88">
        <v>0</v>
      </c>
    </row>
    <row r="502" spans="1:8" ht="22.5">
      <c r="A502" s="72" t="s">
        <v>355</v>
      </c>
      <c r="B502" s="111" t="s">
        <v>354</v>
      </c>
      <c r="C502" s="73">
        <v>636458</v>
      </c>
      <c r="D502" s="73">
        <v>0</v>
      </c>
      <c r="E502" s="73">
        <v>495356</v>
      </c>
      <c r="F502" s="73">
        <v>0</v>
      </c>
      <c r="G502" s="73">
        <v>428882.88</v>
      </c>
      <c r="H502" s="73">
        <v>0</v>
      </c>
    </row>
    <row r="503" spans="1:8">
      <c r="A503" s="93"/>
      <c r="B503" s="74" t="s">
        <v>724</v>
      </c>
      <c r="C503" s="88">
        <v>55</v>
      </c>
      <c r="D503" s="88">
        <v>0</v>
      </c>
      <c r="E503" s="88">
        <v>55</v>
      </c>
      <c r="F503" s="88">
        <v>0</v>
      </c>
      <c r="G503" s="88">
        <v>55</v>
      </c>
      <c r="H503" s="88">
        <v>0</v>
      </c>
    </row>
    <row r="504" spans="1:8">
      <c r="A504" s="74" t="s">
        <v>2</v>
      </c>
      <c r="B504" s="110" t="s">
        <v>3</v>
      </c>
      <c r="C504" s="88">
        <v>609458</v>
      </c>
      <c r="D504" s="88">
        <v>0</v>
      </c>
      <c r="E504" s="88">
        <v>468356</v>
      </c>
      <c r="F504" s="88">
        <v>0</v>
      </c>
      <c r="G504" s="88">
        <v>428882.88</v>
      </c>
      <c r="H504" s="88">
        <v>0</v>
      </c>
    </row>
    <row r="505" spans="1:8">
      <c r="A505" s="74" t="s">
        <v>4</v>
      </c>
      <c r="B505" s="110" t="s">
        <v>5</v>
      </c>
      <c r="C505" s="88">
        <v>452100</v>
      </c>
      <c r="D505" s="88">
        <v>0</v>
      </c>
      <c r="E505" s="88">
        <v>339075</v>
      </c>
      <c r="F505" s="88">
        <v>0</v>
      </c>
      <c r="G505" s="88">
        <v>334179</v>
      </c>
      <c r="H505" s="88">
        <v>0</v>
      </c>
    </row>
    <row r="506" spans="1:8">
      <c r="A506" s="74" t="s">
        <v>6</v>
      </c>
      <c r="B506" s="110" t="s">
        <v>7</v>
      </c>
      <c r="C506" s="88">
        <v>151358</v>
      </c>
      <c r="D506" s="88">
        <v>0</v>
      </c>
      <c r="E506" s="88">
        <v>123581</v>
      </c>
      <c r="F506" s="88">
        <v>0</v>
      </c>
      <c r="G506" s="88">
        <v>94703.88</v>
      </c>
      <c r="H506" s="88">
        <v>0</v>
      </c>
    </row>
    <row r="507" spans="1:8">
      <c r="A507" s="74" t="s">
        <v>16</v>
      </c>
      <c r="B507" s="110" t="s">
        <v>17</v>
      </c>
      <c r="C507" s="88">
        <v>6000</v>
      </c>
      <c r="D507" s="88">
        <v>0</v>
      </c>
      <c r="E507" s="88">
        <v>5700</v>
      </c>
      <c r="F507" s="88">
        <v>0</v>
      </c>
      <c r="G507" s="88">
        <v>0</v>
      </c>
      <c r="H507" s="88">
        <v>0</v>
      </c>
    </row>
    <row r="508" spans="1:8">
      <c r="A508" s="74" t="s">
        <v>18</v>
      </c>
      <c r="B508" s="110" t="s">
        <v>19</v>
      </c>
      <c r="C508" s="88">
        <v>27000</v>
      </c>
      <c r="D508" s="88">
        <v>0</v>
      </c>
      <c r="E508" s="88">
        <v>27000</v>
      </c>
      <c r="F508" s="88">
        <v>0</v>
      </c>
      <c r="G508" s="88">
        <v>0</v>
      </c>
      <c r="H508" s="88">
        <v>0</v>
      </c>
    </row>
    <row r="509" spans="1:8" ht="33.75">
      <c r="A509" s="72" t="s">
        <v>234</v>
      </c>
      <c r="B509" s="111" t="s">
        <v>237</v>
      </c>
      <c r="C509" s="73">
        <v>10085309</v>
      </c>
      <c r="D509" s="73">
        <v>0</v>
      </c>
      <c r="E509" s="73">
        <v>7852508</v>
      </c>
      <c r="F509" s="73">
        <v>0</v>
      </c>
      <c r="G509" s="73">
        <v>4897305.8899999997</v>
      </c>
      <c r="H509" s="73">
        <v>0</v>
      </c>
    </row>
    <row r="510" spans="1:8">
      <c r="A510" s="93"/>
      <c r="B510" s="74" t="s">
        <v>724</v>
      </c>
      <c r="C510" s="88">
        <v>178</v>
      </c>
      <c r="D510" s="88">
        <v>0</v>
      </c>
      <c r="E510" s="88">
        <v>178</v>
      </c>
      <c r="F510" s="88">
        <v>0</v>
      </c>
      <c r="G510" s="88">
        <v>178</v>
      </c>
      <c r="H510" s="88">
        <v>0</v>
      </c>
    </row>
    <row r="511" spans="1:8">
      <c r="A511" s="74" t="s">
        <v>2</v>
      </c>
      <c r="B511" s="110" t="s">
        <v>3</v>
      </c>
      <c r="C511" s="88">
        <v>8211309</v>
      </c>
      <c r="D511" s="88">
        <v>0</v>
      </c>
      <c r="E511" s="88">
        <v>6078508</v>
      </c>
      <c r="F511" s="88">
        <v>0</v>
      </c>
      <c r="G511" s="88">
        <v>4613455.8899999997</v>
      </c>
      <c r="H511" s="88">
        <v>0</v>
      </c>
    </row>
    <row r="512" spans="1:8">
      <c r="A512" s="74" t="s">
        <v>4</v>
      </c>
      <c r="B512" s="110" t="s">
        <v>5</v>
      </c>
      <c r="C512" s="88">
        <v>1967117</v>
      </c>
      <c r="D512" s="88">
        <v>0</v>
      </c>
      <c r="E512" s="88">
        <v>1456394</v>
      </c>
      <c r="F512" s="88">
        <v>0</v>
      </c>
      <c r="G512" s="88">
        <v>1412731.74</v>
      </c>
      <c r="H512" s="88">
        <v>0</v>
      </c>
    </row>
    <row r="513" spans="1:8">
      <c r="A513" s="74" t="s">
        <v>6</v>
      </c>
      <c r="B513" s="110" t="s">
        <v>7</v>
      </c>
      <c r="C513" s="88">
        <v>6239192</v>
      </c>
      <c r="D513" s="88">
        <v>0</v>
      </c>
      <c r="E513" s="88">
        <v>4618114</v>
      </c>
      <c r="F513" s="88">
        <v>0</v>
      </c>
      <c r="G513" s="88">
        <v>3200724.15</v>
      </c>
      <c r="H513" s="88">
        <v>0</v>
      </c>
    </row>
    <row r="514" spans="1:8">
      <c r="A514" s="74" t="s">
        <v>16</v>
      </c>
      <c r="B514" s="110" t="s">
        <v>17</v>
      </c>
      <c r="C514" s="88">
        <v>5000</v>
      </c>
      <c r="D514" s="88">
        <v>0</v>
      </c>
      <c r="E514" s="88">
        <v>4000</v>
      </c>
      <c r="F514" s="88">
        <v>0</v>
      </c>
      <c r="G514" s="88">
        <v>0</v>
      </c>
      <c r="H514" s="88">
        <v>0</v>
      </c>
    </row>
    <row r="515" spans="1:8">
      <c r="A515" s="74" t="s">
        <v>18</v>
      </c>
      <c r="B515" s="110" t="s">
        <v>19</v>
      </c>
      <c r="C515" s="88">
        <v>1874000</v>
      </c>
      <c r="D515" s="88">
        <v>0</v>
      </c>
      <c r="E515" s="88">
        <v>1774000</v>
      </c>
      <c r="F515" s="88">
        <v>0</v>
      </c>
      <c r="G515" s="88">
        <v>283850</v>
      </c>
      <c r="H515" s="88">
        <v>0</v>
      </c>
    </row>
    <row r="516" spans="1:8" ht="22.5">
      <c r="A516" s="72" t="s">
        <v>232</v>
      </c>
      <c r="B516" s="111" t="s">
        <v>540</v>
      </c>
      <c r="C516" s="73">
        <v>8454220</v>
      </c>
      <c r="D516" s="73">
        <v>0</v>
      </c>
      <c r="E516" s="73">
        <v>6563455</v>
      </c>
      <c r="F516" s="73">
        <v>0</v>
      </c>
      <c r="G516" s="73">
        <v>4216766.96</v>
      </c>
      <c r="H516" s="73">
        <v>0</v>
      </c>
    </row>
    <row r="517" spans="1:8">
      <c r="A517" s="93"/>
      <c r="B517" s="74" t="s">
        <v>724</v>
      </c>
      <c r="C517" s="88">
        <v>145</v>
      </c>
      <c r="D517" s="88">
        <v>0</v>
      </c>
      <c r="E517" s="88">
        <v>145</v>
      </c>
      <c r="F517" s="88">
        <v>0</v>
      </c>
      <c r="G517" s="88">
        <v>145</v>
      </c>
      <c r="H517" s="88">
        <v>0</v>
      </c>
    </row>
    <row r="518" spans="1:8">
      <c r="A518" s="74" t="s">
        <v>2</v>
      </c>
      <c r="B518" s="110" t="s">
        <v>3</v>
      </c>
      <c r="C518" s="88">
        <v>7054220</v>
      </c>
      <c r="D518" s="88">
        <v>0</v>
      </c>
      <c r="E518" s="88">
        <v>5263455</v>
      </c>
      <c r="F518" s="88">
        <v>0</v>
      </c>
      <c r="G518" s="88">
        <v>4089908.96</v>
      </c>
      <c r="H518" s="88">
        <v>0</v>
      </c>
    </row>
    <row r="519" spans="1:8">
      <c r="A519" s="74" t="s">
        <v>4</v>
      </c>
      <c r="B519" s="110" t="s">
        <v>5</v>
      </c>
      <c r="C519" s="88">
        <v>1515825</v>
      </c>
      <c r="D519" s="88">
        <v>0</v>
      </c>
      <c r="E519" s="88">
        <v>1135425</v>
      </c>
      <c r="F519" s="88">
        <v>0</v>
      </c>
      <c r="G519" s="88">
        <v>1124082</v>
      </c>
      <c r="H519" s="88">
        <v>0</v>
      </c>
    </row>
    <row r="520" spans="1:8">
      <c r="A520" s="74" t="s">
        <v>6</v>
      </c>
      <c r="B520" s="110" t="s">
        <v>7</v>
      </c>
      <c r="C520" s="88">
        <v>5534395</v>
      </c>
      <c r="D520" s="88">
        <v>0</v>
      </c>
      <c r="E520" s="88">
        <v>4125030</v>
      </c>
      <c r="F520" s="88">
        <v>0</v>
      </c>
      <c r="G520" s="88">
        <v>2965826.96</v>
      </c>
      <c r="H520" s="88">
        <v>0</v>
      </c>
    </row>
    <row r="521" spans="1:8">
      <c r="A521" s="74" t="s">
        <v>16</v>
      </c>
      <c r="B521" s="110" t="s">
        <v>17</v>
      </c>
      <c r="C521" s="88">
        <v>4000</v>
      </c>
      <c r="D521" s="88">
        <v>0</v>
      </c>
      <c r="E521" s="88">
        <v>3000</v>
      </c>
      <c r="F521" s="88">
        <v>0</v>
      </c>
      <c r="G521" s="88">
        <v>0</v>
      </c>
      <c r="H521" s="88">
        <v>0</v>
      </c>
    </row>
    <row r="522" spans="1:8">
      <c r="A522" s="74" t="s">
        <v>18</v>
      </c>
      <c r="B522" s="110" t="s">
        <v>19</v>
      </c>
      <c r="C522" s="88">
        <v>1400000</v>
      </c>
      <c r="D522" s="88">
        <v>0</v>
      </c>
      <c r="E522" s="88">
        <v>1300000</v>
      </c>
      <c r="F522" s="88">
        <v>0</v>
      </c>
      <c r="G522" s="88">
        <v>126858</v>
      </c>
      <c r="H522" s="88">
        <v>0</v>
      </c>
    </row>
    <row r="523" spans="1:8" ht="22.5">
      <c r="A523" s="72" t="s">
        <v>231</v>
      </c>
      <c r="B523" s="111" t="s">
        <v>353</v>
      </c>
      <c r="C523" s="73">
        <v>413189</v>
      </c>
      <c r="D523" s="73">
        <v>0</v>
      </c>
      <c r="E523" s="73">
        <v>314353</v>
      </c>
      <c r="F523" s="73">
        <v>0</v>
      </c>
      <c r="G523" s="73">
        <v>293499.23</v>
      </c>
      <c r="H523" s="73">
        <v>0</v>
      </c>
    </row>
    <row r="524" spans="1:8">
      <c r="A524" s="93"/>
      <c r="B524" s="74" t="s">
        <v>724</v>
      </c>
      <c r="C524" s="88">
        <v>23</v>
      </c>
      <c r="D524" s="88">
        <v>0</v>
      </c>
      <c r="E524" s="88">
        <v>23</v>
      </c>
      <c r="F524" s="88">
        <v>0</v>
      </c>
      <c r="G524" s="88">
        <v>23</v>
      </c>
      <c r="H524" s="88">
        <v>0</v>
      </c>
    </row>
    <row r="525" spans="1:8">
      <c r="A525" s="74" t="s">
        <v>2</v>
      </c>
      <c r="B525" s="110" t="s">
        <v>3</v>
      </c>
      <c r="C525" s="88">
        <v>413189</v>
      </c>
      <c r="D525" s="88">
        <v>0</v>
      </c>
      <c r="E525" s="88">
        <v>314353</v>
      </c>
      <c r="F525" s="88">
        <v>0</v>
      </c>
      <c r="G525" s="88">
        <v>293499.23</v>
      </c>
      <c r="H525" s="88">
        <v>0</v>
      </c>
    </row>
    <row r="526" spans="1:8">
      <c r="A526" s="74" t="s">
        <v>4</v>
      </c>
      <c r="B526" s="110" t="s">
        <v>5</v>
      </c>
      <c r="C526" s="88">
        <v>307692</v>
      </c>
      <c r="D526" s="88">
        <v>0</v>
      </c>
      <c r="E526" s="88">
        <v>230769</v>
      </c>
      <c r="F526" s="88">
        <v>0</v>
      </c>
      <c r="G526" s="88">
        <v>228982.6</v>
      </c>
      <c r="H526" s="88">
        <v>0</v>
      </c>
    </row>
    <row r="527" spans="1:8">
      <c r="A527" s="74" t="s">
        <v>6</v>
      </c>
      <c r="B527" s="110" t="s">
        <v>7</v>
      </c>
      <c r="C527" s="88">
        <v>104497</v>
      </c>
      <c r="D527" s="88">
        <v>0</v>
      </c>
      <c r="E527" s="88">
        <v>82584</v>
      </c>
      <c r="F527" s="88">
        <v>0</v>
      </c>
      <c r="G527" s="88">
        <v>64516.63</v>
      </c>
      <c r="H527" s="88">
        <v>0</v>
      </c>
    </row>
    <row r="528" spans="1:8">
      <c r="A528" s="74" t="s">
        <v>16</v>
      </c>
      <c r="B528" s="110" t="s">
        <v>17</v>
      </c>
      <c r="C528" s="88">
        <v>1000</v>
      </c>
      <c r="D528" s="88">
        <v>0</v>
      </c>
      <c r="E528" s="88">
        <v>1000</v>
      </c>
      <c r="F528" s="88">
        <v>0</v>
      </c>
      <c r="G528" s="88">
        <v>0</v>
      </c>
      <c r="H528" s="88">
        <v>0</v>
      </c>
    </row>
    <row r="529" spans="1:8">
      <c r="A529" s="72" t="s">
        <v>558</v>
      </c>
      <c r="B529" s="111" t="s">
        <v>559</v>
      </c>
      <c r="C529" s="73">
        <v>1217900</v>
      </c>
      <c r="D529" s="73">
        <v>0</v>
      </c>
      <c r="E529" s="73">
        <v>974700</v>
      </c>
      <c r="F529" s="73">
        <v>0</v>
      </c>
      <c r="G529" s="73">
        <v>387039.7</v>
      </c>
      <c r="H529" s="73">
        <v>0</v>
      </c>
    </row>
    <row r="530" spans="1:8">
      <c r="A530" s="93"/>
      <c r="B530" s="74" t="s">
        <v>724</v>
      </c>
      <c r="C530" s="88">
        <v>10</v>
      </c>
      <c r="D530" s="88">
        <v>0</v>
      </c>
      <c r="E530" s="88">
        <v>10</v>
      </c>
      <c r="F530" s="88">
        <v>0</v>
      </c>
      <c r="G530" s="88">
        <v>10</v>
      </c>
      <c r="H530" s="88">
        <v>0</v>
      </c>
    </row>
    <row r="531" spans="1:8">
      <c r="A531" s="74" t="s">
        <v>2</v>
      </c>
      <c r="B531" s="110" t="s">
        <v>3</v>
      </c>
      <c r="C531" s="88">
        <v>743900</v>
      </c>
      <c r="D531" s="88">
        <v>0</v>
      </c>
      <c r="E531" s="88">
        <v>500700</v>
      </c>
      <c r="F531" s="88">
        <v>0</v>
      </c>
      <c r="G531" s="88">
        <v>230047.7</v>
      </c>
      <c r="H531" s="88">
        <v>0</v>
      </c>
    </row>
    <row r="532" spans="1:8">
      <c r="A532" s="74" t="s">
        <v>4</v>
      </c>
      <c r="B532" s="110" t="s">
        <v>5</v>
      </c>
      <c r="C532" s="88">
        <v>143600</v>
      </c>
      <c r="D532" s="88">
        <v>0</v>
      </c>
      <c r="E532" s="88">
        <v>90200</v>
      </c>
      <c r="F532" s="88">
        <v>0</v>
      </c>
      <c r="G532" s="88">
        <v>59667.14</v>
      </c>
      <c r="H532" s="88">
        <v>0</v>
      </c>
    </row>
    <row r="533" spans="1:8">
      <c r="A533" s="74" t="s">
        <v>6</v>
      </c>
      <c r="B533" s="110" t="s">
        <v>7</v>
      </c>
      <c r="C533" s="88">
        <v>600300</v>
      </c>
      <c r="D533" s="88">
        <v>0</v>
      </c>
      <c r="E533" s="88">
        <v>410500</v>
      </c>
      <c r="F533" s="88">
        <v>0</v>
      </c>
      <c r="G533" s="88">
        <v>170380.56</v>
      </c>
      <c r="H533" s="88">
        <v>0</v>
      </c>
    </row>
    <row r="534" spans="1:8">
      <c r="A534" s="74" t="s">
        <v>18</v>
      </c>
      <c r="B534" s="110" t="s">
        <v>19</v>
      </c>
      <c r="C534" s="88">
        <v>474000</v>
      </c>
      <c r="D534" s="88">
        <v>0</v>
      </c>
      <c r="E534" s="88">
        <v>474000</v>
      </c>
      <c r="F534" s="88">
        <v>0</v>
      </c>
      <c r="G534" s="88">
        <v>156992</v>
      </c>
      <c r="H534" s="88">
        <v>0</v>
      </c>
    </row>
    <row r="535" spans="1:8" ht="22.5">
      <c r="A535" s="72" t="s">
        <v>219</v>
      </c>
      <c r="B535" s="111" t="s">
        <v>233</v>
      </c>
      <c r="C535" s="73">
        <v>36355322</v>
      </c>
      <c r="D535" s="73">
        <v>0</v>
      </c>
      <c r="E535" s="73">
        <v>25925233</v>
      </c>
      <c r="F535" s="73">
        <v>0</v>
      </c>
      <c r="G535" s="73">
        <v>18297235.25</v>
      </c>
      <c r="H535" s="73">
        <v>0</v>
      </c>
    </row>
    <row r="536" spans="1:8">
      <c r="A536" s="93"/>
      <c r="B536" s="74" t="s">
        <v>724</v>
      </c>
      <c r="C536" s="88">
        <v>992</v>
      </c>
      <c r="D536" s="88">
        <v>0</v>
      </c>
      <c r="E536" s="88">
        <v>992</v>
      </c>
      <c r="F536" s="88">
        <v>0</v>
      </c>
      <c r="G536" s="88">
        <v>992</v>
      </c>
      <c r="H536" s="88">
        <v>0</v>
      </c>
    </row>
    <row r="537" spans="1:8">
      <c r="A537" s="74" t="s">
        <v>2</v>
      </c>
      <c r="B537" s="110" t="s">
        <v>3</v>
      </c>
      <c r="C537" s="88">
        <v>25428698</v>
      </c>
      <c r="D537" s="88">
        <v>0</v>
      </c>
      <c r="E537" s="88">
        <v>19298260</v>
      </c>
      <c r="F537" s="88">
        <v>0</v>
      </c>
      <c r="G537" s="88">
        <v>16243360.35</v>
      </c>
      <c r="H537" s="88">
        <v>0</v>
      </c>
    </row>
    <row r="538" spans="1:8">
      <c r="A538" s="74" t="s">
        <v>4</v>
      </c>
      <c r="B538" s="110" t="s">
        <v>5</v>
      </c>
      <c r="C538" s="88">
        <v>13890383</v>
      </c>
      <c r="D538" s="88">
        <v>0</v>
      </c>
      <c r="E538" s="88">
        <v>10407761</v>
      </c>
      <c r="F538" s="88">
        <v>0</v>
      </c>
      <c r="G538" s="88">
        <v>10022306.060000001</v>
      </c>
      <c r="H538" s="88">
        <v>0</v>
      </c>
    </row>
    <row r="539" spans="1:8">
      <c r="A539" s="74" t="s">
        <v>6</v>
      </c>
      <c r="B539" s="110" t="s">
        <v>7</v>
      </c>
      <c r="C539" s="88">
        <v>9481009</v>
      </c>
      <c r="D539" s="88">
        <v>0</v>
      </c>
      <c r="E539" s="88">
        <v>7342521</v>
      </c>
      <c r="F539" s="88">
        <v>0</v>
      </c>
      <c r="G539" s="88">
        <v>5160150.76</v>
      </c>
      <c r="H539" s="88">
        <v>0</v>
      </c>
    </row>
    <row r="540" spans="1:8">
      <c r="A540" s="74" t="s">
        <v>10</v>
      </c>
      <c r="B540" s="110" t="s">
        <v>11</v>
      </c>
      <c r="C540" s="88">
        <v>1169468</v>
      </c>
      <c r="D540" s="88">
        <v>0</v>
      </c>
      <c r="E540" s="88">
        <v>869468</v>
      </c>
      <c r="F540" s="88">
        <v>0</v>
      </c>
      <c r="G540" s="88">
        <v>704156.76</v>
      </c>
      <c r="H540" s="88">
        <v>0</v>
      </c>
    </row>
    <row r="541" spans="1:8">
      <c r="A541" s="74" t="s">
        <v>12</v>
      </c>
      <c r="B541" s="110" t="s">
        <v>13</v>
      </c>
      <c r="C541" s="88">
        <v>206000</v>
      </c>
      <c r="D541" s="88">
        <v>0</v>
      </c>
      <c r="E541" s="88">
        <v>160000</v>
      </c>
      <c r="F541" s="88">
        <v>0</v>
      </c>
      <c r="G541" s="88">
        <v>130202.74</v>
      </c>
      <c r="H541" s="88">
        <v>0</v>
      </c>
    </row>
    <row r="542" spans="1:8">
      <c r="A542" s="74" t="s">
        <v>14</v>
      </c>
      <c r="B542" s="110" t="s">
        <v>15</v>
      </c>
      <c r="C542" s="88">
        <v>81818</v>
      </c>
      <c r="D542" s="88">
        <v>0</v>
      </c>
      <c r="E542" s="88">
        <v>81818</v>
      </c>
      <c r="F542" s="88">
        <v>0</v>
      </c>
      <c r="G542" s="88">
        <v>78932.72</v>
      </c>
      <c r="H542" s="88">
        <v>0</v>
      </c>
    </row>
    <row r="543" spans="1:8">
      <c r="A543" s="74" t="s">
        <v>16</v>
      </c>
      <c r="B543" s="110" t="s">
        <v>17</v>
      </c>
      <c r="C543" s="88">
        <v>600020</v>
      </c>
      <c r="D543" s="88">
        <v>0</v>
      </c>
      <c r="E543" s="88">
        <v>436692</v>
      </c>
      <c r="F543" s="88">
        <v>0</v>
      </c>
      <c r="G543" s="88">
        <v>147611.31</v>
      </c>
      <c r="H543" s="88">
        <v>0</v>
      </c>
    </row>
    <row r="544" spans="1:8">
      <c r="A544" s="74" t="s">
        <v>18</v>
      </c>
      <c r="B544" s="110" t="s">
        <v>19</v>
      </c>
      <c r="C544" s="88">
        <v>10926624</v>
      </c>
      <c r="D544" s="88">
        <v>0</v>
      </c>
      <c r="E544" s="88">
        <v>6626973</v>
      </c>
      <c r="F544" s="88">
        <v>0</v>
      </c>
      <c r="G544" s="88">
        <v>2053874.9</v>
      </c>
      <c r="H544" s="88">
        <v>0</v>
      </c>
    </row>
    <row r="545" spans="1:8" ht="22.5">
      <c r="A545" s="72" t="s">
        <v>218</v>
      </c>
      <c r="B545" s="111" t="s">
        <v>541</v>
      </c>
      <c r="C545" s="73">
        <v>2283730</v>
      </c>
      <c r="D545" s="73">
        <v>0</v>
      </c>
      <c r="E545" s="73">
        <v>1444230</v>
      </c>
      <c r="F545" s="73">
        <v>0</v>
      </c>
      <c r="G545" s="73">
        <v>879332.76</v>
      </c>
      <c r="H545" s="73">
        <v>0</v>
      </c>
    </row>
    <row r="546" spans="1:8">
      <c r="A546" s="74" t="s">
        <v>2</v>
      </c>
      <c r="B546" s="110" t="s">
        <v>3</v>
      </c>
      <c r="C546" s="88">
        <v>2283730</v>
      </c>
      <c r="D546" s="88">
        <v>0</v>
      </c>
      <c r="E546" s="88">
        <v>1444230</v>
      </c>
      <c r="F546" s="88">
        <v>0</v>
      </c>
      <c r="G546" s="88">
        <v>879332.76</v>
      </c>
      <c r="H546" s="88">
        <v>0</v>
      </c>
    </row>
    <row r="547" spans="1:8">
      <c r="A547" s="74" t="s">
        <v>6</v>
      </c>
      <c r="B547" s="110" t="s">
        <v>7</v>
      </c>
      <c r="C547" s="88">
        <v>1064262</v>
      </c>
      <c r="D547" s="88">
        <v>0</v>
      </c>
      <c r="E547" s="88">
        <v>564762</v>
      </c>
      <c r="F547" s="88">
        <v>0</v>
      </c>
      <c r="G547" s="88">
        <v>169301</v>
      </c>
      <c r="H547" s="88">
        <v>0</v>
      </c>
    </row>
    <row r="548" spans="1:8">
      <c r="A548" s="74" t="s">
        <v>10</v>
      </c>
      <c r="B548" s="110" t="s">
        <v>11</v>
      </c>
      <c r="C548" s="88">
        <v>1169468</v>
      </c>
      <c r="D548" s="88">
        <v>0</v>
      </c>
      <c r="E548" s="88">
        <v>869468</v>
      </c>
      <c r="F548" s="88">
        <v>0</v>
      </c>
      <c r="G548" s="88">
        <v>704156.76</v>
      </c>
      <c r="H548" s="88">
        <v>0</v>
      </c>
    </row>
    <row r="549" spans="1:8">
      <c r="A549" s="74" t="s">
        <v>16</v>
      </c>
      <c r="B549" s="110" t="s">
        <v>17</v>
      </c>
      <c r="C549" s="88">
        <v>50000</v>
      </c>
      <c r="D549" s="88">
        <v>0</v>
      </c>
      <c r="E549" s="88">
        <v>10000</v>
      </c>
      <c r="F549" s="88">
        <v>0</v>
      </c>
      <c r="G549" s="88">
        <v>5875</v>
      </c>
      <c r="H549" s="88">
        <v>0</v>
      </c>
    </row>
    <row r="550" spans="1:8" ht="22.5">
      <c r="A550" s="72" t="s">
        <v>468</v>
      </c>
      <c r="B550" s="111" t="s">
        <v>542</v>
      </c>
      <c r="C550" s="73">
        <v>1943730</v>
      </c>
      <c r="D550" s="73">
        <v>0</v>
      </c>
      <c r="E550" s="73">
        <v>1224230</v>
      </c>
      <c r="F550" s="73">
        <v>0</v>
      </c>
      <c r="G550" s="73">
        <v>679333.16</v>
      </c>
      <c r="H550" s="73">
        <v>0</v>
      </c>
    </row>
    <row r="551" spans="1:8">
      <c r="A551" s="74" t="s">
        <v>2</v>
      </c>
      <c r="B551" s="110" t="s">
        <v>3</v>
      </c>
      <c r="C551" s="88">
        <v>1943730</v>
      </c>
      <c r="D551" s="88">
        <v>0</v>
      </c>
      <c r="E551" s="88">
        <v>1224230</v>
      </c>
      <c r="F551" s="88">
        <v>0</v>
      </c>
      <c r="G551" s="88">
        <v>679333.16</v>
      </c>
      <c r="H551" s="88">
        <v>0</v>
      </c>
    </row>
    <row r="552" spans="1:8">
      <c r="A552" s="74" t="s">
        <v>6</v>
      </c>
      <c r="B552" s="110" t="s">
        <v>7</v>
      </c>
      <c r="C552" s="88">
        <v>1024262</v>
      </c>
      <c r="D552" s="88">
        <v>0</v>
      </c>
      <c r="E552" s="88">
        <v>544762</v>
      </c>
      <c r="F552" s="88">
        <v>0</v>
      </c>
      <c r="G552" s="88">
        <v>169301</v>
      </c>
      <c r="H552" s="88">
        <v>0</v>
      </c>
    </row>
    <row r="553" spans="1:8">
      <c r="A553" s="74" t="s">
        <v>10</v>
      </c>
      <c r="B553" s="110" t="s">
        <v>11</v>
      </c>
      <c r="C553" s="88">
        <v>869468</v>
      </c>
      <c r="D553" s="88">
        <v>0</v>
      </c>
      <c r="E553" s="88">
        <v>669468</v>
      </c>
      <c r="F553" s="88">
        <v>0</v>
      </c>
      <c r="G553" s="88">
        <v>504157.16</v>
      </c>
      <c r="H553" s="88">
        <v>0</v>
      </c>
    </row>
    <row r="554" spans="1:8">
      <c r="A554" s="74" t="s">
        <v>16</v>
      </c>
      <c r="B554" s="110" t="s">
        <v>17</v>
      </c>
      <c r="C554" s="88">
        <v>50000</v>
      </c>
      <c r="D554" s="88">
        <v>0</v>
      </c>
      <c r="E554" s="88">
        <v>10000</v>
      </c>
      <c r="F554" s="88">
        <v>0</v>
      </c>
      <c r="G554" s="88">
        <v>5875</v>
      </c>
      <c r="H554" s="88">
        <v>0</v>
      </c>
    </row>
    <row r="555" spans="1:8" ht="22.5">
      <c r="A555" s="72" t="s">
        <v>469</v>
      </c>
      <c r="B555" s="111" t="s">
        <v>543</v>
      </c>
      <c r="C555" s="73">
        <v>340000</v>
      </c>
      <c r="D555" s="73">
        <v>0</v>
      </c>
      <c r="E555" s="73">
        <v>220000</v>
      </c>
      <c r="F555" s="73">
        <v>0</v>
      </c>
      <c r="G555" s="73">
        <v>199999.6</v>
      </c>
      <c r="H555" s="73">
        <v>0</v>
      </c>
    </row>
    <row r="556" spans="1:8">
      <c r="A556" s="74" t="s">
        <v>2</v>
      </c>
      <c r="B556" s="110" t="s">
        <v>3</v>
      </c>
      <c r="C556" s="88">
        <v>340000</v>
      </c>
      <c r="D556" s="88">
        <v>0</v>
      </c>
      <c r="E556" s="88">
        <v>220000</v>
      </c>
      <c r="F556" s="88">
        <v>0</v>
      </c>
      <c r="G556" s="88">
        <v>199999.6</v>
      </c>
      <c r="H556" s="88">
        <v>0</v>
      </c>
    </row>
    <row r="557" spans="1:8">
      <c r="A557" s="74" t="s">
        <v>6</v>
      </c>
      <c r="B557" s="110" t="s">
        <v>7</v>
      </c>
      <c r="C557" s="88">
        <v>40000</v>
      </c>
      <c r="D557" s="88">
        <v>0</v>
      </c>
      <c r="E557" s="88">
        <v>20000</v>
      </c>
      <c r="F557" s="88">
        <v>0</v>
      </c>
      <c r="G557" s="88">
        <v>0</v>
      </c>
      <c r="H557" s="88">
        <v>0</v>
      </c>
    </row>
    <row r="558" spans="1:8">
      <c r="A558" s="74" t="s">
        <v>10</v>
      </c>
      <c r="B558" s="110" t="s">
        <v>11</v>
      </c>
      <c r="C558" s="88">
        <v>300000</v>
      </c>
      <c r="D558" s="88">
        <v>0</v>
      </c>
      <c r="E558" s="88">
        <v>200000</v>
      </c>
      <c r="F558" s="88">
        <v>0</v>
      </c>
      <c r="G558" s="88">
        <v>199999.6</v>
      </c>
      <c r="H558" s="88">
        <v>0</v>
      </c>
    </row>
    <row r="559" spans="1:8" ht="22.5">
      <c r="A559" s="72" t="s">
        <v>696</v>
      </c>
      <c r="B559" s="111" t="s">
        <v>697</v>
      </c>
      <c r="C559" s="73">
        <v>206000</v>
      </c>
      <c r="D559" s="73">
        <v>0</v>
      </c>
      <c r="E559" s="73">
        <v>160000</v>
      </c>
      <c r="F559" s="73">
        <v>0</v>
      </c>
      <c r="G559" s="73">
        <v>130202.74</v>
      </c>
      <c r="H559" s="73">
        <v>0</v>
      </c>
    </row>
    <row r="560" spans="1:8">
      <c r="A560" s="74" t="s">
        <v>2</v>
      </c>
      <c r="B560" s="110" t="s">
        <v>3</v>
      </c>
      <c r="C560" s="88">
        <v>206000</v>
      </c>
      <c r="D560" s="88">
        <v>0</v>
      </c>
      <c r="E560" s="88">
        <v>160000</v>
      </c>
      <c r="F560" s="88">
        <v>0</v>
      </c>
      <c r="G560" s="88">
        <v>130202.74</v>
      </c>
      <c r="H560" s="88">
        <v>0</v>
      </c>
    </row>
    <row r="561" spans="1:8">
      <c r="A561" s="74" t="s">
        <v>12</v>
      </c>
      <c r="B561" s="110" t="s">
        <v>13</v>
      </c>
      <c r="C561" s="88">
        <v>206000</v>
      </c>
      <c r="D561" s="88">
        <v>0</v>
      </c>
      <c r="E561" s="88">
        <v>160000</v>
      </c>
      <c r="F561" s="88">
        <v>0</v>
      </c>
      <c r="G561" s="88">
        <v>130202.74</v>
      </c>
      <c r="H561" s="88">
        <v>0</v>
      </c>
    </row>
    <row r="562" spans="1:8" ht="22.5">
      <c r="A562" s="72" t="s">
        <v>346</v>
      </c>
      <c r="B562" s="111" t="s">
        <v>544</v>
      </c>
      <c r="C562" s="73">
        <v>727412</v>
      </c>
      <c r="D562" s="73">
        <v>0</v>
      </c>
      <c r="E562" s="73">
        <v>553462</v>
      </c>
      <c r="F562" s="73">
        <v>0</v>
      </c>
      <c r="G562" s="73">
        <v>290956</v>
      </c>
      <c r="H562" s="73">
        <v>0</v>
      </c>
    </row>
    <row r="563" spans="1:8">
      <c r="A563" s="74" t="s">
        <v>2</v>
      </c>
      <c r="B563" s="110" t="s">
        <v>3</v>
      </c>
      <c r="C563" s="88">
        <v>709412</v>
      </c>
      <c r="D563" s="88">
        <v>0</v>
      </c>
      <c r="E563" s="88">
        <v>535462</v>
      </c>
      <c r="F563" s="88">
        <v>0</v>
      </c>
      <c r="G563" s="88">
        <v>290956</v>
      </c>
      <c r="H563" s="88">
        <v>0</v>
      </c>
    </row>
    <row r="564" spans="1:8">
      <c r="A564" s="74" t="s">
        <v>6</v>
      </c>
      <c r="B564" s="110" t="s">
        <v>7</v>
      </c>
      <c r="C564" s="88">
        <v>496842</v>
      </c>
      <c r="D564" s="88">
        <v>0</v>
      </c>
      <c r="E564" s="88">
        <v>322892</v>
      </c>
      <c r="F564" s="88">
        <v>0</v>
      </c>
      <c r="G564" s="88">
        <v>234286</v>
      </c>
      <c r="H564" s="88">
        <v>0</v>
      </c>
    </row>
    <row r="565" spans="1:8">
      <c r="A565" s="74" t="s">
        <v>16</v>
      </c>
      <c r="B565" s="110" t="s">
        <v>17</v>
      </c>
      <c r="C565" s="88">
        <v>212570</v>
      </c>
      <c r="D565" s="88">
        <v>0</v>
      </c>
      <c r="E565" s="88">
        <v>212570</v>
      </c>
      <c r="F565" s="88">
        <v>0</v>
      </c>
      <c r="G565" s="88">
        <v>56670</v>
      </c>
      <c r="H565" s="88">
        <v>0</v>
      </c>
    </row>
    <row r="566" spans="1:8">
      <c r="A566" s="74" t="s">
        <v>18</v>
      </c>
      <c r="B566" s="110" t="s">
        <v>19</v>
      </c>
      <c r="C566" s="88">
        <v>18000</v>
      </c>
      <c r="D566" s="88">
        <v>0</v>
      </c>
      <c r="E566" s="88">
        <v>18000</v>
      </c>
      <c r="F566" s="88">
        <v>0</v>
      </c>
      <c r="G566" s="88">
        <v>0</v>
      </c>
      <c r="H566" s="88">
        <v>0</v>
      </c>
    </row>
    <row r="567" spans="1:8" ht="22.5">
      <c r="A567" s="72" t="s">
        <v>470</v>
      </c>
      <c r="B567" s="111" t="s">
        <v>230</v>
      </c>
      <c r="C567" s="73">
        <v>498000</v>
      </c>
      <c r="D567" s="73">
        <v>0</v>
      </c>
      <c r="E567" s="73">
        <v>338000</v>
      </c>
      <c r="F567" s="73">
        <v>0</v>
      </c>
      <c r="G567" s="73">
        <v>134305</v>
      </c>
      <c r="H567" s="73">
        <v>0</v>
      </c>
    </row>
    <row r="568" spans="1:8">
      <c r="A568" s="74" t="s">
        <v>2</v>
      </c>
      <c r="B568" s="110" t="s">
        <v>3</v>
      </c>
      <c r="C568" s="88">
        <v>498000</v>
      </c>
      <c r="D568" s="88">
        <v>0</v>
      </c>
      <c r="E568" s="88">
        <v>338000</v>
      </c>
      <c r="F568" s="88">
        <v>0</v>
      </c>
      <c r="G568" s="88">
        <v>134305</v>
      </c>
      <c r="H568" s="88">
        <v>0</v>
      </c>
    </row>
    <row r="569" spans="1:8">
      <c r="A569" s="74" t="s">
        <v>6</v>
      </c>
      <c r="B569" s="110" t="s">
        <v>7</v>
      </c>
      <c r="C569" s="88">
        <v>180000</v>
      </c>
      <c r="D569" s="88">
        <v>0</v>
      </c>
      <c r="E569" s="88">
        <v>140000</v>
      </c>
      <c r="F569" s="88">
        <v>0</v>
      </c>
      <c r="G569" s="88">
        <v>54370</v>
      </c>
      <c r="H569" s="88">
        <v>0</v>
      </c>
    </row>
    <row r="570" spans="1:8">
      <c r="A570" s="74" t="s">
        <v>16</v>
      </c>
      <c r="B570" s="110" t="s">
        <v>17</v>
      </c>
      <c r="C570" s="88">
        <v>318000</v>
      </c>
      <c r="D570" s="88">
        <v>0</v>
      </c>
      <c r="E570" s="88">
        <v>198000</v>
      </c>
      <c r="F570" s="88">
        <v>0</v>
      </c>
      <c r="G570" s="88">
        <v>79935</v>
      </c>
      <c r="H570" s="88">
        <v>0</v>
      </c>
    </row>
    <row r="571" spans="1:8" ht="22.5">
      <c r="A571" s="72" t="s">
        <v>471</v>
      </c>
      <c r="B571" s="111" t="s">
        <v>229</v>
      </c>
      <c r="C571" s="73">
        <v>7144110</v>
      </c>
      <c r="D571" s="73">
        <v>0</v>
      </c>
      <c r="E571" s="73">
        <v>4786709</v>
      </c>
      <c r="F571" s="73">
        <v>0</v>
      </c>
      <c r="G571" s="73">
        <v>2493579.25</v>
      </c>
      <c r="H571" s="73">
        <v>0</v>
      </c>
    </row>
    <row r="572" spans="1:8">
      <c r="A572" s="93"/>
      <c r="B572" s="74" t="s">
        <v>724</v>
      </c>
      <c r="C572" s="88">
        <v>57</v>
      </c>
      <c r="D572" s="88">
        <v>0</v>
      </c>
      <c r="E572" s="88">
        <v>57</v>
      </c>
      <c r="F572" s="88">
        <v>0</v>
      </c>
      <c r="G572" s="88">
        <v>57</v>
      </c>
      <c r="H572" s="88">
        <v>0</v>
      </c>
    </row>
    <row r="573" spans="1:8">
      <c r="A573" s="74" t="s">
        <v>2</v>
      </c>
      <c r="B573" s="110" t="s">
        <v>3</v>
      </c>
      <c r="C573" s="88">
        <v>2208471</v>
      </c>
      <c r="D573" s="88">
        <v>0</v>
      </c>
      <c r="E573" s="88">
        <v>1782620</v>
      </c>
      <c r="F573" s="88">
        <v>0</v>
      </c>
      <c r="G573" s="88">
        <v>1495942.93</v>
      </c>
      <c r="H573" s="88">
        <v>0</v>
      </c>
    </row>
    <row r="574" spans="1:8">
      <c r="A574" s="74" t="s">
        <v>4</v>
      </c>
      <c r="B574" s="110" t="s">
        <v>5</v>
      </c>
      <c r="C574" s="88">
        <v>1158231</v>
      </c>
      <c r="D574" s="88">
        <v>0</v>
      </c>
      <c r="E574" s="88">
        <v>872850</v>
      </c>
      <c r="F574" s="88">
        <v>0</v>
      </c>
      <c r="G574" s="88">
        <v>810259.41</v>
      </c>
      <c r="H574" s="88">
        <v>0</v>
      </c>
    </row>
    <row r="575" spans="1:8">
      <c r="A575" s="74" t="s">
        <v>6</v>
      </c>
      <c r="B575" s="110" t="s">
        <v>7</v>
      </c>
      <c r="C575" s="88">
        <v>1023281</v>
      </c>
      <c r="D575" s="88">
        <v>0</v>
      </c>
      <c r="E575" s="88">
        <v>882811</v>
      </c>
      <c r="F575" s="88">
        <v>0</v>
      </c>
      <c r="G575" s="88">
        <v>659158.15</v>
      </c>
      <c r="H575" s="88">
        <v>0</v>
      </c>
    </row>
    <row r="576" spans="1:8">
      <c r="A576" s="74" t="s">
        <v>14</v>
      </c>
      <c r="B576" s="110" t="s">
        <v>15</v>
      </c>
      <c r="C576" s="88">
        <v>24009</v>
      </c>
      <c r="D576" s="88">
        <v>0</v>
      </c>
      <c r="E576" s="88">
        <v>24009</v>
      </c>
      <c r="F576" s="88">
        <v>0</v>
      </c>
      <c r="G576" s="88">
        <v>24007.61</v>
      </c>
      <c r="H576" s="88">
        <v>0</v>
      </c>
    </row>
    <row r="577" spans="1:8">
      <c r="A577" s="74" t="s">
        <v>16</v>
      </c>
      <c r="B577" s="110" t="s">
        <v>17</v>
      </c>
      <c r="C577" s="88">
        <v>2950</v>
      </c>
      <c r="D577" s="88">
        <v>0</v>
      </c>
      <c r="E577" s="88">
        <v>2950</v>
      </c>
      <c r="F577" s="88">
        <v>0</v>
      </c>
      <c r="G577" s="88">
        <v>2517.7600000000002</v>
      </c>
      <c r="H577" s="88">
        <v>0</v>
      </c>
    </row>
    <row r="578" spans="1:8">
      <c r="A578" s="74" t="s">
        <v>18</v>
      </c>
      <c r="B578" s="110" t="s">
        <v>19</v>
      </c>
      <c r="C578" s="88">
        <v>4935639</v>
      </c>
      <c r="D578" s="88">
        <v>0</v>
      </c>
      <c r="E578" s="88">
        <v>3004089</v>
      </c>
      <c r="F578" s="88">
        <v>0</v>
      </c>
      <c r="G578" s="88">
        <v>997636.32</v>
      </c>
      <c r="H578" s="88">
        <v>0</v>
      </c>
    </row>
    <row r="579" spans="1:8">
      <c r="A579" s="72" t="s">
        <v>472</v>
      </c>
      <c r="B579" s="111" t="s">
        <v>228</v>
      </c>
      <c r="C579" s="73">
        <v>1552560</v>
      </c>
      <c r="D579" s="73">
        <v>0</v>
      </c>
      <c r="E579" s="73">
        <v>1176709</v>
      </c>
      <c r="F579" s="73">
        <v>0</v>
      </c>
      <c r="G579" s="73">
        <v>1085803.1299999999</v>
      </c>
      <c r="H579" s="73">
        <v>0</v>
      </c>
    </row>
    <row r="580" spans="1:8">
      <c r="A580" s="93"/>
      <c r="B580" s="74" t="s">
        <v>724</v>
      </c>
      <c r="C580" s="88">
        <v>57</v>
      </c>
      <c r="D580" s="88">
        <v>0</v>
      </c>
      <c r="E580" s="88">
        <v>57</v>
      </c>
      <c r="F580" s="88">
        <v>0</v>
      </c>
      <c r="G580" s="88">
        <v>57</v>
      </c>
      <c r="H580" s="88">
        <v>0</v>
      </c>
    </row>
    <row r="581" spans="1:8">
      <c r="A581" s="74" t="s">
        <v>2</v>
      </c>
      <c r="B581" s="110" t="s">
        <v>3</v>
      </c>
      <c r="C581" s="88">
        <v>1548471</v>
      </c>
      <c r="D581" s="88">
        <v>0</v>
      </c>
      <c r="E581" s="88">
        <v>1172620</v>
      </c>
      <c r="F581" s="88">
        <v>0</v>
      </c>
      <c r="G581" s="88">
        <v>1081714.1299999999</v>
      </c>
      <c r="H581" s="88">
        <v>0</v>
      </c>
    </row>
    <row r="582" spans="1:8">
      <c r="A582" s="74" t="s">
        <v>4</v>
      </c>
      <c r="B582" s="110" t="s">
        <v>5</v>
      </c>
      <c r="C582" s="88">
        <v>1158231</v>
      </c>
      <c r="D582" s="88">
        <v>0</v>
      </c>
      <c r="E582" s="88">
        <v>872850</v>
      </c>
      <c r="F582" s="88">
        <v>0</v>
      </c>
      <c r="G582" s="88">
        <v>810259.41</v>
      </c>
      <c r="H582" s="88">
        <v>0</v>
      </c>
    </row>
    <row r="583" spans="1:8">
      <c r="A583" s="74" t="s">
        <v>6</v>
      </c>
      <c r="B583" s="110" t="s">
        <v>7</v>
      </c>
      <c r="C583" s="88">
        <v>363281</v>
      </c>
      <c r="D583" s="88">
        <v>0</v>
      </c>
      <c r="E583" s="88">
        <v>272811</v>
      </c>
      <c r="F583" s="88">
        <v>0</v>
      </c>
      <c r="G583" s="88">
        <v>244929.35</v>
      </c>
      <c r="H583" s="88">
        <v>0</v>
      </c>
    </row>
    <row r="584" spans="1:8">
      <c r="A584" s="74" t="s">
        <v>14</v>
      </c>
      <c r="B584" s="110" t="s">
        <v>15</v>
      </c>
      <c r="C584" s="88">
        <v>24009</v>
      </c>
      <c r="D584" s="88">
        <v>0</v>
      </c>
      <c r="E584" s="88">
        <v>24009</v>
      </c>
      <c r="F584" s="88">
        <v>0</v>
      </c>
      <c r="G584" s="88">
        <v>24007.61</v>
      </c>
      <c r="H584" s="88">
        <v>0</v>
      </c>
    </row>
    <row r="585" spans="1:8">
      <c r="A585" s="74" t="s">
        <v>16</v>
      </c>
      <c r="B585" s="110" t="s">
        <v>17</v>
      </c>
      <c r="C585" s="88">
        <v>2950</v>
      </c>
      <c r="D585" s="88">
        <v>0</v>
      </c>
      <c r="E585" s="88">
        <v>2950</v>
      </c>
      <c r="F585" s="88">
        <v>0</v>
      </c>
      <c r="G585" s="88">
        <v>2517.7600000000002</v>
      </c>
      <c r="H585" s="88">
        <v>0</v>
      </c>
    </row>
    <row r="586" spans="1:8">
      <c r="A586" s="74" t="s">
        <v>18</v>
      </c>
      <c r="B586" s="110" t="s">
        <v>19</v>
      </c>
      <c r="C586" s="88">
        <v>4089</v>
      </c>
      <c r="D586" s="88">
        <v>0</v>
      </c>
      <c r="E586" s="88">
        <v>4089</v>
      </c>
      <c r="F586" s="88">
        <v>0</v>
      </c>
      <c r="G586" s="88">
        <v>4089</v>
      </c>
      <c r="H586" s="88">
        <v>0</v>
      </c>
    </row>
    <row r="587" spans="1:8" ht="22.5">
      <c r="A587" s="72" t="s">
        <v>473</v>
      </c>
      <c r="B587" s="111" t="s">
        <v>227</v>
      </c>
      <c r="C587" s="73">
        <v>5591550</v>
      </c>
      <c r="D587" s="73">
        <v>0</v>
      </c>
      <c r="E587" s="73">
        <v>3610000</v>
      </c>
      <c r="F587" s="73">
        <v>0</v>
      </c>
      <c r="G587" s="73">
        <v>1407776.12</v>
      </c>
      <c r="H587" s="73">
        <v>0</v>
      </c>
    </row>
    <row r="588" spans="1:8">
      <c r="A588" s="74" t="s">
        <v>2</v>
      </c>
      <c r="B588" s="110" t="s">
        <v>3</v>
      </c>
      <c r="C588" s="88">
        <v>660000</v>
      </c>
      <c r="D588" s="88">
        <v>0</v>
      </c>
      <c r="E588" s="88">
        <v>610000</v>
      </c>
      <c r="F588" s="88">
        <v>0</v>
      </c>
      <c r="G588" s="88">
        <v>414228.8</v>
      </c>
      <c r="H588" s="88">
        <v>0</v>
      </c>
    </row>
    <row r="589" spans="1:8">
      <c r="A589" s="74" t="s">
        <v>6</v>
      </c>
      <c r="B589" s="110" t="s">
        <v>7</v>
      </c>
      <c r="C589" s="88">
        <v>660000</v>
      </c>
      <c r="D589" s="88">
        <v>0</v>
      </c>
      <c r="E589" s="88">
        <v>610000</v>
      </c>
      <c r="F589" s="88">
        <v>0</v>
      </c>
      <c r="G589" s="88">
        <v>414228.8</v>
      </c>
      <c r="H589" s="88">
        <v>0</v>
      </c>
    </row>
    <row r="590" spans="1:8">
      <c r="A590" s="74" t="s">
        <v>18</v>
      </c>
      <c r="B590" s="110" t="s">
        <v>19</v>
      </c>
      <c r="C590" s="88">
        <v>4931550</v>
      </c>
      <c r="D590" s="88">
        <v>0</v>
      </c>
      <c r="E590" s="88">
        <v>3000000</v>
      </c>
      <c r="F590" s="88">
        <v>0</v>
      </c>
      <c r="G590" s="88">
        <v>993547.32</v>
      </c>
      <c r="H590" s="88">
        <v>0</v>
      </c>
    </row>
    <row r="591" spans="1:8" ht="22.5">
      <c r="A591" s="72" t="s">
        <v>474</v>
      </c>
      <c r="B591" s="111" t="s">
        <v>226</v>
      </c>
      <c r="C591" s="73">
        <v>4866842</v>
      </c>
      <c r="D591" s="73">
        <v>0</v>
      </c>
      <c r="E591" s="73">
        <v>4104272</v>
      </c>
      <c r="F591" s="73">
        <v>0</v>
      </c>
      <c r="G591" s="73">
        <v>2698382.7</v>
      </c>
      <c r="H591" s="73">
        <v>0</v>
      </c>
    </row>
    <row r="592" spans="1:8">
      <c r="A592" s="93"/>
      <c r="B592" s="74" t="s">
        <v>724</v>
      </c>
      <c r="C592" s="88">
        <v>141</v>
      </c>
      <c r="D592" s="88">
        <v>0</v>
      </c>
      <c r="E592" s="88">
        <v>141</v>
      </c>
      <c r="F592" s="88">
        <v>0</v>
      </c>
      <c r="G592" s="88">
        <v>141</v>
      </c>
      <c r="H592" s="88">
        <v>0</v>
      </c>
    </row>
    <row r="593" spans="1:8">
      <c r="A593" s="74" t="s">
        <v>2</v>
      </c>
      <c r="B593" s="110" t="s">
        <v>3</v>
      </c>
      <c r="C593" s="88">
        <v>3246842</v>
      </c>
      <c r="D593" s="88">
        <v>0</v>
      </c>
      <c r="E593" s="88">
        <v>2484272</v>
      </c>
      <c r="F593" s="88">
        <v>0</v>
      </c>
      <c r="G593" s="88">
        <v>2117697.37</v>
      </c>
      <c r="H593" s="88">
        <v>0</v>
      </c>
    </row>
    <row r="594" spans="1:8">
      <c r="A594" s="74" t="s">
        <v>4</v>
      </c>
      <c r="B594" s="110" t="s">
        <v>5</v>
      </c>
      <c r="C594" s="88">
        <v>1862495</v>
      </c>
      <c r="D594" s="88">
        <v>0</v>
      </c>
      <c r="E594" s="88">
        <v>1387385</v>
      </c>
      <c r="F594" s="88">
        <v>0</v>
      </c>
      <c r="G594" s="88">
        <v>1269006.7</v>
      </c>
      <c r="H594" s="88">
        <v>0</v>
      </c>
    </row>
    <row r="595" spans="1:8">
      <c r="A595" s="74" t="s">
        <v>6</v>
      </c>
      <c r="B595" s="110" t="s">
        <v>7</v>
      </c>
      <c r="C595" s="88">
        <v>1336992</v>
      </c>
      <c r="D595" s="88">
        <v>0</v>
      </c>
      <c r="E595" s="88">
        <v>1049982</v>
      </c>
      <c r="F595" s="88">
        <v>0</v>
      </c>
      <c r="G595" s="88">
        <v>805228.15</v>
      </c>
      <c r="H595" s="88">
        <v>0</v>
      </c>
    </row>
    <row r="596" spans="1:8">
      <c r="A596" s="74" t="s">
        <v>14</v>
      </c>
      <c r="B596" s="110" t="s">
        <v>15</v>
      </c>
      <c r="C596" s="88">
        <v>43355</v>
      </c>
      <c r="D596" s="88">
        <v>0</v>
      </c>
      <c r="E596" s="88">
        <v>43355</v>
      </c>
      <c r="F596" s="88">
        <v>0</v>
      </c>
      <c r="G596" s="88">
        <v>43346.02</v>
      </c>
      <c r="H596" s="88">
        <v>0</v>
      </c>
    </row>
    <row r="597" spans="1:8">
      <c r="A597" s="74" t="s">
        <v>16</v>
      </c>
      <c r="B597" s="110" t="s">
        <v>17</v>
      </c>
      <c r="C597" s="88">
        <v>4000</v>
      </c>
      <c r="D597" s="88">
        <v>0</v>
      </c>
      <c r="E597" s="88">
        <v>3550</v>
      </c>
      <c r="F597" s="88">
        <v>0</v>
      </c>
      <c r="G597" s="88">
        <v>116.5</v>
      </c>
      <c r="H597" s="88">
        <v>0</v>
      </c>
    </row>
    <row r="598" spans="1:8">
      <c r="A598" s="74" t="s">
        <v>18</v>
      </c>
      <c r="B598" s="110" t="s">
        <v>19</v>
      </c>
      <c r="C598" s="88">
        <v>1620000</v>
      </c>
      <c r="D598" s="88">
        <v>0</v>
      </c>
      <c r="E598" s="88">
        <v>1620000</v>
      </c>
      <c r="F598" s="88">
        <v>0</v>
      </c>
      <c r="G598" s="88">
        <v>580685.32999999996</v>
      </c>
      <c r="H598" s="88">
        <v>0</v>
      </c>
    </row>
    <row r="599" spans="1:8" ht="22.5">
      <c r="A599" s="72" t="s">
        <v>475</v>
      </c>
      <c r="B599" s="111" t="s">
        <v>352</v>
      </c>
      <c r="C599" s="73">
        <v>286720</v>
      </c>
      <c r="D599" s="73">
        <v>0</v>
      </c>
      <c r="E599" s="73">
        <v>245900</v>
      </c>
      <c r="F599" s="73">
        <v>0</v>
      </c>
      <c r="G599" s="73">
        <v>103481.22</v>
      </c>
      <c r="H599" s="73">
        <v>0</v>
      </c>
    </row>
    <row r="600" spans="1:8">
      <c r="A600" s="93"/>
      <c r="B600" s="74" t="s">
        <v>724</v>
      </c>
      <c r="C600" s="88">
        <v>9</v>
      </c>
      <c r="D600" s="88">
        <v>0</v>
      </c>
      <c r="E600" s="88">
        <v>9</v>
      </c>
      <c r="F600" s="88">
        <v>0</v>
      </c>
      <c r="G600" s="88">
        <v>9</v>
      </c>
      <c r="H600" s="88">
        <v>0</v>
      </c>
    </row>
    <row r="601" spans="1:8">
      <c r="A601" s="74" t="s">
        <v>2</v>
      </c>
      <c r="B601" s="110" t="s">
        <v>3</v>
      </c>
      <c r="C601" s="88">
        <v>186720</v>
      </c>
      <c r="D601" s="88">
        <v>0</v>
      </c>
      <c r="E601" s="88">
        <v>145900</v>
      </c>
      <c r="F601" s="88">
        <v>0</v>
      </c>
      <c r="G601" s="88">
        <v>103481.22</v>
      </c>
      <c r="H601" s="88">
        <v>0</v>
      </c>
    </row>
    <row r="602" spans="1:8">
      <c r="A602" s="74" t="s">
        <v>4</v>
      </c>
      <c r="B602" s="110" t="s">
        <v>5</v>
      </c>
      <c r="C602" s="88">
        <v>104280</v>
      </c>
      <c r="D602" s="88">
        <v>0</v>
      </c>
      <c r="E602" s="88">
        <v>78210</v>
      </c>
      <c r="F602" s="88">
        <v>0</v>
      </c>
      <c r="G602" s="88">
        <v>72674</v>
      </c>
      <c r="H602" s="88">
        <v>0</v>
      </c>
    </row>
    <row r="603" spans="1:8">
      <c r="A603" s="74" t="s">
        <v>6</v>
      </c>
      <c r="B603" s="110" t="s">
        <v>7</v>
      </c>
      <c r="C603" s="88">
        <v>80440</v>
      </c>
      <c r="D603" s="88">
        <v>0</v>
      </c>
      <c r="E603" s="88">
        <v>65690</v>
      </c>
      <c r="F603" s="88">
        <v>0</v>
      </c>
      <c r="G603" s="88">
        <v>30807.22</v>
      </c>
      <c r="H603" s="88">
        <v>0</v>
      </c>
    </row>
    <row r="604" spans="1:8">
      <c r="A604" s="74" t="s">
        <v>16</v>
      </c>
      <c r="B604" s="110" t="s">
        <v>17</v>
      </c>
      <c r="C604" s="88">
        <v>2000</v>
      </c>
      <c r="D604" s="88">
        <v>0</v>
      </c>
      <c r="E604" s="88">
        <v>2000</v>
      </c>
      <c r="F604" s="88">
        <v>0</v>
      </c>
      <c r="G604" s="88">
        <v>0</v>
      </c>
      <c r="H604" s="88">
        <v>0</v>
      </c>
    </row>
    <row r="605" spans="1:8">
      <c r="A605" s="74" t="s">
        <v>18</v>
      </c>
      <c r="B605" s="110" t="s">
        <v>19</v>
      </c>
      <c r="C605" s="88">
        <v>100000</v>
      </c>
      <c r="D605" s="88">
        <v>0</v>
      </c>
      <c r="E605" s="88">
        <v>100000</v>
      </c>
      <c r="F605" s="88">
        <v>0</v>
      </c>
      <c r="G605" s="88">
        <v>0</v>
      </c>
      <c r="H605" s="88">
        <v>0</v>
      </c>
    </row>
    <row r="606" spans="1:8">
      <c r="A606" s="72" t="s">
        <v>476</v>
      </c>
      <c r="B606" s="111" t="s">
        <v>389</v>
      </c>
      <c r="C606" s="73">
        <v>4580122</v>
      </c>
      <c r="D606" s="73">
        <v>0</v>
      </c>
      <c r="E606" s="73">
        <v>3858372</v>
      </c>
      <c r="F606" s="73">
        <v>0</v>
      </c>
      <c r="G606" s="73">
        <v>2594901.48</v>
      </c>
      <c r="H606" s="73">
        <v>0</v>
      </c>
    </row>
    <row r="607" spans="1:8">
      <c r="A607" s="93"/>
      <c r="B607" s="74" t="s">
        <v>724</v>
      </c>
      <c r="C607" s="88">
        <v>132</v>
      </c>
      <c r="D607" s="88">
        <v>0</v>
      </c>
      <c r="E607" s="88">
        <v>132</v>
      </c>
      <c r="F607" s="88">
        <v>0</v>
      </c>
      <c r="G607" s="88">
        <v>132</v>
      </c>
      <c r="H607" s="88">
        <v>0</v>
      </c>
    </row>
    <row r="608" spans="1:8">
      <c r="A608" s="74" t="s">
        <v>2</v>
      </c>
      <c r="B608" s="110" t="s">
        <v>3</v>
      </c>
      <c r="C608" s="88">
        <v>3060122</v>
      </c>
      <c r="D608" s="88">
        <v>0</v>
      </c>
      <c r="E608" s="88">
        <v>2338372</v>
      </c>
      <c r="F608" s="88">
        <v>0</v>
      </c>
      <c r="G608" s="88">
        <v>2014216.15</v>
      </c>
      <c r="H608" s="88">
        <v>0</v>
      </c>
    </row>
    <row r="609" spans="1:8">
      <c r="A609" s="74" t="s">
        <v>4</v>
      </c>
      <c r="B609" s="110" t="s">
        <v>5</v>
      </c>
      <c r="C609" s="88">
        <v>1758215</v>
      </c>
      <c r="D609" s="88">
        <v>0</v>
      </c>
      <c r="E609" s="88">
        <v>1309175</v>
      </c>
      <c r="F609" s="88">
        <v>0</v>
      </c>
      <c r="G609" s="88">
        <v>1196332.7</v>
      </c>
      <c r="H609" s="88">
        <v>0</v>
      </c>
    </row>
    <row r="610" spans="1:8">
      <c r="A610" s="74" t="s">
        <v>6</v>
      </c>
      <c r="B610" s="110" t="s">
        <v>7</v>
      </c>
      <c r="C610" s="88">
        <v>1256552</v>
      </c>
      <c r="D610" s="88">
        <v>0</v>
      </c>
      <c r="E610" s="88">
        <v>984292</v>
      </c>
      <c r="F610" s="88">
        <v>0</v>
      </c>
      <c r="G610" s="88">
        <v>774420.93</v>
      </c>
      <c r="H610" s="88">
        <v>0</v>
      </c>
    </row>
    <row r="611" spans="1:8">
      <c r="A611" s="74" t="s">
        <v>14</v>
      </c>
      <c r="B611" s="110" t="s">
        <v>15</v>
      </c>
      <c r="C611" s="88">
        <v>43355</v>
      </c>
      <c r="D611" s="88">
        <v>0</v>
      </c>
      <c r="E611" s="88">
        <v>43355</v>
      </c>
      <c r="F611" s="88">
        <v>0</v>
      </c>
      <c r="G611" s="88">
        <v>43346.02</v>
      </c>
      <c r="H611" s="88">
        <v>0</v>
      </c>
    </row>
    <row r="612" spans="1:8">
      <c r="A612" s="74" t="s">
        <v>16</v>
      </c>
      <c r="B612" s="110" t="s">
        <v>17</v>
      </c>
      <c r="C612" s="88">
        <v>2000</v>
      </c>
      <c r="D612" s="88">
        <v>0</v>
      </c>
      <c r="E612" s="88">
        <v>1550</v>
      </c>
      <c r="F612" s="88">
        <v>0</v>
      </c>
      <c r="G612" s="88">
        <v>116.5</v>
      </c>
      <c r="H612" s="88">
        <v>0</v>
      </c>
    </row>
    <row r="613" spans="1:8">
      <c r="A613" s="74" t="s">
        <v>18</v>
      </c>
      <c r="B613" s="110" t="s">
        <v>19</v>
      </c>
      <c r="C613" s="88">
        <v>1520000</v>
      </c>
      <c r="D613" s="88">
        <v>0</v>
      </c>
      <c r="E613" s="88">
        <v>1520000</v>
      </c>
      <c r="F613" s="88">
        <v>0</v>
      </c>
      <c r="G613" s="88">
        <v>580685.32999999996</v>
      </c>
      <c r="H613" s="88">
        <v>0</v>
      </c>
    </row>
    <row r="614" spans="1:8" ht="22.5">
      <c r="A614" s="72" t="s">
        <v>477</v>
      </c>
      <c r="B614" s="111" t="s">
        <v>225</v>
      </c>
      <c r="C614" s="73">
        <v>17525583</v>
      </c>
      <c r="D614" s="73">
        <v>0</v>
      </c>
      <c r="E614" s="73">
        <v>13897031</v>
      </c>
      <c r="F614" s="73">
        <v>0</v>
      </c>
      <c r="G614" s="73">
        <v>11493600.369999999</v>
      </c>
      <c r="H614" s="73">
        <v>0</v>
      </c>
    </row>
    <row r="615" spans="1:8">
      <c r="A615" s="93"/>
      <c r="B615" s="74" t="s">
        <v>724</v>
      </c>
      <c r="C615" s="88">
        <v>782</v>
      </c>
      <c r="D615" s="88">
        <v>0</v>
      </c>
      <c r="E615" s="88">
        <v>782</v>
      </c>
      <c r="F615" s="88">
        <v>0</v>
      </c>
      <c r="G615" s="88">
        <v>782</v>
      </c>
      <c r="H615" s="88">
        <v>0</v>
      </c>
    </row>
    <row r="616" spans="1:8">
      <c r="A616" s="74" t="s">
        <v>2</v>
      </c>
      <c r="B616" s="110" t="s">
        <v>3</v>
      </c>
      <c r="C616" s="88">
        <v>15969883</v>
      </c>
      <c r="D616" s="88">
        <v>0</v>
      </c>
      <c r="E616" s="88">
        <v>12346331</v>
      </c>
      <c r="F616" s="88">
        <v>0</v>
      </c>
      <c r="G616" s="88">
        <v>11033779.369999999</v>
      </c>
      <c r="H616" s="88">
        <v>0</v>
      </c>
    </row>
    <row r="617" spans="1:8">
      <c r="A617" s="74" t="s">
        <v>4</v>
      </c>
      <c r="B617" s="110" t="s">
        <v>5</v>
      </c>
      <c r="C617" s="88">
        <v>10721817</v>
      </c>
      <c r="D617" s="88">
        <v>0</v>
      </c>
      <c r="E617" s="88">
        <v>8036646</v>
      </c>
      <c r="F617" s="88">
        <v>0</v>
      </c>
      <c r="G617" s="88">
        <v>7832159.9500000002</v>
      </c>
      <c r="H617" s="88">
        <v>0</v>
      </c>
    </row>
    <row r="618" spans="1:8">
      <c r="A618" s="74" t="s">
        <v>6</v>
      </c>
      <c r="B618" s="110" t="s">
        <v>7</v>
      </c>
      <c r="C618" s="88">
        <v>5222612</v>
      </c>
      <c r="D618" s="88">
        <v>0</v>
      </c>
      <c r="E618" s="88">
        <v>4286734</v>
      </c>
      <c r="F618" s="88">
        <v>0</v>
      </c>
      <c r="G618" s="88">
        <v>3188529.96</v>
      </c>
      <c r="H618" s="88">
        <v>0</v>
      </c>
    </row>
    <row r="619" spans="1:8">
      <c r="A619" s="74" t="s">
        <v>14</v>
      </c>
      <c r="B619" s="110" t="s">
        <v>15</v>
      </c>
      <c r="C619" s="88">
        <v>14454</v>
      </c>
      <c r="D619" s="88">
        <v>0</v>
      </c>
      <c r="E619" s="88">
        <v>14454</v>
      </c>
      <c r="F619" s="88">
        <v>0</v>
      </c>
      <c r="G619" s="88">
        <v>11579.09</v>
      </c>
      <c r="H619" s="88">
        <v>0</v>
      </c>
    </row>
    <row r="620" spans="1:8">
      <c r="A620" s="74" t="s">
        <v>16</v>
      </c>
      <c r="B620" s="110" t="s">
        <v>17</v>
      </c>
      <c r="C620" s="88">
        <v>11000</v>
      </c>
      <c r="D620" s="88">
        <v>0</v>
      </c>
      <c r="E620" s="88">
        <v>8497</v>
      </c>
      <c r="F620" s="88">
        <v>0</v>
      </c>
      <c r="G620" s="88">
        <v>1510.37</v>
      </c>
      <c r="H620" s="88">
        <v>0</v>
      </c>
    </row>
    <row r="621" spans="1:8">
      <c r="A621" s="74" t="s">
        <v>18</v>
      </c>
      <c r="B621" s="110" t="s">
        <v>19</v>
      </c>
      <c r="C621" s="88">
        <v>1555700</v>
      </c>
      <c r="D621" s="88">
        <v>0</v>
      </c>
      <c r="E621" s="88">
        <v>1550700</v>
      </c>
      <c r="F621" s="88">
        <v>0</v>
      </c>
      <c r="G621" s="88">
        <v>459821</v>
      </c>
      <c r="H621" s="88">
        <v>0</v>
      </c>
    </row>
    <row r="622" spans="1:8" ht="33.75">
      <c r="A622" s="72" t="s">
        <v>478</v>
      </c>
      <c r="B622" s="111" t="s">
        <v>351</v>
      </c>
      <c r="C622" s="73">
        <v>1532874</v>
      </c>
      <c r="D622" s="73">
        <v>0</v>
      </c>
      <c r="E622" s="73">
        <v>1203735</v>
      </c>
      <c r="F622" s="73">
        <v>0</v>
      </c>
      <c r="G622" s="73">
        <v>1070314.51</v>
      </c>
      <c r="H622" s="73">
        <v>0</v>
      </c>
    </row>
    <row r="623" spans="1:8">
      <c r="A623" s="93"/>
      <c r="B623" s="74" t="s">
        <v>724</v>
      </c>
      <c r="C623" s="88">
        <v>69</v>
      </c>
      <c r="D623" s="88">
        <v>0</v>
      </c>
      <c r="E623" s="88">
        <v>69</v>
      </c>
      <c r="F623" s="88">
        <v>0</v>
      </c>
      <c r="G623" s="88">
        <v>69</v>
      </c>
      <c r="H623" s="88">
        <v>0</v>
      </c>
    </row>
    <row r="624" spans="1:8">
      <c r="A624" s="74" t="s">
        <v>2</v>
      </c>
      <c r="B624" s="110" t="s">
        <v>3</v>
      </c>
      <c r="C624" s="88">
        <v>1513174</v>
      </c>
      <c r="D624" s="88">
        <v>0</v>
      </c>
      <c r="E624" s="88">
        <v>1184035</v>
      </c>
      <c r="F624" s="88">
        <v>0</v>
      </c>
      <c r="G624" s="88">
        <v>1054214.51</v>
      </c>
      <c r="H624" s="88">
        <v>0</v>
      </c>
    </row>
    <row r="625" spans="1:8">
      <c r="A625" s="74" t="s">
        <v>4</v>
      </c>
      <c r="B625" s="110" t="s">
        <v>5</v>
      </c>
      <c r="C625" s="88">
        <v>968962</v>
      </c>
      <c r="D625" s="88">
        <v>0</v>
      </c>
      <c r="E625" s="88">
        <v>727955</v>
      </c>
      <c r="F625" s="88">
        <v>0</v>
      </c>
      <c r="G625" s="88">
        <v>713174.5</v>
      </c>
      <c r="H625" s="88">
        <v>0</v>
      </c>
    </row>
    <row r="626" spans="1:8">
      <c r="A626" s="74" t="s">
        <v>6</v>
      </c>
      <c r="B626" s="110" t="s">
        <v>7</v>
      </c>
      <c r="C626" s="88">
        <v>540862</v>
      </c>
      <c r="D626" s="88">
        <v>0</v>
      </c>
      <c r="E626" s="88">
        <v>452730</v>
      </c>
      <c r="F626" s="88">
        <v>0</v>
      </c>
      <c r="G626" s="88">
        <v>337691.01</v>
      </c>
      <c r="H626" s="88">
        <v>0</v>
      </c>
    </row>
    <row r="627" spans="1:8">
      <c r="A627" s="74" t="s">
        <v>14</v>
      </c>
      <c r="B627" s="110" t="s">
        <v>15</v>
      </c>
      <c r="C627" s="88">
        <v>3350</v>
      </c>
      <c r="D627" s="88">
        <v>0</v>
      </c>
      <c r="E627" s="88">
        <v>3350</v>
      </c>
      <c r="F627" s="88">
        <v>0</v>
      </c>
      <c r="G627" s="88">
        <v>3349</v>
      </c>
      <c r="H627" s="88">
        <v>0</v>
      </c>
    </row>
    <row r="628" spans="1:8">
      <c r="A628" s="74" t="s">
        <v>18</v>
      </c>
      <c r="B628" s="110" t="s">
        <v>19</v>
      </c>
      <c r="C628" s="88">
        <v>19700</v>
      </c>
      <c r="D628" s="88">
        <v>0</v>
      </c>
      <c r="E628" s="88">
        <v>19700</v>
      </c>
      <c r="F628" s="88">
        <v>0</v>
      </c>
      <c r="G628" s="88">
        <v>16100</v>
      </c>
      <c r="H628" s="88">
        <v>0</v>
      </c>
    </row>
    <row r="629" spans="1:8" ht="45">
      <c r="A629" s="72" t="s">
        <v>479</v>
      </c>
      <c r="B629" s="111" t="s">
        <v>224</v>
      </c>
      <c r="C629" s="73">
        <v>2620000</v>
      </c>
      <c r="D629" s="73">
        <v>0</v>
      </c>
      <c r="E629" s="73">
        <v>2103185</v>
      </c>
      <c r="F629" s="73">
        <v>0</v>
      </c>
      <c r="G629" s="73">
        <v>1922399.8</v>
      </c>
      <c r="H629" s="73">
        <v>0</v>
      </c>
    </row>
    <row r="630" spans="1:8">
      <c r="A630" s="93"/>
      <c r="B630" s="74" t="s">
        <v>724</v>
      </c>
      <c r="C630" s="88">
        <v>127</v>
      </c>
      <c r="D630" s="88">
        <v>0</v>
      </c>
      <c r="E630" s="88">
        <v>127</v>
      </c>
      <c r="F630" s="88">
        <v>0</v>
      </c>
      <c r="G630" s="88">
        <v>127</v>
      </c>
      <c r="H630" s="88">
        <v>0</v>
      </c>
    </row>
    <row r="631" spans="1:8">
      <c r="A631" s="74" t="s">
        <v>2</v>
      </c>
      <c r="B631" s="110" t="s">
        <v>3</v>
      </c>
      <c r="C631" s="88">
        <v>2514000</v>
      </c>
      <c r="D631" s="88">
        <v>0</v>
      </c>
      <c r="E631" s="88">
        <v>1997185</v>
      </c>
      <c r="F631" s="88">
        <v>0</v>
      </c>
      <c r="G631" s="88">
        <v>1846630.8</v>
      </c>
      <c r="H631" s="88">
        <v>0</v>
      </c>
    </row>
    <row r="632" spans="1:8">
      <c r="A632" s="74" t="s">
        <v>4</v>
      </c>
      <c r="B632" s="110" t="s">
        <v>5</v>
      </c>
      <c r="C632" s="88">
        <v>1746966</v>
      </c>
      <c r="D632" s="88">
        <v>0</v>
      </c>
      <c r="E632" s="88">
        <v>1304844</v>
      </c>
      <c r="F632" s="88">
        <v>0</v>
      </c>
      <c r="G632" s="88">
        <v>1245183.1499999999</v>
      </c>
      <c r="H632" s="88">
        <v>0</v>
      </c>
    </row>
    <row r="633" spans="1:8">
      <c r="A633" s="74" t="s">
        <v>6</v>
      </c>
      <c r="B633" s="110" t="s">
        <v>7</v>
      </c>
      <c r="C633" s="88">
        <v>760090</v>
      </c>
      <c r="D633" s="88">
        <v>0</v>
      </c>
      <c r="E633" s="88">
        <v>685650</v>
      </c>
      <c r="F633" s="88">
        <v>0</v>
      </c>
      <c r="G633" s="88">
        <v>595504</v>
      </c>
      <c r="H633" s="88">
        <v>0</v>
      </c>
    </row>
    <row r="634" spans="1:8">
      <c r="A634" s="74" t="s">
        <v>14</v>
      </c>
      <c r="B634" s="110" t="s">
        <v>15</v>
      </c>
      <c r="C634" s="88">
        <v>5944</v>
      </c>
      <c r="D634" s="88">
        <v>0</v>
      </c>
      <c r="E634" s="88">
        <v>5944</v>
      </c>
      <c r="F634" s="88">
        <v>0</v>
      </c>
      <c r="G634" s="88">
        <v>5943.65</v>
      </c>
      <c r="H634" s="88">
        <v>0</v>
      </c>
    </row>
    <row r="635" spans="1:8">
      <c r="A635" s="74" t="s">
        <v>16</v>
      </c>
      <c r="B635" s="110" t="s">
        <v>17</v>
      </c>
      <c r="C635" s="88">
        <v>1000</v>
      </c>
      <c r="D635" s="88">
        <v>0</v>
      </c>
      <c r="E635" s="88">
        <v>747</v>
      </c>
      <c r="F635" s="88">
        <v>0</v>
      </c>
      <c r="G635" s="88">
        <v>0</v>
      </c>
      <c r="H635" s="88">
        <v>0</v>
      </c>
    </row>
    <row r="636" spans="1:8">
      <c r="A636" s="74" t="s">
        <v>18</v>
      </c>
      <c r="B636" s="110" t="s">
        <v>19</v>
      </c>
      <c r="C636" s="88">
        <v>106000</v>
      </c>
      <c r="D636" s="88">
        <v>0</v>
      </c>
      <c r="E636" s="88">
        <v>106000</v>
      </c>
      <c r="F636" s="88">
        <v>0</v>
      </c>
      <c r="G636" s="88">
        <v>75769</v>
      </c>
      <c r="H636" s="88">
        <v>0</v>
      </c>
    </row>
    <row r="637" spans="1:8" ht="22.5">
      <c r="A637" s="72" t="s">
        <v>480</v>
      </c>
      <c r="B637" s="111" t="s">
        <v>350</v>
      </c>
      <c r="C637" s="73">
        <v>7178110</v>
      </c>
      <c r="D637" s="73">
        <v>0</v>
      </c>
      <c r="E637" s="73">
        <v>5800020</v>
      </c>
      <c r="F637" s="73">
        <v>0</v>
      </c>
      <c r="G637" s="73">
        <v>4344090.6500000004</v>
      </c>
      <c r="H637" s="73">
        <v>0</v>
      </c>
    </row>
    <row r="638" spans="1:8">
      <c r="A638" s="93"/>
      <c r="B638" s="74" t="s">
        <v>724</v>
      </c>
      <c r="C638" s="88">
        <v>327</v>
      </c>
      <c r="D638" s="88">
        <v>0</v>
      </c>
      <c r="E638" s="88">
        <v>327</v>
      </c>
      <c r="F638" s="88">
        <v>0</v>
      </c>
      <c r="G638" s="88">
        <v>327</v>
      </c>
      <c r="H638" s="88">
        <v>0</v>
      </c>
    </row>
    <row r="639" spans="1:8">
      <c r="A639" s="74" t="s">
        <v>2</v>
      </c>
      <c r="B639" s="110" t="s">
        <v>3</v>
      </c>
      <c r="C639" s="88">
        <v>5878110</v>
      </c>
      <c r="D639" s="88">
        <v>0</v>
      </c>
      <c r="E639" s="88">
        <v>4500020</v>
      </c>
      <c r="F639" s="88">
        <v>0</v>
      </c>
      <c r="G639" s="88">
        <v>3986287.65</v>
      </c>
      <c r="H639" s="88">
        <v>0</v>
      </c>
    </row>
    <row r="640" spans="1:8">
      <c r="A640" s="74" t="s">
        <v>4</v>
      </c>
      <c r="B640" s="110" t="s">
        <v>5</v>
      </c>
      <c r="C640" s="88">
        <v>4113233</v>
      </c>
      <c r="D640" s="88">
        <v>0</v>
      </c>
      <c r="E640" s="88">
        <v>3084353</v>
      </c>
      <c r="F640" s="88">
        <v>0</v>
      </c>
      <c r="G640" s="88">
        <v>3053899.35</v>
      </c>
      <c r="H640" s="88">
        <v>0</v>
      </c>
    </row>
    <row r="641" spans="1:8">
      <c r="A641" s="74" t="s">
        <v>6</v>
      </c>
      <c r="B641" s="110" t="s">
        <v>7</v>
      </c>
      <c r="C641" s="88">
        <v>1757590</v>
      </c>
      <c r="D641" s="88">
        <v>0</v>
      </c>
      <c r="E641" s="88">
        <v>1409630</v>
      </c>
      <c r="F641" s="88">
        <v>0</v>
      </c>
      <c r="G641" s="88">
        <v>928591.49</v>
      </c>
      <c r="H641" s="88">
        <v>0</v>
      </c>
    </row>
    <row r="642" spans="1:8">
      <c r="A642" s="74" t="s">
        <v>14</v>
      </c>
      <c r="B642" s="110" t="s">
        <v>15</v>
      </c>
      <c r="C642" s="88">
        <v>2287</v>
      </c>
      <c r="D642" s="88">
        <v>0</v>
      </c>
      <c r="E642" s="88">
        <v>2287</v>
      </c>
      <c r="F642" s="88">
        <v>0</v>
      </c>
      <c r="G642" s="88">
        <v>2286.44</v>
      </c>
      <c r="H642" s="88">
        <v>0</v>
      </c>
    </row>
    <row r="643" spans="1:8">
      <c r="A643" s="74" t="s">
        <v>16</v>
      </c>
      <c r="B643" s="110" t="s">
        <v>17</v>
      </c>
      <c r="C643" s="88">
        <v>5000</v>
      </c>
      <c r="D643" s="88">
        <v>0</v>
      </c>
      <c r="E643" s="88">
        <v>3750</v>
      </c>
      <c r="F643" s="88">
        <v>0</v>
      </c>
      <c r="G643" s="88">
        <v>1510.37</v>
      </c>
      <c r="H643" s="88">
        <v>0</v>
      </c>
    </row>
    <row r="644" spans="1:8">
      <c r="A644" s="74" t="s">
        <v>18</v>
      </c>
      <c r="B644" s="110" t="s">
        <v>19</v>
      </c>
      <c r="C644" s="88">
        <v>1300000</v>
      </c>
      <c r="D644" s="88">
        <v>0</v>
      </c>
      <c r="E644" s="88">
        <v>1300000</v>
      </c>
      <c r="F644" s="88">
        <v>0</v>
      </c>
      <c r="G644" s="88">
        <v>357803</v>
      </c>
      <c r="H644" s="88">
        <v>0</v>
      </c>
    </row>
    <row r="645" spans="1:8" ht="33.75">
      <c r="A645" s="72" t="s">
        <v>481</v>
      </c>
      <c r="B645" s="111" t="s">
        <v>349</v>
      </c>
      <c r="C645" s="73">
        <v>3749898</v>
      </c>
      <c r="D645" s="73">
        <v>0</v>
      </c>
      <c r="E645" s="73">
        <v>2855369</v>
      </c>
      <c r="F645" s="73">
        <v>0</v>
      </c>
      <c r="G645" s="73">
        <v>2417874.1800000002</v>
      </c>
      <c r="H645" s="73">
        <v>0</v>
      </c>
    </row>
    <row r="646" spans="1:8">
      <c r="A646" s="93"/>
      <c r="B646" s="74" t="s">
        <v>724</v>
      </c>
      <c r="C646" s="88">
        <v>156</v>
      </c>
      <c r="D646" s="88">
        <v>0</v>
      </c>
      <c r="E646" s="88">
        <v>156</v>
      </c>
      <c r="F646" s="88">
        <v>0</v>
      </c>
      <c r="G646" s="88">
        <v>156</v>
      </c>
      <c r="H646" s="88">
        <v>0</v>
      </c>
    </row>
    <row r="647" spans="1:8">
      <c r="A647" s="74" t="s">
        <v>2</v>
      </c>
      <c r="B647" s="110" t="s">
        <v>3</v>
      </c>
      <c r="C647" s="88">
        <v>3669898</v>
      </c>
      <c r="D647" s="88">
        <v>0</v>
      </c>
      <c r="E647" s="88">
        <v>2775369</v>
      </c>
      <c r="F647" s="88">
        <v>0</v>
      </c>
      <c r="G647" s="88">
        <v>2412604.1800000002</v>
      </c>
      <c r="H647" s="88">
        <v>0</v>
      </c>
    </row>
    <row r="648" spans="1:8">
      <c r="A648" s="74" t="s">
        <v>4</v>
      </c>
      <c r="B648" s="110" t="s">
        <v>5</v>
      </c>
      <c r="C648" s="88">
        <v>2400000</v>
      </c>
      <c r="D648" s="88">
        <v>0</v>
      </c>
      <c r="E648" s="88">
        <v>1800000</v>
      </c>
      <c r="F648" s="88">
        <v>0</v>
      </c>
      <c r="G648" s="88">
        <v>1764074.18</v>
      </c>
      <c r="H648" s="88">
        <v>0</v>
      </c>
    </row>
    <row r="649" spans="1:8">
      <c r="A649" s="74" t="s">
        <v>6</v>
      </c>
      <c r="B649" s="110" t="s">
        <v>7</v>
      </c>
      <c r="C649" s="88">
        <v>1267025</v>
      </c>
      <c r="D649" s="88">
        <v>0</v>
      </c>
      <c r="E649" s="88">
        <v>972496</v>
      </c>
      <c r="F649" s="88">
        <v>0</v>
      </c>
      <c r="G649" s="88">
        <v>648530</v>
      </c>
      <c r="H649" s="88">
        <v>0</v>
      </c>
    </row>
    <row r="650" spans="1:8">
      <c r="A650" s="74" t="s">
        <v>14</v>
      </c>
      <c r="B650" s="110" t="s">
        <v>15</v>
      </c>
      <c r="C650" s="88">
        <v>2873</v>
      </c>
      <c r="D650" s="88">
        <v>0</v>
      </c>
      <c r="E650" s="88">
        <v>2873</v>
      </c>
      <c r="F650" s="88">
        <v>0</v>
      </c>
      <c r="G650" s="88">
        <v>0</v>
      </c>
      <c r="H650" s="88">
        <v>0</v>
      </c>
    </row>
    <row r="651" spans="1:8">
      <c r="A651" s="74" t="s">
        <v>18</v>
      </c>
      <c r="B651" s="110" t="s">
        <v>19</v>
      </c>
      <c r="C651" s="88">
        <v>80000</v>
      </c>
      <c r="D651" s="88">
        <v>0</v>
      </c>
      <c r="E651" s="88">
        <v>80000</v>
      </c>
      <c r="F651" s="88">
        <v>0</v>
      </c>
      <c r="G651" s="88">
        <v>5270</v>
      </c>
      <c r="H651" s="88">
        <v>0</v>
      </c>
    </row>
    <row r="652" spans="1:8" ht="22.5">
      <c r="A652" s="72" t="s">
        <v>482</v>
      </c>
      <c r="B652" s="111" t="s">
        <v>348</v>
      </c>
      <c r="C652" s="73">
        <v>1351529</v>
      </c>
      <c r="D652" s="73">
        <v>0</v>
      </c>
      <c r="E652" s="73">
        <v>1064895</v>
      </c>
      <c r="F652" s="73">
        <v>0</v>
      </c>
      <c r="G652" s="73">
        <v>934372.95</v>
      </c>
      <c r="H652" s="73">
        <v>0</v>
      </c>
    </row>
    <row r="653" spans="1:8">
      <c r="A653" s="93"/>
      <c r="B653" s="74" t="s">
        <v>724</v>
      </c>
      <c r="C653" s="88">
        <v>30</v>
      </c>
      <c r="D653" s="88">
        <v>0</v>
      </c>
      <c r="E653" s="88">
        <v>30</v>
      </c>
      <c r="F653" s="88">
        <v>0</v>
      </c>
      <c r="G653" s="88">
        <v>30</v>
      </c>
      <c r="H653" s="88">
        <v>0</v>
      </c>
    </row>
    <row r="654" spans="1:8">
      <c r="A654" s="74" t="s">
        <v>2</v>
      </c>
      <c r="B654" s="110" t="s">
        <v>3</v>
      </c>
      <c r="C654" s="88">
        <v>1311529</v>
      </c>
      <c r="D654" s="88">
        <v>0</v>
      </c>
      <c r="E654" s="88">
        <v>1029895</v>
      </c>
      <c r="F654" s="88">
        <v>0</v>
      </c>
      <c r="G654" s="88">
        <v>930993.95</v>
      </c>
      <c r="H654" s="88">
        <v>0</v>
      </c>
    </row>
    <row r="655" spans="1:8">
      <c r="A655" s="74" t="s">
        <v>4</v>
      </c>
      <c r="B655" s="110" t="s">
        <v>5</v>
      </c>
      <c r="C655" s="88">
        <v>651024</v>
      </c>
      <c r="D655" s="88">
        <v>0</v>
      </c>
      <c r="E655" s="88">
        <v>488277</v>
      </c>
      <c r="F655" s="88">
        <v>0</v>
      </c>
      <c r="G655" s="88">
        <v>477457.8</v>
      </c>
      <c r="H655" s="88">
        <v>0</v>
      </c>
    </row>
    <row r="656" spans="1:8">
      <c r="A656" s="74" t="s">
        <v>6</v>
      </c>
      <c r="B656" s="110" t="s">
        <v>7</v>
      </c>
      <c r="C656" s="88">
        <v>656505</v>
      </c>
      <c r="D656" s="88">
        <v>0</v>
      </c>
      <c r="E656" s="88">
        <v>538618</v>
      </c>
      <c r="F656" s="88">
        <v>0</v>
      </c>
      <c r="G656" s="88">
        <v>453536.15</v>
      </c>
      <c r="H656" s="88">
        <v>0</v>
      </c>
    </row>
    <row r="657" spans="1:8">
      <c r="A657" s="74" t="s">
        <v>16</v>
      </c>
      <c r="B657" s="110" t="s">
        <v>17</v>
      </c>
      <c r="C657" s="88">
        <v>4000</v>
      </c>
      <c r="D657" s="88">
        <v>0</v>
      </c>
      <c r="E657" s="88">
        <v>3000</v>
      </c>
      <c r="F657" s="88">
        <v>0</v>
      </c>
      <c r="G657" s="88">
        <v>0</v>
      </c>
      <c r="H657" s="88">
        <v>0</v>
      </c>
    </row>
    <row r="658" spans="1:8">
      <c r="A658" s="74" t="s">
        <v>18</v>
      </c>
      <c r="B658" s="110" t="s">
        <v>19</v>
      </c>
      <c r="C658" s="88">
        <v>40000</v>
      </c>
      <c r="D658" s="88">
        <v>0</v>
      </c>
      <c r="E658" s="88">
        <v>35000</v>
      </c>
      <c r="F658" s="88">
        <v>0</v>
      </c>
      <c r="G658" s="88">
        <v>3379</v>
      </c>
      <c r="H658" s="88">
        <v>0</v>
      </c>
    </row>
    <row r="659" spans="1:8" ht="33.75">
      <c r="A659" s="72" t="s">
        <v>483</v>
      </c>
      <c r="B659" s="111" t="s">
        <v>581</v>
      </c>
      <c r="C659" s="73">
        <v>1093172</v>
      </c>
      <c r="D659" s="73">
        <v>0</v>
      </c>
      <c r="E659" s="73">
        <v>869827</v>
      </c>
      <c r="F659" s="73">
        <v>0</v>
      </c>
      <c r="G659" s="73">
        <v>804548.28</v>
      </c>
      <c r="H659" s="73">
        <v>0</v>
      </c>
    </row>
    <row r="660" spans="1:8">
      <c r="A660" s="93"/>
      <c r="B660" s="74" t="s">
        <v>724</v>
      </c>
      <c r="C660" s="88">
        <v>73</v>
      </c>
      <c r="D660" s="88">
        <v>0</v>
      </c>
      <c r="E660" s="88">
        <v>73</v>
      </c>
      <c r="F660" s="88">
        <v>0</v>
      </c>
      <c r="G660" s="88">
        <v>73</v>
      </c>
      <c r="H660" s="88">
        <v>0</v>
      </c>
    </row>
    <row r="661" spans="1:8">
      <c r="A661" s="74" t="s">
        <v>2</v>
      </c>
      <c r="B661" s="110" t="s">
        <v>3</v>
      </c>
      <c r="C661" s="88">
        <v>1083172</v>
      </c>
      <c r="D661" s="88">
        <v>0</v>
      </c>
      <c r="E661" s="88">
        <v>859827</v>
      </c>
      <c r="F661" s="88">
        <v>0</v>
      </c>
      <c r="G661" s="88">
        <v>803048.28</v>
      </c>
      <c r="H661" s="88">
        <v>0</v>
      </c>
    </row>
    <row r="662" spans="1:8">
      <c r="A662" s="74" t="s">
        <v>4</v>
      </c>
      <c r="B662" s="110" t="s">
        <v>5</v>
      </c>
      <c r="C662" s="88">
        <v>841632</v>
      </c>
      <c r="D662" s="88">
        <v>0</v>
      </c>
      <c r="E662" s="88">
        <v>631217</v>
      </c>
      <c r="F662" s="88">
        <v>0</v>
      </c>
      <c r="G662" s="88">
        <v>578370.97</v>
      </c>
      <c r="H662" s="88">
        <v>0</v>
      </c>
    </row>
    <row r="663" spans="1:8">
      <c r="A663" s="74" t="s">
        <v>6</v>
      </c>
      <c r="B663" s="110" t="s">
        <v>7</v>
      </c>
      <c r="C663" s="88">
        <v>240540</v>
      </c>
      <c r="D663" s="88">
        <v>0</v>
      </c>
      <c r="E663" s="88">
        <v>227610</v>
      </c>
      <c r="F663" s="88">
        <v>0</v>
      </c>
      <c r="G663" s="88">
        <v>224677.31</v>
      </c>
      <c r="H663" s="88">
        <v>0</v>
      </c>
    </row>
    <row r="664" spans="1:8">
      <c r="A664" s="74" t="s">
        <v>16</v>
      </c>
      <c r="B664" s="110" t="s">
        <v>17</v>
      </c>
      <c r="C664" s="88">
        <v>1000</v>
      </c>
      <c r="D664" s="88">
        <v>0</v>
      </c>
      <c r="E664" s="88">
        <v>1000</v>
      </c>
      <c r="F664" s="88">
        <v>0</v>
      </c>
      <c r="G664" s="88">
        <v>0</v>
      </c>
      <c r="H664" s="88">
        <v>0</v>
      </c>
    </row>
    <row r="665" spans="1:8">
      <c r="A665" s="74" t="s">
        <v>18</v>
      </c>
      <c r="B665" s="110" t="s">
        <v>19</v>
      </c>
      <c r="C665" s="88">
        <v>10000</v>
      </c>
      <c r="D665" s="88">
        <v>0</v>
      </c>
      <c r="E665" s="88">
        <v>10000</v>
      </c>
      <c r="F665" s="88">
        <v>0</v>
      </c>
      <c r="G665" s="88">
        <v>1500</v>
      </c>
      <c r="H665" s="88">
        <v>0</v>
      </c>
    </row>
    <row r="666" spans="1:8" ht="22.5">
      <c r="A666" s="72" t="s">
        <v>484</v>
      </c>
      <c r="B666" s="111" t="s">
        <v>223</v>
      </c>
      <c r="C666" s="73">
        <v>442360</v>
      </c>
      <c r="D666" s="73">
        <v>0</v>
      </c>
      <c r="E666" s="73">
        <v>349345</v>
      </c>
      <c r="F666" s="73">
        <v>0</v>
      </c>
      <c r="G666" s="73">
        <v>176876.43</v>
      </c>
      <c r="H666" s="73">
        <v>0</v>
      </c>
    </row>
    <row r="667" spans="1:8">
      <c r="A667" s="93"/>
      <c r="B667" s="74" t="s">
        <v>724</v>
      </c>
      <c r="C667" s="88">
        <v>12</v>
      </c>
      <c r="D667" s="88">
        <v>0</v>
      </c>
      <c r="E667" s="88">
        <v>12</v>
      </c>
      <c r="F667" s="88">
        <v>0</v>
      </c>
      <c r="G667" s="88">
        <v>12</v>
      </c>
      <c r="H667" s="88">
        <v>0</v>
      </c>
    </row>
    <row r="668" spans="1:8">
      <c r="A668" s="74" t="s">
        <v>2</v>
      </c>
      <c r="B668" s="110" t="s">
        <v>3</v>
      </c>
      <c r="C668" s="88">
        <v>282360</v>
      </c>
      <c r="D668" s="88">
        <v>0</v>
      </c>
      <c r="E668" s="88">
        <v>189345</v>
      </c>
      <c r="F668" s="88">
        <v>0</v>
      </c>
      <c r="G668" s="88">
        <v>161144.18</v>
      </c>
      <c r="H668" s="88">
        <v>0</v>
      </c>
    </row>
    <row r="669" spans="1:8">
      <c r="A669" s="74" t="s">
        <v>4</v>
      </c>
      <c r="B669" s="110" t="s">
        <v>5</v>
      </c>
      <c r="C669" s="88">
        <v>147840</v>
      </c>
      <c r="D669" s="88">
        <v>0</v>
      </c>
      <c r="E669" s="88">
        <v>110880</v>
      </c>
      <c r="F669" s="88">
        <v>0</v>
      </c>
      <c r="G669" s="88">
        <v>110880</v>
      </c>
      <c r="H669" s="88">
        <v>0</v>
      </c>
    </row>
    <row r="670" spans="1:8">
      <c r="A670" s="74" t="s">
        <v>6</v>
      </c>
      <c r="B670" s="110" t="s">
        <v>7</v>
      </c>
      <c r="C670" s="88">
        <v>133020</v>
      </c>
      <c r="D670" s="88">
        <v>0</v>
      </c>
      <c r="E670" s="88">
        <v>77340</v>
      </c>
      <c r="F670" s="88">
        <v>0</v>
      </c>
      <c r="G670" s="88">
        <v>49277.5</v>
      </c>
      <c r="H670" s="88">
        <v>0</v>
      </c>
    </row>
    <row r="671" spans="1:8">
      <c r="A671" s="74" t="s">
        <v>16</v>
      </c>
      <c r="B671" s="110" t="s">
        <v>17</v>
      </c>
      <c r="C671" s="88">
        <v>1500</v>
      </c>
      <c r="D671" s="88">
        <v>0</v>
      </c>
      <c r="E671" s="88">
        <v>1125</v>
      </c>
      <c r="F671" s="88">
        <v>0</v>
      </c>
      <c r="G671" s="88">
        <v>986.68</v>
      </c>
      <c r="H671" s="88">
        <v>0</v>
      </c>
    </row>
    <row r="672" spans="1:8">
      <c r="A672" s="74" t="s">
        <v>18</v>
      </c>
      <c r="B672" s="110" t="s">
        <v>19</v>
      </c>
      <c r="C672" s="88">
        <v>160000</v>
      </c>
      <c r="D672" s="88">
        <v>0</v>
      </c>
      <c r="E672" s="88">
        <v>160000</v>
      </c>
      <c r="F672" s="88">
        <v>0</v>
      </c>
      <c r="G672" s="88">
        <v>15732.25</v>
      </c>
      <c r="H672" s="88">
        <v>0</v>
      </c>
    </row>
    <row r="673" spans="1:8" ht="22.5">
      <c r="A673" s="72" t="s">
        <v>485</v>
      </c>
      <c r="B673" s="111" t="s">
        <v>390</v>
      </c>
      <c r="C673" s="73">
        <v>2661285</v>
      </c>
      <c r="D673" s="73">
        <v>0</v>
      </c>
      <c r="E673" s="73">
        <v>292184</v>
      </c>
      <c r="F673" s="73">
        <v>0</v>
      </c>
      <c r="G673" s="73">
        <v>0</v>
      </c>
      <c r="H673" s="73">
        <v>0</v>
      </c>
    </row>
    <row r="674" spans="1:8">
      <c r="A674" s="74" t="s">
        <v>2</v>
      </c>
      <c r="B674" s="110" t="s">
        <v>3</v>
      </c>
      <c r="C674" s="88">
        <v>24000</v>
      </c>
      <c r="D674" s="88">
        <v>0</v>
      </c>
      <c r="E674" s="88">
        <v>18000</v>
      </c>
      <c r="F674" s="88">
        <v>0</v>
      </c>
      <c r="G674" s="88">
        <v>0</v>
      </c>
      <c r="H674" s="88">
        <v>0</v>
      </c>
    </row>
    <row r="675" spans="1:8">
      <c r="A675" s="74" t="s">
        <v>6</v>
      </c>
      <c r="B675" s="110" t="s">
        <v>7</v>
      </c>
      <c r="C675" s="88">
        <v>24000</v>
      </c>
      <c r="D675" s="88">
        <v>0</v>
      </c>
      <c r="E675" s="88">
        <v>18000</v>
      </c>
      <c r="F675" s="88">
        <v>0</v>
      </c>
      <c r="G675" s="88">
        <v>0</v>
      </c>
      <c r="H675" s="88">
        <v>0</v>
      </c>
    </row>
    <row r="676" spans="1:8">
      <c r="A676" s="74" t="s">
        <v>18</v>
      </c>
      <c r="B676" s="110" t="s">
        <v>19</v>
      </c>
      <c r="C676" s="88">
        <v>2637285</v>
      </c>
      <c r="D676" s="88">
        <v>0</v>
      </c>
      <c r="E676" s="88">
        <v>274184</v>
      </c>
      <c r="F676" s="88">
        <v>0</v>
      </c>
      <c r="G676" s="88">
        <v>0</v>
      </c>
      <c r="H676" s="88">
        <v>0</v>
      </c>
    </row>
    <row r="677" spans="1:8" ht="22.5">
      <c r="A677" s="72" t="s">
        <v>486</v>
      </c>
      <c r="B677" s="111" t="s">
        <v>437</v>
      </c>
      <c r="C677" s="73">
        <v>8926576</v>
      </c>
      <c r="D677" s="73">
        <v>0</v>
      </c>
      <c r="E677" s="73">
        <v>7145715</v>
      </c>
      <c r="F677" s="73">
        <v>0</v>
      </c>
      <c r="G677" s="73">
        <v>5636186.4199999999</v>
      </c>
      <c r="H677" s="73">
        <v>0</v>
      </c>
    </row>
    <row r="678" spans="1:8">
      <c r="A678" s="93"/>
      <c r="B678" s="74" t="s">
        <v>724</v>
      </c>
      <c r="C678" s="88">
        <v>17</v>
      </c>
      <c r="D678" s="88">
        <v>0</v>
      </c>
      <c r="E678" s="88">
        <v>17</v>
      </c>
      <c r="F678" s="88">
        <v>0</v>
      </c>
      <c r="G678" s="88">
        <v>17</v>
      </c>
      <c r="H678" s="88">
        <v>0</v>
      </c>
    </row>
    <row r="679" spans="1:8">
      <c r="A679" s="74" t="s">
        <v>2</v>
      </c>
      <c r="B679" s="110" t="s">
        <v>3</v>
      </c>
      <c r="C679" s="88">
        <v>8917576</v>
      </c>
      <c r="D679" s="88">
        <v>0</v>
      </c>
      <c r="E679" s="88">
        <v>7136715</v>
      </c>
      <c r="F679" s="88">
        <v>0</v>
      </c>
      <c r="G679" s="88">
        <v>5633286.4199999999</v>
      </c>
      <c r="H679" s="88">
        <v>0</v>
      </c>
    </row>
    <row r="680" spans="1:8">
      <c r="A680" s="74" t="s">
        <v>4</v>
      </c>
      <c r="B680" s="110" t="s">
        <v>5</v>
      </c>
      <c r="C680" s="88">
        <v>522137</v>
      </c>
      <c r="D680" s="88">
        <v>0</v>
      </c>
      <c r="E680" s="88">
        <v>391172</v>
      </c>
      <c r="F680" s="88">
        <v>0</v>
      </c>
      <c r="G680" s="88">
        <v>365938.66</v>
      </c>
      <c r="H680" s="88">
        <v>0</v>
      </c>
    </row>
    <row r="681" spans="1:8">
      <c r="A681" s="74" t="s">
        <v>6</v>
      </c>
      <c r="B681" s="110" t="s">
        <v>7</v>
      </c>
      <c r="C681" s="88">
        <v>548836</v>
      </c>
      <c r="D681" s="88">
        <v>0</v>
      </c>
      <c r="E681" s="88">
        <v>397340</v>
      </c>
      <c r="F681" s="88">
        <v>0</v>
      </c>
      <c r="G681" s="88">
        <v>184018.13</v>
      </c>
      <c r="H681" s="88">
        <v>0</v>
      </c>
    </row>
    <row r="682" spans="1:8">
      <c r="A682" s="74" t="s">
        <v>10</v>
      </c>
      <c r="B682" s="110" t="s">
        <v>11</v>
      </c>
      <c r="C682" s="88">
        <v>6308200</v>
      </c>
      <c r="D682" s="88">
        <v>0</v>
      </c>
      <c r="E682" s="88">
        <v>5215400</v>
      </c>
      <c r="F682" s="88">
        <v>0</v>
      </c>
      <c r="G682" s="88">
        <v>4280784.3600000003</v>
      </c>
      <c r="H682" s="88">
        <v>0</v>
      </c>
    </row>
    <row r="683" spans="1:8">
      <c r="A683" s="74" t="s">
        <v>14</v>
      </c>
      <c r="B683" s="110" t="s">
        <v>15</v>
      </c>
      <c r="C683" s="88">
        <v>210403</v>
      </c>
      <c r="D683" s="88">
        <v>0</v>
      </c>
      <c r="E683" s="88">
        <v>158233</v>
      </c>
      <c r="F683" s="88">
        <v>0</v>
      </c>
      <c r="G683" s="88">
        <v>153220</v>
      </c>
      <c r="H683" s="88">
        <v>0</v>
      </c>
    </row>
    <row r="684" spans="1:8">
      <c r="A684" s="74" t="s">
        <v>16</v>
      </c>
      <c r="B684" s="110" t="s">
        <v>17</v>
      </c>
      <c r="C684" s="88">
        <v>1328000</v>
      </c>
      <c r="D684" s="88">
        <v>0</v>
      </c>
      <c r="E684" s="88">
        <v>974570</v>
      </c>
      <c r="F684" s="88">
        <v>0</v>
      </c>
      <c r="G684" s="88">
        <v>649325.27</v>
      </c>
      <c r="H684" s="88">
        <v>0</v>
      </c>
    </row>
    <row r="685" spans="1:8">
      <c r="A685" s="74" t="s">
        <v>18</v>
      </c>
      <c r="B685" s="110" t="s">
        <v>19</v>
      </c>
      <c r="C685" s="88">
        <v>9000</v>
      </c>
      <c r="D685" s="88">
        <v>0</v>
      </c>
      <c r="E685" s="88">
        <v>9000</v>
      </c>
      <c r="F685" s="88">
        <v>0</v>
      </c>
      <c r="G685" s="88">
        <v>2900</v>
      </c>
      <c r="H685" s="88">
        <v>0</v>
      </c>
    </row>
    <row r="686" spans="1:8">
      <c r="A686" s="72" t="s">
        <v>487</v>
      </c>
      <c r="B686" s="111" t="s">
        <v>438</v>
      </c>
      <c r="C686" s="73">
        <v>819896</v>
      </c>
      <c r="D686" s="73">
        <v>0</v>
      </c>
      <c r="E686" s="73">
        <v>633135</v>
      </c>
      <c r="F686" s="73">
        <v>0</v>
      </c>
      <c r="G686" s="73">
        <v>480117.71</v>
      </c>
      <c r="H686" s="73">
        <v>0</v>
      </c>
    </row>
    <row r="687" spans="1:8">
      <c r="A687" s="93"/>
      <c r="B687" s="74" t="s">
        <v>724</v>
      </c>
      <c r="C687" s="88">
        <v>17</v>
      </c>
      <c r="D687" s="88">
        <v>0</v>
      </c>
      <c r="E687" s="88">
        <v>17</v>
      </c>
      <c r="F687" s="88">
        <v>0</v>
      </c>
      <c r="G687" s="88">
        <v>17</v>
      </c>
      <c r="H687" s="88">
        <v>0</v>
      </c>
    </row>
    <row r="688" spans="1:8">
      <c r="A688" s="74" t="s">
        <v>2</v>
      </c>
      <c r="B688" s="110" t="s">
        <v>3</v>
      </c>
      <c r="C688" s="88">
        <v>810896</v>
      </c>
      <c r="D688" s="88">
        <v>0</v>
      </c>
      <c r="E688" s="88">
        <v>624135</v>
      </c>
      <c r="F688" s="88">
        <v>0</v>
      </c>
      <c r="G688" s="88">
        <v>477217.71</v>
      </c>
      <c r="H688" s="88">
        <v>0</v>
      </c>
    </row>
    <row r="689" spans="1:8">
      <c r="A689" s="74" t="s">
        <v>4</v>
      </c>
      <c r="B689" s="110" t="s">
        <v>5</v>
      </c>
      <c r="C689" s="88">
        <v>522137</v>
      </c>
      <c r="D689" s="88">
        <v>0</v>
      </c>
      <c r="E689" s="88">
        <v>391172</v>
      </c>
      <c r="F689" s="88">
        <v>0</v>
      </c>
      <c r="G689" s="88">
        <v>365938.66</v>
      </c>
      <c r="H689" s="88">
        <v>0</v>
      </c>
    </row>
    <row r="690" spans="1:8">
      <c r="A690" s="74" t="s">
        <v>6</v>
      </c>
      <c r="B690" s="110" t="s">
        <v>7</v>
      </c>
      <c r="C690" s="88">
        <v>284036</v>
      </c>
      <c r="D690" s="88">
        <v>0</v>
      </c>
      <c r="E690" s="88">
        <v>228740</v>
      </c>
      <c r="F690" s="88">
        <v>0</v>
      </c>
      <c r="G690" s="88">
        <v>110059.28</v>
      </c>
      <c r="H690" s="88">
        <v>0</v>
      </c>
    </row>
    <row r="691" spans="1:8">
      <c r="A691" s="74" t="s">
        <v>14</v>
      </c>
      <c r="B691" s="110" t="s">
        <v>15</v>
      </c>
      <c r="C691" s="88">
        <v>1723</v>
      </c>
      <c r="D691" s="88">
        <v>0</v>
      </c>
      <c r="E691" s="88">
        <v>1723</v>
      </c>
      <c r="F691" s="88">
        <v>0</v>
      </c>
      <c r="G691" s="88">
        <v>0</v>
      </c>
      <c r="H691" s="88">
        <v>0</v>
      </c>
    </row>
    <row r="692" spans="1:8">
      <c r="A692" s="74" t="s">
        <v>16</v>
      </c>
      <c r="B692" s="110" t="s">
        <v>17</v>
      </c>
      <c r="C692" s="88">
        <v>3000</v>
      </c>
      <c r="D692" s="88">
        <v>0</v>
      </c>
      <c r="E692" s="88">
        <v>2500</v>
      </c>
      <c r="F692" s="88">
        <v>0</v>
      </c>
      <c r="G692" s="88">
        <v>1219.77</v>
      </c>
      <c r="H692" s="88">
        <v>0</v>
      </c>
    </row>
    <row r="693" spans="1:8">
      <c r="A693" s="74" t="s">
        <v>18</v>
      </c>
      <c r="B693" s="110" t="s">
        <v>19</v>
      </c>
      <c r="C693" s="88">
        <v>9000</v>
      </c>
      <c r="D693" s="88">
        <v>0</v>
      </c>
      <c r="E693" s="88">
        <v>9000</v>
      </c>
      <c r="F693" s="88">
        <v>0</v>
      </c>
      <c r="G693" s="88">
        <v>2900</v>
      </c>
      <c r="H693" s="88">
        <v>0</v>
      </c>
    </row>
    <row r="694" spans="1:8">
      <c r="A694" s="72" t="s">
        <v>488</v>
      </c>
      <c r="B694" s="111" t="s">
        <v>222</v>
      </c>
      <c r="C694" s="73">
        <v>8106680</v>
      </c>
      <c r="D694" s="73">
        <v>0</v>
      </c>
      <c r="E694" s="73">
        <v>6512580</v>
      </c>
      <c r="F694" s="73">
        <v>0</v>
      </c>
      <c r="G694" s="73">
        <v>5156068.71</v>
      </c>
      <c r="H694" s="73">
        <v>0</v>
      </c>
    </row>
    <row r="695" spans="1:8">
      <c r="A695" s="74" t="s">
        <v>2</v>
      </c>
      <c r="B695" s="110" t="s">
        <v>3</v>
      </c>
      <c r="C695" s="88">
        <v>8106680</v>
      </c>
      <c r="D695" s="88">
        <v>0</v>
      </c>
      <c r="E695" s="88">
        <v>6512580</v>
      </c>
      <c r="F695" s="88">
        <v>0</v>
      </c>
      <c r="G695" s="88">
        <v>5156068.71</v>
      </c>
      <c r="H695" s="88">
        <v>0</v>
      </c>
    </row>
    <row r="696" spans="1:8">
      <c r="A696" s="74" t="s">
        <v>6</v>
      </c>
      <c r="B696" s="110" t="s">
        <v>7</v>
      </c>
      <c r="C696" s="88">
        <v>264800</v>
      </c>
      <c r="D696" s="88">
        <v>0</v>
      </c>
      <c r="E696" s="88">
        <v>168600</v>
      </c>
      <c r="F696" s="88">
        <v>0</v>
      </c>
      <c r="G696" s="88">
        <v>73958.850000000006</v>
      </c>
      <c r="H696" s="88">
        <v>0</v>
      </c>
    </row>
    <row r="697" spans="1:8">
      <c r="A697" s="74" t="s">
        <v>10</v>
      </c>
      <c r="B697" s="110" t="s">
        <v>11</v>
      </c>
      <c r="C697" s="88">
        <v>6308200</v>
      </c>
      <c r="D697" s="88">
        <v>0</v>
      </c>
      <c r="E697" s="88">
        <v>5215400</v>
      </c>
      <c r="F697" s="88">
        <v>0</v>
      </c>
      <c r="G697" s="88">
        <v>4280784.3600000003</v>
      </c>
      <c r="H697" s="88">
        <v>0</v>
      </c>
    </row>
    <row r="698" spans="1:8">
      <c r="A698" s="74" t="s">
        <v>14</v>
      </c>
      <c r="B698" s="110" t="s">
        <v>15</v>
      </c>
      <c r="C698" s="88">
        <v>208680</v>
      </c>
      <c r="D698" s="88">
        <v>0</v>
      </c>
      <c r="E698" s="88">
        <v>156510</v>
      </c>
      <c r="F698" s="88">
        <v>0</v>
      </c>
      <c r="G698" s="88">
        <v>153220</v>
      </c>
      <c r="H698" s="88">
        <v>0</v>
      </c>
    </row>
    <row r="699" spans="1:8">
      <c r="A699" s="74" t="s">
        <v>16</v>
      </c>
      <c r="B699" s="110" t="s">
        <v>17</v>
      </c>
      <c r="C699" s="88">
        <v>1325000</v>
      </c>
      <c r="D699" s="88">
        <v>0</v>
      </c>
      <c r="E699" s="88">
        <v>972070</v>
      </c>
      <c r="F699" s="88">
        <v>0</v>
      </c>
      <c r="G699" s="88">
        <v>648105.5</v>
      </c>
      <c r="H699" s="88">
        <v>0</v>
      </c>
    </row>
    <row r="700" spans="1:8" ht="22.5">
      <c r="A700" s="72" t="s">
        <v>489</v>
      </c>
      <c r="B700" s="111" t="s">
        <v>560</v>
      </c>
      <c r="C700" s="73">
        <v>4537720</v>
      </c>
      <c r="D700" s="73">
        <v>0</v>
      </c>
      <c r="E700" s="73">
        <v>3787720</v>
      </c>
      <c r="F700" s="73">
        <v>0</v>
      </c>
      <c r="G700" s="73">
        <v>3025196.84</v>
      </c>
      <c r="H700" s="73">
        <v>0</v>
      </c>
    </row>
    <row r="701" spans="1:8">
      <c r="A701" s="74" t="s">
        <v>2</v>
      </c>
      <c r="B701" s="110" t="s">
        <v>3</v>
      </c>
      <c r="C701" s="88">
        <v>4537720</v>
      </c>
      <c r="D701" s="88">
        <v>0</v>
      </c>
      <c r="E701" s="88">
        <v>3787720</v>
      </c>
      <c r="F701" s="88">
        <v>0</v>
      </c>
      <c r="G701" s="88">
        <v>3025196.84</v>
      </c>
      <c r="H701" s="88">
        <v>0</v>
      </c>
    </row>
    <row r="702" spans="1:8">
      <c r="A702" s="74" t="s">
        <v>6</v>
      </c>
      <c r="B702" s="110" t="s">
        <v>7</v>
      </c>
      <c r="C702" s="88">
        <v>200000</v>
      </c>
      <c r="D702" s="88">
        <v>0</v>
      </c>
      <c r="E702" s="88">
        <v>120000</v>
      </c>
      <c r="F702" s="88">
        <v>0</v>
      </c>
      <c r="G702" s="88">
        <v>28800</v>
      </c>
      <c r="H702" s="88">
        <v>0</v>
      </c>
    </row>
    <row r="703" spans="1:8">
      <c r="A703" s="74" t="s">
        <v>10</v>
      </c>
      <c r="B703" s="110" t="s">
        <v>11</v>
      </c>
      <c r="C703" s="88">
        <v>4337720</v>
      </c>
      <c r="D703" s="88">
        <v>0</v>
      </c>
      <c r="E703" s="88">
        <v>3667720</v>
      </c>
      <c r="F703" s="88">
        <v>0</v>
      </c>
      <c r="G703" s="88">
        <v>2996396.84</v>
      </c>
      <c r="H703" s="88">
        <v>0</v>
      </c>
    </row>
    <row r="704" spans="1:8" ht="56.25">
      <c r="A704" s="72" t="s">
        <v>490</v>
      </c>
      <c r="B704" s="111" t="s">
        <v>221</v>
      </c>
      <c r="C704" s="73">
        <v>1000000</v>
      </c>
      <c r="D704" s="73">
        <v>0</v>
      </c>
      <c r="E704" s="73">
        <v>750000</v>
      </c>
      <c r="F704" s="73">
        <v>0</v>
      </c>
      <c r="G704" s="73">
        <v>466560</v>
      </c>
      <c r="H704" s="73">
        <v>0</v>
      </c>
    </row>
    <row r="705" spans="1:8">
      <c r="A705" s="74" t="s">
        <v>2</v>
      </c>
      <c r="B705" s="110" t="s">
        <v>3</v>
      </c>
      <c r="C705" s="88">
        <v>1000000</v>
      </c>
      <c r="D705" s="88">
        <v>0</v>
      </c>
      <c r="E705" s="88">
        <v>750000</v>
      </c>
      <c r="F705" s="88">
        <v>0</v>
      </c>
      <c r="G705" s="88">
        <v>466560</v>
      </c>
      <c r="H705" s="88">
        <v>0</v>
      </c>
    </row>
    <row r="706" spans="1:8">
      <c r="A706" s="74" t="s">
        <v>16</v>
      </c>
      <c r="B706" s="110" t="s">
        <v>17</v>
      </c>
      <c r="C706" s="88">
        <v>1000000</v>
      </c>
      <c r="D706" s="88">
        <v>0</v>
      </c>
      <c r="E706" s="88">
        <v>750000</v>
      </c>
      <c r="F706" s="88">
        <v>0</v>
      </c>
      <c r="G706" s="88">
        <v>466560</v>
      </c>
      <c r="H706" s="88">
        <v>0</v>
      </c>
    </row>
    <row r="707" spans="1:8" ht="22.5">
      <c r="A707" s="72" t="s">
        <v>491</v>
      </c>
      <c r="B707" s="111" t="s">
        <v>220</v>
      </c>
      <c r="C707" s="73">
        <v>1101280</v>
      </c>
      <c r="D707" s="73">
        <v>0</v>
      </c>
      <c r="E707" s="73">
        <v>891280</v>
      </c>
      <c r="F707" s="73">
        <v>0</v>
      </c>
      <c r="G707" s="73">
        <v>758682.38</v>
      </c>
      <c r="H707" s="73">
        <v>0</v>
      </c>
    </row>
    <row r="708" spans="1:8">
      <c r="A708" s="74" t="s">
        <v>2</v>
      </c>
      <c r="B708" s="110" t="s">
        <v>3</v>
      </c>
      <c r="C708" s="88">
        <v>1101280</v>
      </c>
      <c r="D708" s="88">
        <v>0</v>
      </c>
      <c r="E708" s="88">
        <v>891280</v>
      </c>
      <c r="F708" s="88">
        <v>0</v>
      </c>
      <c r="G708" s="88">
        <v>758682.38</v>
      </c>
      <c r="H708" s="88">
        <v>0</v>
      </c>
    </row>
    <row r="709" spans="1:8">
      <c r="A709" s="74" t="s">
        <v>6</v>
      </c>
      <c r="B709" s="110" t="s">
        <v>7</v>
      </c>
      <c r="C709" s="88">
        <v>64800</v>
      </c>
      <c r="D709" s="88">
        <v>0</v>
      </c>
      <c r="E709" s="88">
        <v>48600</v>
      </c>
      <c r="F709" s="88">
        <v>0</v>
      </c>
      <c r="G709" s="88">
        <v>45158.85</v>
      </c>
      <c r="H709" s="88">
        <v>0</v>
      </c>
    </row>
    <row r="710" spans="1:8">
      <c r="A710" s="74" t="s">
        <v>10</v>
      </c>
      <c r="B710" s="110" t="s">
        <v>11</v>
      </c>
      <c r="C710" s="88">
        <v>1036480</v>
      </c>
      <c r="D710" s="88">
        <v>0</v>
      </c>
      <c r="E710" s="88">
        <v>842680</v>
      </c>
      <c r="F710" s="88">
        <v>0</v>
      </c>
      <c r="G710" s="88">
        <v>713523.53</v>
      </c>
      <c r="H710" s="88">
        <v>0</v>
      </c>
    </row>
    <row r="711" spans="1:8" ht="22.5">
      <c r="A711" s="72" t="s">
        <v>492</v>
      </c>
      <c r="B711" s="111" t="s">
        <v>347</v>
      </c>
      <c r="C711" s="73">
        <v>233680</v>
      </c>
      <c r="D711" s="73">
        <v>0</v>
      </c>
      <c r="E711" s="73">
        <v>174680</v>
      </c>
      <c r="F711" s="73">
        <v>0</v>
      </c>
      <c r="G711" s="73">
        <v>169720</v>
      </c>
      <c r="H711" s="73">
        <v>0</v>
      </c>
    </row>
    <row r="712" spans="1:8">
      <c r="A712" s="74" t="s">
        <v>2</v>
      </c>
      <c r="B712" s="110" t="s">
        <v>3</v>
      </c>
      <c r="C712" s="88">
        <v>233680</v>
      </c>
      <c r="D712" s="88">
        <v>0</v>
      </c>
      <c r="E712" s="88">
        <v>174680</v>
      </c>
      <c r="F712" s="88">
        <v>0</v>
      </c>
      <c r="G712" s="88">
        <v>169720</v>
      </c>
      <c r="H712" s="88">
        <v>0</v>
      </c>
    </row>
    <row r="713" spans="1:8">
      <c r="A713" s="74" t="s">
        <v>14</v>
      </c>
      <c r="B713" s="110" t="s">
        <v>15</v>
      </c>
      <c r="C713" s="88">
        <v>208680</v>
      </c>
      <c r="D713" s="88">
        <v>0</v>
      </c>
      <c r="E713" s="88">
        <v>156510</v>
      </c>
      <c r="F713" s="88">
        <v>0</v>
      </c>
      <c r="G713" s="88">
        <v>153220</v>
      </c>
      <c r="H713" s="88">
        <v>0</v>
      </c>
    </row>
    <row r="714" spans="1:8">
      <c r="A714" s="74" t="s">
        <v>16</v>
      </c>
      <c r="B714" s="110" t="s">
        <v>17</v>
      </c>
      <c r="C714" s="88">
        <v>25000</v>
      </c>
      <c r="D714" s="88">
        <v>0</v>
      </c>
      <c r="E714" s="88">
        <v>18170</v>
      </c>
      <c r="F714" s="88">
        <v>0</v>
      </c>
      <c r="G714" s="88">
        <v>16500</v>
      </c>
      <c r="H714" s="88">
        <v>0</v>
      </c>
    </row>
    <row r="715" spans="1:8" ht="22.5">
      <c r="A715" s="72" t="s">
        <v>561</v>
      </c>
      <c r="B715" s="111" t="s">
        <v>582</v>
      </c>
      <c r="C715" s="73">
        <v>300000</v>
      </c>
      <c r="D715" s="73">
        <v>0</v>
      </c>
      <c r="E715" s="73">
        <v>203900</v>
      </c>
      <c r="F715" s="73">
        <v>0</v>
      </c>
      <c r="G715" s="73">
        <v>165045.5</v>
      </c>
      <c r="H715" s="73">
        <v>0</v>
      </c>
    </row>
    <row r="716" spans="1:8">
      <c r="A716" s="74" t="s">
        <v>2</v>
      </c>
      <c r="B716" s="110" t="s">
        <v>3</v>
      </c>
      <c r="C716" s="88">
        <v>300000</v>
      </c>
      <c r="D716" s="88">
        <v>0</v>
      </c>
      <c r="E716" s="88">
        <v>203900</v>
      </c>
      <c r="F716" s="88">
        <v>0</v>
      </c>
      <c r="G716" s="88">
        <v>165045.5</v>
      </c>
      <c r="H716" s="88">
        <v>0</v>
      </c>
    </row>
    <row r="717" spans="1:8">
      <c r="A717" s="74" t="s">
        <v>16</v>
      </c>
      <c r="B717" s="110" t="s">
        <v>17</v>
      </c>
      <c r="C717" s="88">
        <v>300000</v>
      </c>
      <c r="D717" s="88">
        <v>0</v>
      </c>
      <c r="E717" s="88">
        <v>203900</v>
      </c>
      <c r="F717" s="88">
        <v>0</v>
      </c>
      <c r="G717" s="88">
        <v>165045.5</v>
      </c>
      <c r="H717" s="88">
        <v>0</v>
      </c>
    </row>
    <row r="718" spans="1:8" ht="22.5">
      <c r="A718" s="72" t="s">
        <v>562</v>
      </c>
      <c r="B718" s="111" t="s">
        <v>563</v>
      </c>
      <c r="C718" s="73">
        <v>934000</v>
      </c>
      <c r="D718" s="73">
        <v>0</v>
      </c>
      <c r="E718" s="73">
        <v>705000</v>
      </c>
      <c r="F718" s="73">
        <v>0</v>
      </c>
      <c r="G718" s="73">
        <v>570863.99</v>
      </c>
      <c r="H718" s="73">
        <v>0</v>
      </c>
    </row>
    <row r="719" spans="1:8">
      <c r="A719" s="74" t="s">
        <v>2</v>
      </c>
      <c r="B719" s="110" t="s">
        <v>3</v>
      </c>
      <c r="C719" s="88">
        <v>934000</v>
      </c>
      <c r="D719" s="88">
        <v>0</v>
      </c>
      <c r="E719" s="88">
        <v>705000</v>
      </c>
      <c r="F719" s="88">
        <v>0</v>
      </c>
      <c r="G719" s="88">
        <v>570863.99</v>
      </c>
      <c r="H719" s="88">
        <v>0</v>
      </c>
    </row>
    <row r="720" spans="1:8">
      <c r="A720" s="74" t="s">
        <v>10</v>
      </c>
      <c r="B720" s="110" t="s">
        <v>11</v>
      </c>
      <c r="C720" s="88">
        <v>934000</v>
      </c>
      <c r="D720" s="88">
        <v>0</v>
      </c>
      <c r="E720" s="88">
        <v>705000</v>
      </c>
      <c r="F720" s="88">
        <v>0</v>
      </c>
      <c r="G720" s="88">
        <v>570863.99</v>
      </c>
      <c r="H720" s="88">
        <v>0</v>
      </c>
    </row>
    <row r="721" spans="1:8" ht="22.5">
      <c r="A721" s="72" t="s">
        <v>493</v>
      </c>
      <c r="B721" s="111" t="s">
        <v>303</v>
      </c>
      <c r="C721" s="73">
        <v>3536248</v>
      </c>
      <c r="D721" s="73">
        <v>0</v>
      </c>
      <c r="E721" s="73">
        <v>2673310</v>
      </c>
      <c r="F721" s="73">
        <v>0</v>
      </c>
      <c r="G721" s="73">
        <v>2246410.0699999998</v>
      </c>
      <c r="H721" s="73">
        <v>0</v>
      </c>
    </row>
    <row r="722" spans="1:8">
      <c r="A722" s="93"/>
      <c r="B722" s="74" t="s">
        <v>724</v>
      </c>
      <c r="C722" s="88">
        <v>80</v>
      </c>
      <c r="D722" s="88">
        <v>0</v>
      </c>
      <c r="E722" s="88">
        <v>80</v>
      </c>
      <c r="F722" s="88">
        <v>0</v>
      </c>
      <c r="G722" s="88">
        <v>80</v>
      </c>
      <c r="H722" s="88">
        <v>0</v>
      </c>
    </row>
    <row r="723" spans="1:8">
      <c r="A723" s="74" t="s">
        <v>2</v>
      </c>
      <c r="B723" s="110" t="s">
        <v>3</v>
      </c>
      <c r="C723" s="88">
        <v>3139348</v>
      </c>
      <c r="D723" s="88">
        <v>0</v>
      </c>
      <c r="E723" s="88">
        <v>2344710</v>
      </c>
      <c r="F723" s="88">
        <v>0</v>
      </c>
      <c r="G723" s="88">
        <v>2205880.0699999998</v>
      </c>
      <c r="H723" s="88">
        <v>0</v>
      </c>
    </row>
    <row r="724" spans="1:8">
      <c r="A724" s="74" t="s">
        <v>4</v>
      </c>
      <c r="B724" s="110" t="s">
        <v>5</v>
      </c>
      <c r="C724" s="88">
        <v>2182015</v>
      </c>
      <c r="D724" s="88">
        <v>0</v>
      </c>
      <c r="E724" s="88">
        <v>1631545</v>
      </c>
      <c r="F724" s="88">
        <v>0</v>
      </c>
      <c r="G724" s="88">
        <v>1559313.62</v>
      </c>
      <c r="H724" s="88">
        <v>0</v>
      </c>
    </row>
    <row r="725" spans="1:8">
      <c r="A725" s="74" t="s">
        <v>6</v>
      </c>
      <c r="B725" s="110" t="s">
        <v>7</v>
      </c>
      <c r="C725" s="88">
        <v>933953</v>
      </c>
      <c r="D725" s="88">
        <v>0</v>
      </c>
      <c r="E725" s="88">
        <v>691085</v>
      </c>
      <c r="F725" s="88">
        <v>0</v>
      </c>
      <c r="G725" s="88">
        <v>625086.31999999995</v>
      </c>
      <c r="H725" s="88">
        <v>0</v>
      </c>
    </row>
    <row r="726" spans="1:8">
      <c r="A726" s="74" t="s">
        <v>14</v>
      </c>
      <c r="B726" s="110" t="s">
        <v>15</v>
      </c>
      <c r="C726" s="88">
        <v>21380</v>
      </c>
      <c r="D726" s="88">
        <v>0</v>
      </c>
      <c r="E726" s="88">
        <v>21380</v>
      </c>
      <c r="F726" s="88">
        <v>0</v>
      </c>
      <c r="G726" s="88">
        <v>21377.26</v>
      </c>
      <c r="H726" s="88">
        <v>0</v>
      </c>
    </row>
    <row r="727" spans="1:8">
      <c r="A727" s="74" t="s">
        <v>16</v>
      </c>
      <c r="B727" s="110" t="s">
        <v>17</v>
      </c>
      <c r="C727" s="88">
        <v>2000</v>
      </c>
      <c r="D727" s="88">
        <v>0</v>
      </c>
      <c r="E727" s="88">
        <v>700</v>
      </c>
      <c r="F727" s="88">
        <v>0</v>
      </c>
      <c r="G727" s="88">
        <v>102.87</v>
      </c>
      <c r="H727" s="88">
        <v>0</v>
      </c>
    </row>
    <row r="728" spans="1:8">
      <c r="A728" s="74" t="s">
        <v>18</v>
      </c>
      <c r="B728" s="110" t="s">
        <v>19</v>
      </c>
      <c r="C728" s="88">
        <v>396900</v>
      </c>
      <c r="D728" s="88">
        <v>0</v>
      </c>
      <c r="E728" s="88">
        <v>328600</v>
      </c>
      <c r="F728" s="88">
        <v>0</v>
      </c>
      <c r="G728" s="88">
        <v>40530</v>
      </c>
      <c r="H728" s="88">
        <v>0</v>
      </c>
    </row>
    <row r="729" spans="1:8" ht="22.5">
      <c r="A729" s="72" t="s">
        <v>446</v>
      </c>
      <c r="B729" s="111" t="s">
        <v>302</v>
      </c>
      <c r="C729" s="73">
        <v>3046288</v>
      </c>
      <c r="D729" s="73">
        <v>0</v>
      </c>
      <c r="E729" s="73">
        <v>2307090</v>
      </c>
      <c r="F729" s="73">
        <v>0</v>
      </c>
      <c r="G729" s="73">
        <v>1888755.74</v>
      </c>
      <c r="H729" s="73">
        <v>0</v>
      </c>
    </row>
    <row r="730" spans="1:8">
      <c r="A730" s="93"/>
      <c r="B730" s="74" t="s">
        <v>724</v>
      </c>
      <c r="C730" s="88">
        <v>80</v>
      </c>
      <c r="D730" s="88">
        <v>0</v>
      </c>
      <c r="E730" s="88">
        <v>80</v>
      </c>
      <c r="F730" s="88">
        <v>0</v>
      </c>
      <c r="G730" s="88">
        <v>80</v>
      </c>
      <c r="H730" s="88">
        <v>0</v>
      </c>
    </row>
    <row r="731" spans="1:8">
      <c r="A731" s="74" t="s">
        <v>2</v>
      </c>
      <c r="B731" s="110" t="s">
        <v>3</v>
      </c>
      <c r="C731" s="88">
        <v>2674388</v>
      </c>
      <c r="D731" s="88">
        <v>0</v>
      </c>
      <c r="E731" s="88">
        <v>1995490</v>
      </c>
      <c r="F731" s="88">
        <v>0</v>
      </c>
      <c r="G731" s="88">
        <v>1864875.74</v>
      </c>
      <c r="H731" s="88">
        <v>0</v>
      </c>
    </row>
    <row r="732" spans="1:8">
      <c r="A732" s="74" t="s">
        <v>4</v>
      </c>
      <c r="B732" s="110" t="s">
        <v>5</v>
      </c>
      <c r="C732" s="88">
        <v>2182015</v>
      </c>
      <c r="D732" s="88">
        <v>0</v>
      </c>
      <c r="E732" s="88">
        <v>1631545</v>
      </c>
      <c r="F732" s="88">
        <v>0</v>
      </c>
      <c r="G732" s="88">
        <v>1559313.62</v>
      </c>
      <c r="H732" s="88">
        <v>0</v>
      </c>
    </row>
    <row r="733" spans="1:8">
      <c r="A733" s="74" t="s">
        <v>6</v>
      </c>
      <c r="B733" s="110" t="s">
        <v>7</v>
      </c>
      <c r="C733" s="88">
        <v>470178</v>
      </c>
      <c r="D733" s="88">
        <v>0</v>
      </c>
      <c r="E733" s="88">
        <v>343050</v>
      </c>
      <c r="F733" s="88">
        <v>0</v>
      </c>
      <c r="G733" s="88">
        <v>285266.31</v>
      </c>
      <c r="H733" s="88">
        <v>0</v>
      </c>
    </row>
    <row r="734" spans="1:8">
      <c r="A734" s="74" t="s">
        <v>14</v>
      </c>
      <c r="B734" s="110" t="s">
        <v>15</v>
      </c>
      <c r="C734" s="88">
        <v>20195</v>
      </c>
      <c r="D734" s="88">
        <v>0</v>
      </c>
      <c r="E734" s="88">
        <v>20195</v>
      </c>
      <c r="F734" s="88">
        <v>0</v>
      </c>
      <c r="G734" s="88">
        <v>20192.939999999999</v>
      </c>
      <c r="H734" s="88">
        <v>0</v>
      </c>
    </row>
    <row r="735" spans="1:8">
      <c r="A735" s="74" t="s">
        <v>16</v>
      </c>
      <c r="B735" s="110" t="s">
        <v>17</v>
      </c>
      <c r="C735" s="88">
        <v>2000</v>
      </c>
      <c r="D735" s="88">
        <v>0</v>
      </c>
      <c r="E735" s="88">
        <v>700</v>
      </c>
      <c r="F735" s="88">
        <v>0</v>
      </c>
      <c r="G735" s="88">
        <v>102.87</v>
      </c>
      <c r="H735" s="88">
        <v>0</v>
      </c>
    </row>
    <row r="736" spans="1:8">
      <c r="A736" s="74" t="s">
        <v>18</v>
      </c>
      <c r="B736" s="110" t="s">
        <v>19</v>
      </c>
      <c r="C736" s="88">
        <v>371900</v>
      </c>
      <c r="D736" s="88">
        <v>0</v>
      </c>
      <c r="E736" s="88">
        <v>311600</v>
      </c>
      <c r="F736" s="88">
        <v>0</v>
      </c>
      <c r="G736" s="88">
        <v>23880</v>
      </c>
      <c r="H736" s="88">
        <v>0</v>
      </c>
    </row>
    <row r="737" spans="1:8" ht="22.5">
      <c r="A737" s="72" t="s">
        <v>448</v>
      </c>
      <c r="B737" s="111" t="s">
        <v>301</v>
      </c>
      <c r="C737" s="73">
        <v>489960</v>
      </c>
      <c r="D737" s="73">
        <v>0</v>
      </c>
      <c r="E737" s="73">
        <v>366220</v>
      </c>
      <c r="F737" s="73">
        <v>0</v>
      </c>
      <c r="G737" s="73">
        <v>357654.33</v>
      </c>
      <c r="H737" s="73">
        <v>0</v>
      </c>
    </row>
    <row r="738" spans="1:8">
      <c r="A738" s="74" t="s">
        <v>2</v>
      </c>
      <c r="B738" s="110" t="s">
        <v>3</v>
      </c>
      <c r="C738" s="88">
        <v>464960</v>
      </c>
      <c r="D738" s="88">
        <v>0</v>
      </c>
      <c r="E738" s="88">
        <v>349220</v>
      </c>
      <c r="F738" s="88">
        <v>0</v>
      </c>
      <c r="G738" s="88">
        <v>341004.33</v>
      </c>
      <c r="H738" s="88">
        <v>0</v>
      </c>
    </row>
    <row r="739" spans="1:8">
      <c r="A739" s="74" t="s">
        <v>6</v>
      </c>
      <c r="B739" s="110" t="s">
        <v>7</v>
      </c>
      <c r="C739" s="88">
        <v>463775</v>
      </c>
      <c r="D739" s="88">
        <v>0</v>
      </c>
      <c r="E739" s="88">
        <v>348035</v>
      </c>
      <c r="F739" s="88">
        <v>0</v>
      </c>
      <c r="G739" s="88">
        <v>339820.01</v>
      </c>
      <c r="H739" s="88">
        <v>0</v>
      </c>
    </row>
    <row r="740" spans="1:8">
      <c r="A740" s="74" t="s">
        <v>14</v>
      </c>
      <c r="B740" s="110" t="s">
        <v>15</v>
      </c>
      <c r="C740" s="88">
        <v>1185</v>
      </c>
      <c r="D740" s="88">
        <v>0</v>
      </c>
      <c r="E740" s="88">
        <v>1185</v>
      </c>
      <c r="F740" s="88">
        <v>0</v>
      </c>
      <c r="G740" s="88">
        <v>1184.32</v>
      </c>
      <c r="H740" s="88">
        <v>0</v>
      </c>
    </row>
    <row r="741" spans="1:8">
      <c r="A741" s="74" t="s">
        <v>18</v>
      </c>
      <c r="B741" s="110" t="s">
        <v>19</v>
      </c>
      <c r="C741" s="88">
        <v>25000</v>
      </c>
      <c r="D741" s="88">
        <v>0</v>
      </c>
      <c r="E741" s="88">
        <v>17000</v>
      </c>
      <c r="F741" s="88">
        <v>0</v>
      </c>
      <c r="G741" s="88">
        <v>16650</v>
      </c>
      <c r="H741" s="88">
        <v>0</v>
      </c>
    </row>
    <row r="742" spans="1:8" ht="22.5">
      <c r="A742" s="72" t="s">
        <v>494</v>
      </c>
      <c r="B742" s="111" t="s">
        <v>495</v>
      </c>
      <c r="C742" s="73">
        <v>3391232</v>
      </c>
      <c r="D742" s="73">
        <v>0</v>
      </c>
      <c r="E742" s="73">
        <v>2836922</v>
      </c>
      <c r="F742" s="73">
        <v>0</v>
      </c>
      <c r="G742" s="73">
        <v>1886110.91</v>
      </c>
      <c r="H742" s="73">
        <v>0</v>
      </c>
    </row>
    <row r="743" spans="1:8">
      <c r="A743" s="93"/>
      <c r="B743" s="74" t="s">
        <v>724</v>
      </c>
      <c r="C743" s="88">
        <v>25</v>
      </c>
      <c r="D743" s="88">
        <v>0</v>
      </c>
      <c r="E743" s="88">
        <v>25</v>
      </c>
      <c r="F743" s="88">
        <v>0</v>
      </c>
      <c r="G743" s="88">
        <v>25</v>
      </c>
      <c r="H743" s="88">
        <v>0</v>
      </c>
    </row>
    <row r="744" spans="1:8">
      <c r="A744" s="74" t="s">
        <v>2</v>
      </c>
      <c r="B744" s="110" t="s">
        <v>3</v>
      </c>
      <c r="C744" s="88">
        <v>3377232</v>
      </c>
      <c r="D744" s="88">
        <v>0</v>
      </c>
      <c r="E744" s="88">
        <v>2822922</v>
      </c>
      <c r="F744" s="88">
        <v>0</v>
      </c>
      <c r="G744" s="88">
        <v>1879587.91</v>
      </c>
      <c r="H744" s="88">
        <v>0</v>
      </c>
    </row>
    <row r="745" spans="1:8">
      <c r="A745" s="74" t="s">
        <v>4</v>
      </c>
      <c r="B745" s="110" t="s">
        <v>5</v>
      </c>
      <c r="C745" s="88">
        <v>702973</v>
      </c>
      <c r="D745" s="88">
        <v>0</v>
      </c>
      <c r="E745" s="88">
        <v>521110</v>
      </c>
      <c r="F745" s="88">
        <v>0</v>
      </c>
      <c r="G745" s="88">
        <v>426678.56</v>
      </c>
      <c r="H745" s="88">
        <v>0</v>
      </c>
    </row>
    <row r="746" spans="1:8">
      <c r="A746" s="74" t="s">
        <v>6</v>
      </c>
      <c r="B746" s="110" t="s">
        <v>7</v>
      </c>
      <c r="C746" s="88">
        <v>1744619</v>
      </c>
      <c r="D746" s="88">
        <v>0</v>
      </c>
      <c r="E746" s="88">
        <v>1441472</v>
      </c>
      <c r="F746" s="88">
        <v>0</v>
      </c>
      <c r="G746" s="88">
        <v>1062585.33</v>
      </c>
      <c r="H746" s="88">
        <v>0</v>
      </c>
    </row>
    <row r="747" spans="1:8">
      <c r="A747" s="74" t="s">
        <v>14</v>
      </c>
      <c r="B747" s="110" t="s">
        <v>15</v>
      </c>
      <c r="C747" s="88">
        <v>24479</v>
      </c>
      <c r="D747" s="88">
        <v>0</v>
      </c>
      <c r="E747" s="88">
        <v>24479</v>
      </c>
      <c r="F747" s="88">
        <v>0</v>
      </c>
      <c r="G747" s="88">
        <v>23304.09</v>
      </c>
      <c r="H747" s="88">
        <v>0</v>
      </c>
    </row>
    <row r="748" spans="1:8">
      <c r="A748" s="74" t="s">
        <v>16</v>
      </c>
      <c r="B748" s="110" t="s">
        <v>17</v>
      </c>
      <c r="C748" s="88">
        <v>905161</v>
      </c>
      <c r="D748" s="88">
        <v>0</v>
      </c>
      <c r="E748" s="88">
        <v>835861</v>
      </c>
      <c r="F748" s="88">
        <v>0</v>
      </c>
      <c r="G748" s="88">
        <v>367019.93</v>
      </c>
      <c r="H748" s="88">
        <v>0</v>
      </c>
    </row>
    <row r="749" spans="1:8">
      <c r="A749" s="74" t="s">
        <v>18</v>
      </c>
      <c r="B749" s="110" t="s">
        <v>19</v>
      </c>
      <c r="C749" s="88">
        <v>14000</v>
      </c>
      <c r="D749" s="88">
        <v>0</v>
      </c>
      <c r="E749" s="88">
        <v>14000</v>
      </c>
      <c r="F749" s="88">
        <v>0</v>
      </c>
      <c r="G749" s="88">
        <v>6523</v>
      </c>
      <c r="H749" s="88">
        <v>0</v>
      </c>
    </row>
    <row r="750" spans="1:8" ht="22.5">
      <c r="A750" s="72" t="s">
        <v>496</v>
      </c>
      <c r="B750" s="111" t="s">
        <v>447</v>
      </c>
      <c r="C750" s="73">
        <v>1327332</v>
      </c>
      <c r="D750" s="73">
        <v>0</v>
      </c>
      <c r="E750" s="73">
        <v>1008722</v>
      </c>
      <c r="F750" s="73">
        <v>0</v>
      </c>
      <c r="G750" s="73">
        <v>776091.65</v>
      </c>
      <c r="H750" s="73">
        <v>0</v>
      </c>
    </row>
    <row r="751" spans="1:8">
      <c r="A751" s="93"/>
      <c r="B751" s="74" t="s">
        <v>724</v>
      </c>
      <c r="C751" s="88">
        <v>25</v>
      </c>
      <c r="D751" s="88">
        <v>0</v>
      </c>
      <c r="E751" s="88">
        <v>25</v>
      </c>
      <c r="F751" s="88">
        <v>0</v>
      </c>
      <c r="G751" s="88">
        <v>25</v>
      </c>
      <c r="H751" s="88">
        <v>0</v>
      </c>
    </row>
    <row r="752" spans="1:8">
      <c r="A752" s="74" t="s">
        <v>2</v>
      </c>
      <c r="B752" s="110" t="s">
        <v>3</v>
      </c>
      <c r="C752" s="88">
        <v>1313332</v>
      </c>
      <c r="D752" s="88">
        <v>0</v>
      </c>
      <c r="E752" s="88">
        <v>994722</v>
      </c>
      <c r="F752" s="88">
        <v>0</v>
      </c>
      <c r="G752" s="88">
        <v>769568.65</v>
      </c>
      <c r="H752" s="88">
        <v>0</v>
      </c>
    </row>
    <row r="753" spans="1:8">
      <c r="A753" s="74" t="s">
        <v>4</v>
      </c>
      <c r="B753" s="110" t="s">
        <v>5</v>
      </c>
      <c r="C753" s="88">
        <v>702973</v>
      </c>
      <c r="D753" s="88">
        <v>0</v>
      </c>
      <c r="E753" s="88">
        <v>521110</v>
      </c>
      <c r="F753" s="88">
        <v>0</v>
      </c>
      <c r="G753" s="88">
        <v>426678.56</v>
      </c>
      <c r="H753" s="88">
        <v>0</v>
      </c>
    </row>
    <row r="754" spans="1:8">
      <c r="A754" s="74" t="s">
        <v>6</v>
      </c>
      <c r="B754" s="110" t="s">
        <v>7</v>
      </c>
      <c r="C754" s="88">
        <v>581880</v>
      </c>
      <c r="D754" s="88">
        <v>0</v>
      </c>
      <c r="E754" s="88">
        <v>446433</v>
      </c>
      <c r="F754" s="88">
        <v>0</v>
      </c>
      <c r="G754" s="88">
        <v>319586</v>
      </c>
      <c r="H754" s="88">
        <v>0</v>
      </c>
    </row>
    <row r="755" spans="1:8">
      <c r="A755" s="74" t="s">
        <v>14</v>
      </c>
      <c r="B755" s="110" t="s">
        <v>15</v>
      </c>
      <c r="C755" s="88">
        <v>24479</v>
      </c>
      <c r="D755" s="88">
        <v>0</v>
      </c>
      <c r="E755" s="88">
        <v>24479</v>
      </c>
      <c r="F755" s="88">
        <v>0</v>
      </c>
      <c r="G755" s="88">
        <v>23304.09</v>
      </c>
      <c r="H755" s="88">
        <v>0</v>
      </c>
    </row>
    <row r="756" spans="1:8">
      <c r="A756" s="74" t="s">
        <v>16</v>
      </c>
      <c r="B756" s="110" t="s">
        <v>17</v>
      </c>
      <c r="C756" s="88">
        <v>4000</v>
      </c>
      <c r="D756" s="88">
        <v>0</v>
      </c>
      <c r="E756" s="88">
        <v>2700</v>
      </c>
      <c r="F756" s="88">
        <v>0</v>
      </c>
      <c r="G756" s="88">
        <v>0</v>
      </c>
      <c r="H756" s="88">
        <v>0</v>
      </c>
    </row>
    <row r="757" spans="1:8">
      <c r="A757" s="74" t="s">
        <v>18</v>
      </c>
      <c r="B757" s="110" t="s">
        <v>19</v>
      </c>
      <c r="C757" s="88">
        <v>14000</v>
      </c>
      <c r="D757" s="88">
        <v>0</v>
      </c>
      <c r="E757" s="88">
        <v>14000</v>
      </c>
      <c r="F757" s="88">
        <v>0</v>
      </c>
      <c r="G757" s="88">
        <v>6523</v>
      </c>
      <c r="H757" s="88">
        <v>0</v>
      </c>
    </row>
    <row r="758" spans="1:8" ht="33.75">
      <c r="A758" s="72" t="s">
        <v>698</v>
      </c>
      <c r="B758" s="111" t="s">
        <v>699</v>
      </c>
      <c r="C758" s="73">
        <v>2063900</v>
      </c>
      <c r="D758" s="73">
        <v>0</v>
      </c>
      <c r="E758" s="73">
        <v>1828200</v>
      </c>
      <c r="F758" s="73">
        <v>0</v>
      </c>
      <c r="G758" s="73">
        <v>1110019.26</v>
      </c>
      <c r="H758" s="73">
        <v>0</v>
      </c>
    </row>
    <row r="759" spans="1:8">
      <c r="A759" s="74" t="s">
        <v>2</v>
      </c>
      <c r="B759" s="110" t="s">
        <v>3</v>
      </c>
      <c r="C759" s="88">
        <v>2063900</v>
      </c>
      <c r="D759" s="88">
        <v>0</v>
      </c>
      <c r="E759" s="88">
        <v>1828200</v>
      </c>
      <c r="F759" s="88">
        <v>0</v>
      </c>
      <c r="G759" s="88">
        <v>1110019.26</v>
      </c>
      <c r="H759" s="88">
        <v>0</v>
      </c>
    </row>
    <row r="760" spans="1:8">
      <c r="A760" s="74" t="s">
        <v>6</v>
      </c>
      <c r="B760" s="110" t="s">
        <v>7</v>
      </c>
      <c r="C760" s="88">
        <v>1162739</v>
      </c>
      <c r="D760" s="88">
        <v>0</v>
      </c>
      <c r="E760" s="88">
        <v>995039</v>
      </c>
      <c r="F760" s="88">
        <v>0</v>
      </c>
      <c r="G760" s="88">
        <v>742999.33</v>
      </c>
      <c r="H760" s="88">
        <v>0</v>
      </c>
    </row>
    <row r="761" spans="1:8">
      <c r="A761" s="74" t="s">
        <v>16</v>
      </c>
      <c r="B761" s="110" t="s">
        <v>17</v>
      </c>
      <c r="C761" s="88">
        <v>901161</v>
      </c>
      <c r="D761" s="88">
        <v>0</v>
      </c>
      <c r="E761" s="88">
        <v>833161</v>
      </c>
      <c r="F761" s="88">
        <v>0</v>
      </c>
      <c r="G761" s="88">
        <v>367019.93</v>
      </c>
      <c r="H761" s="88">
        <v>0</v>
      </c>
    </row>
    <row r="762" spans="1:8" ht="22.5">
      <c r="A762" s="72" t="s">
        <v>700</v>
      </c>
      <c r="B762" s="111" t="s">
        <v>701</v>
      </c>
      <c r="C762" s="73">
        <v>1093100</v>
      </c>
      <c r="D762" s="73">
        <v>0</v>
      </c>
      <c r="E762" s="73">
        <v>1021100</v>
      </c>
      <c r="F762" s="73">
        <v>0</v>
      </c>
      <c r="G762" s="73">
        <v>601994.32999999996</v>
      </c>
      <c r="H762" s="73">
        <v>0</v>
      </c>
    </row>
    <row r="763" spans="1:8">
      <c r="A763" s="74" t="s">
        <v>2</v>
      </c>
      <c r="B763" s="110" t="s">
        <v>3</v>
      </c>
      <c r="C763" s="88">
        <v>1093100</v>
      </c>
      <c r="D763" s="88">
        <v>0</v>
      </c>
      <c r="E763" s="88">
        <v>1021100</v>
      </c>
      <c r="F763" s="88">
        <v>0</v>
      </c>
      <c r="G763" s="88">
        <v>601994.32999999996</v>
      </c>
      <c r="H763" s="88">
        <v>0</v>
      </c>
    </row>
    <row r="764" spans="1:8">
      <c r="A764" s="74" t="s">
        <v>6</v>
      </c>
      <c r="B764" s="110" t="s">
        <v>7</v>
      </c>
      <c r="C764" s="88">
        <v>788100</v>
      </c>
      <c r="D764" s="88">
        <v>0</v>
      </c>
      <c r="E764" s="88">
        <v>716100</v>
      </c>
      <c r="F764" s="88">
        <v>0</v>
      </c>
      <c r="G764" s="88">
        <v>530954.32999999996</v>
      </c>
      <c r="H764" s="88">
        <v>0</v>
      </c>
    </row>
    <row r="765" spans="1:8">
      <c r="A765" s="74" t="s">
        <v>16</v>
      </c>
      <c r="B765" s="110" t="s">
        <v>17</v>
      </c>
      <c r="C765" s="88">
        <v>305000</v>
      </c>
      <c r="D765" s="88">
        <v>0</v>
      </c>
      <c r="E765" s="88">
        <v>305000</v>
      </c>
      <c r="F765" s="88">
        <v>0</v>
      </c>
      <c r="G765" s="88">
        <v>71040</v>
      </c>
      <c r="H765" s="88">
        <v>0</v>
      </c>
    </row>
    <row r="766" spans="1:8" ht="22.5">
      <c r="A766" s="72" t="s">
        <v>702</v>
      </c>
      <c r="B766" s="111" t="s">
        <v>703</v>
      </c>
      <c r="C766" s="73">
        <v>662800</v>
      </c>
      <c r="D766" s="73">
        <v>0</v>
      </c>
      <c r="E766" s="73">
        <v>534350</v>
      </c>
      <c r="F766" s="73">
        <v>0</v>
      </c>
      <c r="G766" s="73">
        <v>396856.66</v>
      </c>
      <c r="H766" s="73">
        <v>0</v>
      </c>
    </row>
    <row r="767" spans="1:8">
      <c r="A767" s="74" t="s">
        <v>2</v>
      </c>
      <c r="B767" s="110" t="s">
        <v>3</v>
      </c>
      <c r="C767" s="88">
        <v>662800</v>
      </c>
      <c r="D767" s="88">
        <v>0</v>
      </c>
      <c r="E767" s="88">
        <v>534350</v>
      </c>
      <c r="F767" s="88">
        <v>0</v>
      </c>
      <c r="G767" s="88">
        <v>396856.66</v>
      </c>
      <c r="H767" s="88">
        <v>0</v>
      </c>
    </row>
    <row r="768" spans="1:8">
      <c r="A768" s="74" t="s">
        <v>6</v>
      </c>
      <c r="B768" s="110" t="s">
        <v>7</v>
      </c>
      <c r="C768" s="88">
        <v>261639</v>
      </c>
      <c r="D768" s="88">
        <v>0</v>
      </c>
      <c r="E768" s="88">
        <v>174189</v>
      </c>
      <c r="F768" s="88">
        <v>0</v>
      </c>
      <c r="G768" s="88">
        <v>169325</v>
      </c>
      <c r="H768" s="88">
        <v>0</v>
      </c>
    </row>
    <row r="769" spans="1:8">
      <c r="A769" s="74" t="s">
        <v>16</v>
      </c>
      <c r="B769" s="110" t="s">
        <v>17</v>
      </c>
      <c r="C769" s="88">
        <v>401161</v>
      </c>
      <c r="D769" s="88">
        <v>0</v>
      </c>
      <c r="E769" s="88">
        <v>360161</v>
      </c>
      <c r="F769" s="88">
        <v>0</v>
      </c>
      <c r="G769" s="88">
        <v>227531.66</v>
      </c>
      <c r="H769" s="88">
        <v>0</v>
      </c>
    </row>
    <row r="770" spans="1:8" ht="33.75">
      <c r="A770" s="72" t="s">
        <v>704</v>
      </c>
      <c r="B770" s="111" t="s">
        <v>449</v>
      </c>
      <c r="C770" s="73">
        <v>308000</v>
      </c>
      <c r="D770" s="73">
        <v>0</v>
      </c>
      <c r="E770" s="73">
        <v>272750</v>
      </c>
      <c r="F770" s="73">
        <v>0</v>
      </c>
      <c r="G770" s="73">
        <v>111168.27</v>
      </c>
      <c r="H770" s="73">
        <v>0</v>
      </c>
    </row>
    <row r="771" spans="1:8">
      <c r="A771" s="74" t="s">
        <v>2</v>
      </c>
      <c r="B771" s="110" t="s">
        <v>3</v>
      </c>
      <c r="C771" s="88">
        <v>308000</v>
      </c>
      <c r="D771" s="88">
        <v>0</v>
      </c>
      <c r="E771" s="88">
        <v>272750</v>
      </c>
      <c r="F771" s="88">
        <v>0</v>
      </c>
      <c r="G771" s="88">
        <v>111168.27</v>
      </c>
      <c r="H771" s="88">
        <v>0</v>
      </c>
    </row>
    <row r="772" spans="1:8">
      <c r="A772" s="74" t="s">
        <v>6</v>
      </c>
      <c r="B772" s="110" t="s">
        <v>7</v>
      </c>
      <c r="C772" s="88">
        <v>113000</v>
      </c>
      <c r="D772" s="88">
        <v>0</v>
      </c>
      <c r="E772" s="88">
        <v>104750</v>
      </c>
      <c r="F772" s="88">
        <v>0</v>
      </c>
      <c r="G772" s="88">
        <v>42720</v>
      </c>
      <c r="H772" s="88">
        <v>0</v>
      </c>
    </row>
    <row r="773" spans="1:8">
      <c r="A773" s="74" t="s">
        <v>16</v>
      </c>
      <c r="B773" s="110" t="s">
        <v>17</v>
      </c>
      <c r="C773" s="88">
        <v>195000</v>
      </c>
      <c r="D773" s="88">
        <v>0</v>
      </c>
      <c r="E773" s="88">
        <v>168000</v>
      </c>
      <c r="F773" s="88">
        <v>0</v>
      </c>
      <c r="G773" s="88">
        <v>68448.27</v>
      </c>
      <c r="H773" s="88">
        <v>0</v>
      </c>
    </row>
    <row r="774" spans="1:8" ht="33.75">
      <c r="A774" s="72" t="s">
        <v>217</v>
      </c>
      <c r="B774" s="111" t="s">
        <v>216</v>
      </c>
      <c r="C774" s="73">
        <v>70335097</v>
      </c>
      <c r="D774" s="73">
        <v>0</v>
      </c>
      <c r="E774" s="73">
        <v>57212805</v>
      </c>
      <c r="F774" s="73">
        <v>0</v>
      </c>
      <c r="G774" s="73">
        <v>53577948.479999997</v>
      </c>
      <c r="H774" s="73">
        <v>0</v>
      </c>
    </row>
    <row r="775" spans="1:8">
      <c r="A775" s="93"/>
      <c r="B775" s="74" t="s">
        <v>724</v>
      </c>
      <c r="C775" s="88">
        <v>140</v>
      </c>
      <c r="D775" s="88">
        <v>0</v>
      </c>
      <c r="E775" s="88">
        <v>140</v>
      </c>
      <c r="F775" s="88">
        <v>0</v>
      </c>
      <c r="G775" s="88">
        <v>140</v>
      </c>
      <c r="H775" s="88">
        <v>0</v>
      </c>
    </row>
    <row r="776" spans="1:8">
      <c r="A776" s="74" t="s">
        <v>2</v>
      </c>
      <c r="B776" s="110" t="s">
        <v>3</v>
      </c>
      <c r="C776" s="88">
        <v>70243457</v>
      </c>
      <c r="D776" s="88">
        <v>0</v>
      </c>
      <c r="E776" s="88">
        <v>57121165</v>
      </c>
      <c r="F776" s="88">
        <v>0</v>
      </c>
      <c r="G776" s="88">
        <v>53491351.5</v>
      </c>
      <c r="H776" s="88">
        <v>0</v>
      </c>
    </row>
    <row r="777" spans="1:8">
      <c r="A777" s="74" t="s">
        <v>4</v>
      </c>
      <c r="B777" s="110" t="s">
        <v>5</v>
      </c>
      <c r="C777" s="88">
        <v>4294648</v>
      </c>
      <c r="D777" s="88">
        <v>0</v>
      </c>
      <c r="E777" s="88">
        <v>3210163</v>
      </c>
      <c r="F777" s="88">
        <v>0</v>
      </c>
      <c r="G777" s="88">
        <v>3049426.55</v>
      </c>
      <c r="H777" s="88">
        <v>0</v>
      </c>
    </row>
    <row r="778" spans="1:8">
      <c r="A778" s="74" t="s">
        <v>6</v>
      </c>
      <c r="B778" s="110" t="s">
        <v>7</v>
      </c>
      <c r="C778" s="88">
        <v>1780765</v>
      </c>
      <c r="D778" s="88">
        <v>0</v>
      </c>
      <c r="E778" s="88">
        <v>1284623</v>
      </c>
      <c r="F778" s="88">
        <v>0</v>
      </c>
      <c r="G778" s="88">
        <v>1100241.21</v>
      </c>
      <c r="H778" s="88">
        <v>0</v>
      </c>
    </row>
    <row r="779" spans="1:8">
      <c r="A779" s="74" t="s">
        <v>14</v>
      </c>
      <c r="B779" s="110" t="s">
        <v>15</v>
      </c>
      <c r="C779" s="88">
        <v>56209786</v>
      </c>
      <c r="D779" s="88">
        <v>0</v>
      </c>
      <c r="E779" s="88">
        <v>45818031</v>
      </c>
      <c r="F779" s="88">
        <v>0</v>
      </c>
      <c r="G779" s="88">
        <v>42763222.960000001</v>
      </c>
      <c r="H779" s="88">
        <v>0</v>
      </c>
    </row>
    <row r="780" spans="1:8">
      <c r="A780" s="74" t="s">
        <v>16</v>
      </c>
      <c r="B780" s="110" t="s">
        <v>17</v>
      </c>
      <c r="C780" s="88">
        <v>7958258</v>
      </c>
      <c r="D780" s="88">
        <v>0</v>
      </c>
      <c r="E780" s="88">
        <v>6808348</v>
      </c>
      <c r="F780" s="88">
        <v>0</v>
      </c>
      <c r="G780" s="88">
        <v>6578460.7800000003</v>
      </c>
      <c r="H780" s="88">
        <v>0</v>
      </c>
    </row>
    <row r="781" spans="1:8">
      <c r="A781" s="74" t="s">
        <v>18</v>
      </c>
      <c r="B781" s="110" t="s">
        <v>19</v>
      </c>
      <c r="C781" s="88">
        <v>91640</v>
      </c>
      <c r="D781" s="88">
        <v>0</v>
      </c>
      <c r="E781" s="88">
        <v>91640</v>
      </c>
      <c r="F781" s="88">
        <v>0</v>
      </c>
      <c r="G781" s="88">
        <v>86596.98</v>
      </c>
      <c r="H781" s="88">
        <v>0</v>
      </c>
    </row>
    <row r="782" spans="1:8" ht="33.75">
      <c r="A782" s="72" t="s">
        <v>215</v>
      </c>
      <c r="B782" s="111" t="s">
        <v>214</v>
      </c>
      <c r="C782" s="73">
        <v>3880299</v>
      </c>
      <c r="D782" s="73">
        <v>0</v>
      </c>
      <c r="E782" s="73">
        <v>2904317</v>
      </c>
      <c r="F782" s="73">
        <v>0</v>
      </c>
      <c r="G782" s="73">
        <v>2655206.2999999998</v>
      </c>
      <c r="H782" s="73">
        <v>0</v>
      </c>
    </row>
    <row r="783" spans="1:8">
      <c r="A783" s="93"/>
      <c r="B783" s="74" t="s">
        <v>724</v>
      </c>
      <c r="C783" s="88">
        <v>69</v>
      </c>
      <c r="D783" s="88">
        <v>0</v>
      </c>
      <c r="E783" s="88">
        <v>69</v>
      </c>
      <c r="F783" s="88">
        <v>0</v>
      </c>
      <c r="G783" s="88">
        <v>69</v>
      </c>
      <c r="H783" s="88">
        <v>0</v>
      </c>
    </row>
    <row r="784" spans="1:8">
      <c r="A784" s="74" t="s">
        <v>2</v>
      </c>
      <c r="B784" s="110" t="s">
        <v>3</v>
      </c>
      <c r="C784" s="88">
        <v>3799459</v>
      </c>
      <c r="D784" s="88">
        <v>0</v>
      </c>
      <c r="E784" s="88">
        <v>2823477</v>
      </c>
      <c r="F784" s="88">
        <v>0</v>
      </c>
      <c r="G784" s="88">
        <v>2579409.3199999998</v>
      </c>
      <c r="H784" s="88">
        <v>0</v>
      </c>
    </row>
    <row r="785" spans="1:8">
      <c r="A785" s="74" t="s">
        <v>4</v>
      </c>
      <c r="B785" s="110" t="s">
        <v>5</v>
      </c>
      <c r="C785" s="88">
        <v>2669194</v>
      </c>
      <c r="D785" s="88">
        <v>0</v>
      </c>
      <c r="E785" s="88">
        <v>1991068</v>
      </c>
      <c r="F785" s="88">
        <v>0</v>
      </c>
      <c r="G785" s="88">
        <v>1850139.72</v>
      </c>
      <c r="H785" s="88">
        <v>0</v>
      </c>
    </row>
    <row r="786" spans="1:8">
      <c r="A786" s="74" t="s">
        <v>6</v>
      </c>
      <c r="B786" s="110" t="s">
        <v>7</v>
      </c>
      <c r="C786" s="88">
        <v>1083351</v>
      </c>
      <c r="D786" s="88">
        <v>0</v>
      </c>
      <c r="E786" s="88">
        <v>787115</v>
      </c>
      <c r="F786" s="88">
        <v>0</v>
      </c>
      <c r="G786" s="88">
        <v>685344.68</v>
      </c>
      <c r="H786" s="88">
        <v>0</v>
      </c>
    </row>
    <row r="787" spans="1:8">
      <c r="A787" s="74" t="s">
        <v>14</v>
      </c>
      <c r="B787" s="110" t="s">
        <v>15</v>
      </c>
      <c r="C787" s="88">
        <v>22646</v>
      </c>
      <c r="D787" s="88">
        <v>0</v>
      </c>
      <c r="E787" s="88">
        <v>22646</v>
      </c>
      <c r="F787" s="88">
        <v>0</v>
      </c>
      <c r="G787" s="88">
        <v>21836</v>
      </c>
      <c r="H787" s="88">
        <v>0</v>
      </c>
    </row>
    <row r="788" spans="1:8">
      <c r="A788" s="74" t="s">
        <v>16</v>
      </c>
      <c r="B788" s="110" t="s">
        <v>17</v>
      </c>
      <c r="C788" s="88">
        <v>24268</v>
      </c>
      <c r="D788" s="88">
        <v>0</v>
      </c>
      <c r="E788" s="88">
        <v>22648</v>
      </c>
      <c r="F788" s="88">
        <v>0</v>
      </c>
      <c r="G788" s="88">
        <v>22088.92</v>
      </c>
      <c r="H788" s="88">
        <v>0</v>
      </c>
    </row>
    <row r="789" spans="1:8">
      <c r="A789" s="74" t="s">
        <v>18</v>
      </c>
      <c r="B789" s="110" t="s">
        <v>19</v>
      </c>
      <c r="C789" s="88">
        <v>80840</v>
      </c>
      <c r="D789" s="88">
        <v>0</v>
      </c>
      <c r="E789" s="88">
        <v>80840</v>
      </c>
      <c r="F789" s="88">
        <v>0</v>
      </c>
      <c r="G789" s="88">
        <v>75796.98</v>
      </c>
      <c r="H789" s="88">
        <v>0</v>
      </c>
    </row>
    <row r="790" spans="1:8" ht="22.5">
      <c r="A790" s="72" t="s">
        <v>213</v>
      </c>
      <c r="B790" s="111" t="s">
        <v>212</v>
      </c>
      <c r="C790" s="73">
        <v>30630000</v>
      </c>
      <c r="D790" s="73">
        <v>0</v>
      </c>
      <c r="E790" s="73">
        <v>25749000</v>
      </c>
      <c r="F790" s="73">
        <v>0</v>
      </c>
      <c r="G790" s="73">
        <v>25354505.34</v>
      </c>
      <c r="H790" s="73">
        <v>0</v>
      </c>
    </row>
    <row r="791" spans="1:8">
      <c r="A791" s="74" t="s">
        <v>2</v>
      </c>
      <c r="B791" s="110" t="s">
        <v>3</v>
      </c>
      <c r="C791" s="88">
        <v>30630000</v>
      </c>
      <c r="D791" s="88">
        <v>0</v>
      </c>
      <c r="E791" s="88">
        <v>25749000</v>
      </c>
      <c r="F791" s="88">
        <v>0</v>
      </c>
      <c r="G791" s="88">
        <v>25354505.34</v>
      </c>
      <c r="H791" s="88">
        <v>0</v>
      </c>
    </row>
    <row r="792" spans="1:8">
      <c r="A792" s="74" t="s">
        <v>14</v>
      </c>
      <c r="B792" s="110" t="s">
        <v>15</v>
      </c>
      <c r="C792" s="88">
        <v>30630000</v>
      </c>
      <c r="D792" s="88">
        <v>0</v>
      </c>
      <c r="E792" s="88">
        <v>25749000</v>
      </c>
      <c r="F792" s="88">
        <v>0</v>
      </c>
      <c r="G792" s="88">
        <v>25354505.34</v>
      </c>
      <c r="H792" s="88">
        <v>0</v>
      </c>
    </row>
    <row r="793" spans="1:8" ht="22.5">
      <c r="A793" s="72" t="s">
        <v>211</v>
      </c>
      <c r="B793" s="111" t="s">
        <v>210</v>
      </c>
      <c r="C793" s="73">
        <v>8000000</v>
      </c>
      <c r="D793" s="73">
        <v>0</v>
      </c>
      <c r="E793" s="73">
        <v>5800000</v>
      </c>
      <c r="F793" s="73">
        <v>0</v>
      </c>
      <c r="G793" s="73">
        <v>5799795.6600000001</v>
      </c>
      <c r="H793" s="73">
        <v>0</v>
      </c>
    </row>
    <row r="794" spans="1:8">
      <c r="A794" s="74" t="s">
        <v>2</v>
      </c>
      <c r="B794" s="110" t="s">
        <v>3</v>
      </c>
      <c r="C794" s="88">
        <v>8000000</v>
      </c>
      <c r="D794" s="88">
        <v>0</v>
      </c>
      <c r="E794" s="88">
        <v>5800000</v>
      </c>
      <c r="F794" s="88">
        <v>0</v>
      </c>
      <c r="G794" s="88">
        <v>5799795.6600000001</v>
      </c>
      <c r="H794" s="88">
        <v>0</v>
      </c>
    </row>
    <row r="795" spans="1:8">
      <c r="A795" s="74" t="s">
        <v>14</v>
      </c>
      <c r="B795" s="110" t="s">
        <v>15</v>
      </c>
      <c r="C795" s="88">
        <v>8000000</v>
      </c>
      <c r="D795" s="88">
        <v>0</v>
      </c>
      <c r="E795" s="88">
        <v>5800000</v>
      </c>
      <c r="F795" s="88">
        <v>0</v>
      </c>
      <c r="G795" s="88">
        <v>5799795.6600000001</v>
      </c>
      <c r="H795" s="88">
        <v>0</v>
      </c>
    </row>
    <row r="796" spans="1:8">
      <c r="A796" s="72" t="s">
        <v>209</v>
      </c>
      <c r="B796" s="111" t="s">
        <v>208</v>
      </c>
      <c r="C796" s="73">
        <v>984000</v>
      </c>
      <c r="D796" s="73">
        <v>0</v>
      </c>
      <c r="E796" s="73">
        <v>699000</v>
      </c>
      <c r="F796" s="73">
        <v>0</v>
      </c>
      <c r="G796" s="73">
        <v>696732.4</v>
      </c>
      <c r="H796" s="73">
        <v>0</v>
      </c>
    </row>
    <row r="797" spans="1:8">
      <c r="A797" s="74" t="s">
        <v>2</v>
      </c>
      <c r="B797" s="110" t="s">
        <v>3</v>
      </c>
      <c r="C797" s="88">
        <v>984000</v>
      </c>
      <c r="D797" s="88">
        <v>0</v>
      </c>
      <c r="E797" s="88">
        <v>699000</v>
      </c>
      <c r="F797" s="88">
        <v>0</v>
      </c>
      <c r="G797" s="88">
        <v>696732.4</v>
      </c>
      <c r="H797" s="88">
        <v>0</v>
      </c>
    </row>
    <row r="798" spans="1:8">
      <c r="A798" s="74" t="s">
        <v>14</v>
      </c>
      <c r="B798" s="110" t="s">
        <v>15</v>
      </c>
      <c r="C798" s="88">
        <v>984000</v>
      </c>
      <c r="D798" s="88">
        <v>0</v>
      </c>
      <c r="E798" s="88">
        <v>699000</v>
      </c>
      <c r="F798" s="88">
        <v>0</v>
      </c>
      <c r="G798" s="88">
        <v>696732.4</v>
      </c>
      <c r="H798" s="88">
        <v>0</v>
      </c>
    </row>
    <row r="799" spans="1:8" ht="22.5">
      <c r="A799" s="72" t="s">
        <v>207</v>
      </c>
      <c r="B799" s="111" t="s">
        <v>206</v>
      </c>
      <c r="C799" s="73">
        <v>2800000</v>
      </c>
      <c r="D799" s="73">
        <v>0</v>
      </c>
      <c r="E799" s="73">
        <v>2300000</v>
      </c>
      <c r="F799" s="73">
        <v>0</v>
      </c>
      <c r="G799" s="73">
        <v>2279079.2000000002</v>
      </c>
      <c r="H799" s="73">
        <v>0</v>
      </c>
    </row>
    <row r="800" spans="1:8">
      <c r="A800" s="74" t="s">
        <v>2</v>
      </c>
      <c r="B800" s="110" t="s">
        <v>3</v>
      </c>
      <c r="C800" s="88">
        <v>2800000</v>
      </c>
      <c r="D800" s="88">
        <v>0</v>
      </c>
      <c r="E800" s="88">
        <v>2300000</v>
      </c>
      <c r="F800" s="88">
        <v>0</v>
      </c>
      <c r="G800" s="88">
        <v>2279079.2000000002</v>
      </c>
      <c r="H800" s="88">
        <v>0</v>
      </c>
    </row>
    <row r="801" spans="1:8">
      <c r="A801" s="74" t="s">
        <v>14</v>
      </c>
      <c r="B801" s="110" t="s">
        <v>15</v>
      </c>
      <c r="C801" s="88">
        <v>2800000</v>
      </c>
      <c r="D801" s="88">
        <v>0</v>
      </c>
      <c r="E801" s="88">
        <v>2300000</v>
      </c>
      <c r="F801" s="88">
        <v>0</v>
      </c>
      <c r="G801" s="88">
        <v>2279079.2000000002</v>
      </c>
      <c r="H801" s="88">
        <v>0</v>
      </c>
    </row>
    <row r="802" spans="1:8" ht="22.5">
      <c r="A802" s="72" t="s">
        <v>345</v>
      </c>
      <c r="B802" s="111" t="s">
        <v>548</v>
      </c>
      <c r="C802" s="73">
        <v>2100000</v>
      </c>
      <c r="D802" s="73">
        <v>0</v>
      </c>
      <c r="E802" s="73">
        <v>1840000</v>
      </c>
      <c r="F802" s="73">
        <v>0</v>
      </c>
      <c r="G802" s="73">
        <v>1834023.39</v>
      </c>
      <c r="H802" s="73">
        <v>0</v>
      </c>
    </row>
    <row r="803" spans="1:8">
      <c r="A803" s="74" t="s">
        <v>2</v>
      </c>
      <c r="B803" s="110" t="s">
        <v>3</v>
      </c>
      <c r="C803" s="88">
        <v>2100000</v>
      </c>
      <c r="D803" s="88">
        <v>0</v>
      </c>
      <c r="E803" s="88">
        <v>1840000</v>
      </c>
      <c r="F803" s="88">
        <v>0</v>
      </c>
      <c r="G803" s="88">
        <v>1834023.39</v>
      </c>
      <c r="H803" s="88">
        <v>0</v>
      </c>
    </row>
    <row r="804" spans="1:8">
      <c r="A804" s="74" t="s">
        <v>14</v>
      </c>
      <c r="B804" s="110" t="s">
        <v>15</v>
      </c>
      <c r="C804" s="88">
        <v>2100000</v>
      </c>
      <c r="D804" s="88">
        <v>0</v>
      </c>
      <c r="E804" s="88">
        <v>1840000</v>
      </c>
      <c r="F804" s="88">
        <v>0</v>
      </c>
      <c r="G804" s="88">
        <v>1834023.39</v>
      </c>
      <c r="H804" s="88">
        <v>0</v>
      </c>
    </row>
    <row r="805" spans="1:8" ht="33.75">
      <c r="A805" s="72" t="s">
        <v>344</v>
      </c>
      <c r="B805" s="111" t="s">
        <v>343</v>
      </c>
      <c r="C805" s="73">
        <v>9000000</v>
      </c>
      <c r="D805" s="73">
        <v>0</v>
      </c>
      <c r="E805" s="73">
        <v>8000000</v>
      </c>
      <c r="F805" s="73">
        <v>0</v>
      </c>
      <c r="G805" s="73">
        <v>7999929.4299999997</v>
      </c>
      <c r="H805" s="73">
        <v>0</v>
      </c>
    </row>
    <row r="806" spans="1:8">
      <c r="A806" s="74" t="s">
        <v>2</v>
      </c>
      <c r="B806" s="110" t="s">
        <v>3</v>
      </c>
      <c r="C806" s="88">
        <v>9000000</v>
      </c>
      <c r="D806" s="88">
        <v>0</v>
      </c>
      <c r="E806" s="88">
        <v>8000000</v>
      </c>
      <c r="F806" s="88">
        <v>0</v>
      </c>
      <c r="G806" s="88">
        <v>7999929.4299999997</v>
      </c>
      <c r="H806" s="88">
        <v>0</v>
      </c>
    </row>
    <row r="807" spans="1:8">
      <c r="A807" s="74" t="s">
        <v>14</v>
      </c>
      <c r="B807" s="110" t="s">
        <v>15</v>
      </c>
      <c r="C807" s="88">
        <v>9000000</v>
      </c>
      <c r="D807" s="88">
        <v>0</v>
      </c>
      <c r="E807" s="88">
        <v>8000000</v>
      </c>
      <c r="F807" s="88">
        <v>0</v>
      </c>
      <c r="G807" s="88">
        <v>7999929.4299999997</v>
      </c>
      <c r="H807" s="88">
        <v>0</v>
      </c>
    </row>
    <row r="808" spans="1:8" ht="22.5">
      <c r="A808" s="72" t="s">
        <v>342</v>
      </c>
      <c r="B808" s="111" t="s">
        <v>341</v>
      </c>
      <c r="C808" s="73">
        <v>3200000</v>
      </c>
      <c r="D808" s="73">
        <v>0</v>
      </c>
      <c r="E808" s="73">
        <v>2944000</v>
      </c>
      <c r="F808" s="73">
        <v>0</v>
      </c>
      <c r="G808" s="73">
        <v>2658955.2000000002</v>
      </c>
      <c r="H808" s="73">
        <v>0</v>
      </c>
    </row>
    <row r="809" spans="1:8">
      <c r="A809" s="74" t="s">
        <v>2</v>
      </c>
      <c r="B809" s="110" t="s">
        <v>3</v>
      </c>
      <c r="C809" s="88">
        <v>3200000</v>
      </c>
      <c r="D809" s="88">
        <v>0</v>
      </c>
      <c r="E809" s="88">
        <v>2944000</v>
      </c>
      <c r="F809" s="88">
        <v>0</v>
      </c>
      <c r="G809" s="88">
        <v>2658955.2000000002</v>
      </c>
      <c r="H809" s="88">
        <v>0</v>
      </c>
    </row>
    <row r="810" spans="1:8">
      <c r="A810" s="74" t="s">
        <v>14</v>
      </c>
      <c r="B810" s="110" t="s">
        <v>15</v>
      </c>
      <c r="C810" s="88">
        <v>3200000</v>
      </c>
      <c r="D810" s="88">
        <v>0</v>
      </c>
      <c r="E810" s="88">
        <v>2944000</v>
      </c>
      <c r="F810" s="88">
        <v>0</v>
      </c>
      <c r="G810" s="88">
        <v>2658955.2000000002</v>
      </c>
      <c r="H810" s="88">
        <v>0</v>
      </c>
    </row>
    <row r="811" spans="1:8" ht="33.75">
      <c r="A811" s="72" t="s">
        <v>205</v>
      </c>
      <c r="B811" s="111" t="s">
        <v>204</v>
      </c>
      <c r="C811" s="73">
        <v>2500000</v>
      </c>
      <c r="D811" s="73">
        <v>0</v>
      </c>
      <c r="E811" s="73">
        <v>2220000</v>
      </c>
      <c r="F811" s="73">
        <v>0</v>
      </c>
      <c r="G811" s="73">
        <v>2143800.61</v>
      </c>
      <c r="H811" s="73">
        <v>0</v>
      </c>
    </row>
    <row r="812" spans="1:8">
      <c r="A812" s="74" t="s">
        <v>2</v>
      </c>
      <c r="B812" s="110" t="s">
        <v>3</v>
      </c>
      <c r="C812" s="88">
        <v>2500000</v>
      </c>
      <c r="D812" s="88">
        <v>0</v>
      </c>
      <c r="E812" s="88">
        <v>2220000</v>
      </c>
      <c r="F812" s="88">
        <v>0</v>
      </c>
      <c r="G812" s="88">
        <v>2143800.61</v>
      </c>
      <c r="H812" s="88">
        <v>0</v>
      </c>
    </row>
    <row r="813" spans="1:8">
      <c r="A813" s="74" t="s">
        <v>14</v>
      </c>
      <c r="B813" s="110" t="s">
        <v>15</v>
      </c>
      <c r="C813" s="88">
        <v>2500000</v>
      </c>
      <c r="D813" s="88">
        <v>0</v>
      </c>
      <c r="E813" s="88">
        <v>2220000</v>
      </c>
      <c r="F813" s="88">
        <v>0</v>
      </c>
      <c r="G813" s="88">
        <v>2143800.61</v>
      </c>
      <c r="H813" s="88">
        <v>0</v>
      </c>
    </row>
    <row r="814" spans="1:8" ht="22.5">
      <c r="A814" s="72" t="s">
        <v>203</v>
      </c>
      <c r="B814" s="111" t="s">
        <v>202</v>
      </c>
      <c r="C814" s="73">
        <v>1146000</v>
      </c>
      <c r="D814" s="73">
        <v>0</v>
      </c>
      <c r="E814" s="73">
        <v>1046000</v>
      </c>
      <c r="F814" s="73">
        <v>0</v>
      </c>
      <c r="G814" s="73">
        <v>1043071.99</v>
      </c>
      <c r="H814" s="73">
        <v>0</v>
      </c>
    </row>
    <row r="815" spans="1:8">
      <c r="A815" s="74" t="s">
        <v>2</v>
      </c>
      <c r="B815" s="110" t="s">
        <v>3</v>
      </c>
      <c r="C815" s="88">
        <v>1146000</v>
      </c>
      <c r="D815" s="88">
        <v>0</v>
      </c>
      <c r="E815" s="88">
        <v>1046000</v>
      </c>
      <c r="F815" s="88">
        <v>0</v>
      </c>
      <c r="G815" s="88">
        <v>1043071.99</v>
      </c>
      <c r="H815" s="88">
        <v>0</v>
      </c>
    </row>
    <row r="816" spans="1:8">
      <c r="A816" s="74" t="s">
        <v>14</v>
      </c>
      <c r="B816" s="110" t="s">
        <v>15</v>
      </c>
      <c r="C816" s="88">
        <v>1146000</v>
      </c>
      <c r="D816" s="88">
        <v>0</v>
      </c>
      <c r="E816" s="88">
        <v>1046000</v>
      </c>
      <c r="F816" s="88">
        <v>0</v>
      </c>
      <c r="G816" s="88">
        <v>1043071.99</v>
      </c>
      <c r="H816" s="88">
        <v>0</v>
      </c>
    </row>
    <row r="817" spans="1:8">
      <c r="A817" s="72" t="s">
        <v>549</v>
      </c>
      <c r="B817" s="111" t="s">
        <v>550</v>
      </c>
      <c r="C817" s="73">
        <v>900000</v>
      </c>
      <c r="D817" s="73">
        <v>0</v>
      </c>
      <c r="E817" s="73">
        <v>900000</v>
      </c>
      <c r="F817" s="73">
        <v>0</v>
      </c>
      <c r="G817" s="73">
        <v>899117.46</v>
      </c>
      <c r="H817" s="73">
        <v>0</v>
      </c>
    </row>
    <row r="818" spans="1:8">
      <c r="A818" s="74" t="s">
        <v>2</v>
      </c>
      <c r="B818" s="110" t="s">
        <v>3</v>
      </c>
      <c r="C818" s="88">
        <v>900000</v>
      </c>
      <c r="D818" s="88">
        <v>0</v>
      </c>
      <c r="E818" s="88">
        <v>900000</v>
      </c>
      <c r="F818" s="88">
        <v>0</v>
      </c>
      <c r="G818" s="88">
        <v>899117.46</v>
      </c>
      <c r="H818" s="88">
        <v>0</v>
      </c>
    </row>
    <row r="819" spans="1:8">
      <c r="A819" s="74" t="s">
        <v>14</v>
      </c>
      <c r="B819" s="110" t="s">
        <v>15</v>
      </c>
      <c r="C819" s="88">
        <v>900000</v>
      </c>
      <c r="D819" s="88">
        <v>0</v>
      </c>
      <c r="E819" s="88">
        <v>900000</v>
      </c>
      <c r="F819" s="88">
        <v>0</v>
      </c>
      <c r="G819" s="88">
        <v>899117.46</v>
      </c>
      <c r="H819" s="88">
        <v>0</v>
      </c>
    </row>
    <row r="820" spans="1:8">
      <c r="A820" s="72" t="s">
        <v>201</v>
      </c>
      <c r="B820" s="111" t="s">
        <v>200</v>
      </c>
      <c r="C820" s="73">
        <v>1041600</v>
      </c>
      <c r="D820" s="73">
        <v>0</v>
      </c>
      <c r="E820" s="73">
        <v>830700</v>
      </c>
      <c r="F820" s="73">
        <v>0</v>
      </c>
      <c r="G820" s="73">
        <v>826777.92</v>
      </c>
      <c r="H820" s="73">
        <v>0</v>
      </c>
    </row>
    <row r="821" spans="1:8">
      <c r="A821" s="74" t="s">
        <v>2</v>
      </c>
      <c r="B821" s="110" t="s">
        <v>3</v>
      </c>
      <c r="C821" s="88">
        <v>1041600</v>
      </c>
      <c r="D821" s="88">
        <v>0</v>
      </c>
      <c r="E821" s="88">
        <v>830700</v>
      </c>
      <c r="F821" s="88">
        <v>0</v>
      </c>
      <c r="G821" s="88">
        <v>826777.92</v>
      </c>
      <c r="H821" s="88">
        <v>0</v>
      </c>
    </row>
    <row r="822" spans="1:8">
      <c r="A822" s="74" t="s">
        <v>14</v>
      </c>
      <c r="B822" s="110" t="s">
        <v>15</v>
      </c>
      <c r="C822" s="88">
        <v>843600</v>
      </c>
      <c r="D822" s="88">
        <v>0</v>
      </c>
      <c r="E822" s="88">
        <v>632700</v>
      </c>
      <c r="F822" s="88">
        <v>0</v>
      </c>
      <c r="G822" s="88">
        <v>628800</v>
      </c>
      <c r="H822" s="88">
        <v>0</v>
      </c>
    </row>
    <row r="823" spans="1:8">
      <c r="A823" s="74" t="s">
        <v>16</v>
      </c>
      <c r="B823" s="110" t="s">
        <v>17</v>
      </c>
      <c r="C823" s="88">
        <v>198000</v>
      </c>
      <c r="D823" s="88">
        <v>0</v>
      </c>
      <c r="E823" s="88">
        <v>198000</v>
      </c>
      <c r="F823" s="88">
        <v>0</v>
      </c>
      <c r="G823" s="88">
        <v>197977.92</v>
      </c>
      <c r="H823" s="88">
        <v>0</v>
      </c>
    </row>
    <row r="824" spans="1:8" ht="22.5">
      <c r="A824" s="72" t="s">
        <v>340</v>
      </c>
      <c r="B824" s="111" t="s">
        <v>439</v>
      </c>
      <c r="C824" s="73">
        <v>843600</v>
      </c>
      <c r="D824" s="73">
        <v>0</v>
      </c>
      <c r="E824" s="73">
        <v>632700</v>
      </c>
      <c r="F824" s="73">
        <v>0</v>
      </c>
      <c r="G824" s="73">
        <v>628800</v>
      </c>
      <c r="H824" s="73">
        <v>0</v>
      </c>
    </row>
    <row r="825" spans="1:8">
      <c r="A825" s="74" t="s">
        <v>2</v>
      </c>
      <c r="B825" s="110" t="s">
        <v>3</v>
      </c>
      <c r="C825" s="88">
        <v>843600</v>
      </c>
      <c r="D825" s="88">
        <v>0</v>
      </c>
      <c r="E825" s="88">
        <v>632700</v>
      </c>
      <c r="F825" s="88">
        <v>0</v>
      </c>
      <c r="G825" s="88">
        <v>628800</v>
      </c>
      <c r="H825" s="88">
        <v>0</v>
      </c>
    </row>
    <row r="826" spans="1:8">
      <c r="A826" s="74" t="s">
        <v>14</v>
      </c>
      <c r="B826" s="110" t="s">
        <v>15</v>
      </c>
      <c r="C826" s="88">
        <v>843600</v>
      </c>
      <c r="D826" s="88">
        <v>0</v>
      </c>
      <c r="E826" s="88">
        <v>632700</v>
      </c>
      <c r="F826" s="88">
        <v>0</v>
      </c>
      <c r="G826" s="88">
        <v>628800</v>
      </c>
      <c r="H826" s="88">
        <v>0</v>
      </c>
    </row>
    <row r="827" spans="1:8" ht="22.5">
      <c r="A827" s="72" t="s">
        <v>705</v>
      </c>
      <c r="B827" s="111" t="s">
        <v>706</v>
      </c>
      <c r="C827" s="73">
        <v>198000</v>
      </c>
      <c r="D827" s="73">
        <v>0</v>
      </c>
      <c r="E827" s="73">
        <v>198000</v>
      </c>
      <c r="F827" s="73">
        <v>0</v>
      </c>
      <c r="G827" s="73">
        <v>197977.92</v>
      </c>
      <c r="H827" s="73">
        <v>0</v>
      </c>
    </row>
    <row r="828" spans="1:8">
      <c r="A828" s="74" t="s">
        <v>2</v>
      </c>
      <c r="B828" s="110" t="s">
        <v>3</v>
      </c>
      <c r="C828" s="88">
        <v>198000</v>
      </c>
      <c r="D828" s="88">
        <v>0</v>
      </c>
      <c r="E828" s="88">
        <v>198000</v>
      </c>
      <c r="F828" s="88">
        <v>0</v>
      </c>
      <c r="G828" s="88">
        <v>197977.92</v>
      </c>
      <c r="H828" s="88">
        <v>0</v>
      </c>
    </row>
    <row r="829" spans="1:8">
      <c r="A829" s="74" t="s">
        <v>16</v>
      </c>
      <c r="B829" s="110" t="s">
        <v>17</v>
      </c>
      <c r="C829" s="88">
        <v>198000</v>
      </c>
      <c r="D829" s="88">
        <v>0</v>
      </c>
      <c r="E829" s="88">
        <v>198000</v>
      </c>
      <c r="F829" s="88">
        <v>0</v>
      </c>
      <c r="G829" s="88">
        <v>197977.92</v>
      </c>
      <c r="H829" s="88">
        <v>0</v>
      </c>
    </row>
    <row r="830" spans="1:8">
      <c r="A830" s="72" t="s">
        <v>199</v>
      </c>
      <c r="B830" s="111" t="s">
        <v>198</v>
      </c>
      <c r="C830" s="73">
        <v>2929420</v>
      </c>
      <c r="D830" s="73">
        <v>0</v>
      </c>
      <c r="E830" s="73">
        <v>2045792</v>
      </c>
      <c r="F830" s="73">
        <v>0</v>
      </c>
      <c r="G830" s="73">
        <v>1754414.33</v>
      </c>
      <c r="H830" s="73">
        <v>0</v>
      </c>
    </row>
    <row r="831" spans="1:8">
      <c r="A831" s="93"/>
      <c r="B831" s="74" t="s">
        <v>724</v>
      </c>
      <c r="C831" s="88">
        <v>47</v>
      </c>
      <c r="D831" s="88">
        <v>0</v>
      </c>
      <c r="E831" s="88">
        <v>47</v>
      </c>
      <c r="F831" s="88">
        <v>0</v>
      </c>
      <c r="G831" s="88">
        <v>47</v>
      </c>
      <c r="H831" s="88">
        <v>0</v>
      </c>
    </row>
    <row r="832" spans="1:8">
      <c r="A832" s="74" t="s">
        <v>2</v>
      </c>
      <c r="B832" s="110" t="s">
        <v>3</v>
      </c>
      <c r="C832" s="88">
        <v>2929420</v>
      </c>
      <c r="D832" s="88">
        <v>0</v>
      </c>
      <c r="E832" s="88">
        <v>2045792</v>
      </c>
      <c r="F832" s="88">
        <v>0</v>
      </c>
      <c r="G832" s="88">
        <v>1754414.33</v>
      </c>
      <c r="H832" s="88">
        <v>0</v>
      </c>
    </row>
    <row r="833" spans="1:8">
      <c r="A833" s="74" t="s">
        <v>4</v>
      </c>
      <c r="B833" s="110" t="s">
        <v>5</v>
      </c>
      <c r="C833" s="88">
        <v>1118112</v>
      </c>
      <c r="D833" s="88">
        <v>0</v>
      </c>
      <c r="E833" s="88">
        <v>838584</v>
      </c>
      <c r="F833" s="88">
        <v>0</v>
      </c>
      <c r="G833" s="88">
        <v>831947.33</v>
      </c>
      <c r="H833" s="88">
        <v>0</v>
      </c>
    </row>
    <row r="834" spans="1:8">
      <c r="A834" s="74" t="s">
        <v>6</v>
      </c>
      <c r="B834" s="110" t="s">
        <v>7</v>
      </c>
      <c r="C834" s="88">
        <v>365297</v>
      </c>
      <c r="D834" s="88">
        <v>0</v>
      </c>
      <c r="E834" s="88">
        <v>259432</v>
      </c>
      <c r="F834" s="88">
        <v>0</v>
      </c>
      <c r="G834" s="88">
        <v>220587.69</v>
      </c>
      <c r="H834" s="88">
        <v>0</v>
      </c>
    </row>
    <row r="835" spans="1:8">
      <c r="A835" s="74" t="s">
        <v>14</v>
      </c>
      <c r="B835" s="110" t="s">
        <v>15</v>
      </c>
      <c r="C835" s="88">
        <v>1439011</v>
      </c>
      <c r="D835" s="88">
        <v>0</v>
      </c>
      <c r="E835" s="88">
        <v>942526</v>
      </c>
      <c r="F835" s="88">
        <v>0</v>
      </c>
      <c r="G835" s="88">
        <v>697880.67</v>
      </c>
      <c r="H835" s="88">
        <v>0</v>
      </c>
    </row>
    <row r="836" spans="1:8">
      <c r="A836" s="74" t="s">
        <v>16</v>
      </c>
      <c r="B836" s="110" t="s">
        <v>17</v>
      </c>
      <c r="C836" s="88">
        <v>7000</v>
      </c>
      <c r="D836" s="88">
        <v>0</v>
      </c>
      <c r="E836" s="88">
        <v>5250</v>
      </c>
      <c r="F836" s="88">
        <v>0</v>
      </c>
      <c r="G836" s="88">
        <v>3998.64</v>
      </c>
      <c r="H836" s="88">
        <v>0</v>
      </c>
    </row>
    <row r="837" spans="1:8" ht="22.5">
      <c r="A837" s="72" t="s">
        <v>197</v>
      </c>
      <c r="B837" s="111" t="s">
        <v>196</v>
      </c>
      <c r="C837" s="73">
        <v>1490409</v>
      </c>
      <c r="D837" s="73">
        <v>0</v>
      </c>
      <c r="E837" s="73">
        <v>1103266</v>
      </c>
      <c r="F837" s="73">
        <v>0</v>
      </c>
      <c r="G837" s="73">
        <v>1056533.6599999999</v>
      </c>
      <c r="H837" s="73">
        <v>0</v>
      </c>
    </row>
    <row r="838" spans="1:8">
      <c r="A838" s="93"/>
      <c r="B838" s="74" t="s">
        <v>724</v>
      </c>
      <c r="C838" s="88">
        <v>47</v>
      </c>
      <c r="D838" s="88">
        <v>0</v>
      </c>
      <c r="E838" s="88">
        <v>47</v>
      </c>
      <c r="F838" s="88">
        <v>0</v>
      </c>
      <c r="G838" s="88">
        <v>47</v>
      </c>
      <c r="H838" s="88">
        <v>0</v>
      </c>
    </row>
    <row r="839" spans="1:8">
      <c r="A839" s="74" t="s">
        <v>2</v>
      </c>
      <c r="B839" s="110" t="s">
        <v>3</v>
      </c>
      <c r="C839" s="88">
        <v>1490409</v>
      </c>
      <c r="D839" s="88">
        <v>0</v>
      </c>
      <c r="E839" s="88">
        <v>1103266</v>
      </c>
      <c r="F839" s="88">
        <v>0</v>
      </c>
      <c r="G839" s="88">
        <v>1056533.6599999999</v>
      </c>
      <c r="H839" s="88">
        <v>0</v>
      </c>
    </row>
    <row r="840" spans="1:8">
      <c r="A840" s="74" t="s">
        <v>4</v>
      </c>
      <c r="B840" s="110" t="s">
        <v>5</v>
      </c>
      <c r="C840" s="88">
        <v>1118112</v>
      </c>
      <c r="D840" s="88">
        <v>0</v>
      </c>
      <c r="E840" s="88">
        <v>838584</v>
      </c>
      <c r="F840" s="88">
        <v>0</v>
      </c>
      <c r="G840" s="88">
        <v>831947.33</v>
      </c>
      <c r="H840" s="88">
        <v>0</v>
      </c>
    </row>
    <row r="841" spans="1:8">
      <c r="A841" s="74" t="s">
        <v>6</v>
      </c>
      <c r="B841" s="110" t="s">
        <v>7</v>
      </c>
      <c r="C841" s="88">
        <v>365297</v>
      </c>
      <c r="D841" s="88">
        <v>0</v>
      </c>
      <c r="E841" s="88">
        <v>259432</v>
      </c>
      <c r="F841" s="88">
        <v>0</v>
      </c>
      <c r="G841" s="88">
        <v>220587.69</v>
      </c>
      <c r="H841" s="88">
        <v>0</v>
      </c>
    </row>
    <row r="842" spans="1:8">
      <c r="A842" s="74" t="s">
        <v>16</v>
      </c>
      <c r="B842" s="110" t="s">
        <v>17</v>
      </c>
      <c r="C842" s="88">
        <v>7000</v>
      </c>
      <c r="D842" s="88">
        <v>0</v>
      </c>
      <c r="E842" s="88">
        <v>5250</v>
      </c>
      <c r="F842" s="88">
        <v>0</v>
      </c>
      <c r="G842" s="88">
        <v>3998.64</v>
      </c>
      <c r="H842" s="88">
        <v>0</v>
      </c>
    </row>
    <row r="843" spans="1:8" ht="22.5">
      <c r="A843" s="72" t="s">
        <v>195</v>
      </c>
      <c r="B843" s="111" t="s">
        <v>194</v>
      </c>
      <c r="C843" s="73">
        <v>1439011</v>
      </c>
      <c r="D843" s="73">
        <v>0</v>
      </c>
      <c r="E843" s="73">
        <v>942526</v>
      </c>
      <c r="F843" s="73">
        <v>0</v>
      </c>
      <c r="G843" s="73">
        <v>697880.67</v>
      </c>
      <c r="H843" s="73">
        <v>0</v>
      </c>
    </row>
    <row r="844" spans="1:8">
      <c r="A844" s="74" t="s">
        <v>2</v>
      </c>
      <c r="B844" s="110" t="s">
        <v>3</v>
      </c>
      <c r="C844" s="88">
        <v>1439011</v>
      </c>
      <c r="D844" s="88">
        <v>0</v>
      </c>
      <c r="E844" s="88">
        <v>942526</v>
      </c>
      <c r="F844" s="88">
        <v>0</v>
      </c>
      <c r="G844" s="88">
        <v>697880.67</v>
      </c>
      <c r="H844" s="88">
        <v>0</v>
      </c>
    </row>
    <row r="845" spans="1:8">
      <c r="A845" s="74" t="s">
        <v>14</v>
      </c>
      <c r="B845" s="110" t="s">
        <v>15</v>
      </c>
      <c r="C845" s="88">
        <v>1439011</v>
      </c>
      <c r="D845" s="88">
        <v>0</v>
      </c>
      <c r="E845" s="88">
        <v>942526</v>
      </c>
      <c r="F845" s="88">
        <v>0</v>
      </c>
      <c r="G845" s="88">
        <v>697880.67</v>
      </c>
      <c r="H845" s="88">
        <v>0</v>
      </c>
    </row>
    <row r="846" spans="1:8" ht="22.5">
      <c r="A846" s="72" t="s">
        <v>193</v>
      </c>
      <c r="B846" s="111" t="s">
        <v>192</v>
      </c>
      <c r="C846" s="73">
        <v>6254360</v>
      </c>
      <c r="D846" s="73">
        <v>0</v>
      </c>
      <c r="E846" s="73">
        <v>4014970</v>
      </c>
      <c r="F846" s="73">
        <v>0</v>
      </c>
      <c r="G846" s="73">
        <v>3778244.28</v>
      </c>
      <c r="H846" s="73">
        <v>0</v>
      </c>
    </row>
    <row r="847" spans="1:8">
      <c r="A847" s="74" t="s">
        <v>2</v>
      </c>
      <c r="B847" s="110" t="s">
        <v>3</v>
      </c>
      <c r="C847" s="88">
        <v>6254360</v>
      </c>
      <c r="D847" s="88">
        <v>0</v>
      </c>
      <c r="E847" s="88">
        <v>4014970</v>
      </c>
      <c r="F847" s="88">
        <v>0</v>
      </c>
      <c r="G847" s="88">
        <v>3778244.28</v>
      </c>
      <c r="H847" s="88">
        <v>0</v>
      </c>
    </row>
    <row r="848" spans="1:8">
      <c r="A848" s="74" t="s">
        <v>14</v>
      </c>
      <c r="B848" s="110" t="s">
        <v>15</v>
      </c>
      <c r="C848" s="88">
        <v>6254360</v>
      </c>
      <c r="D848" s="88">
        <v>0</v>
      </c>
      <c r="E848" s="88">
        <v>4014970</v>
      </c>
      <c r="F848" s="88">
        <v>0</v>
      </c>
      <c r="G848" s="88">
        <v>3778244.28</v>
      </c>
      <c r="H848" s="88">
        <v>0</v>
      </c>
    </row>
    <row r="849" spans="1:8" ht="33.75">
      <c r="A849" s="72" t="s">
        <v>497</v>
      </c>
      <c r="B849" s="111" t="s">
        <v>498</v>
      </c>
      <c r="C849" s="73">
        <v>422400</v>
      </c>
      <c r="D849" s="73">
        <v>0</v>
      </c>
      <c r="E849" s="73">
        <v>314600</v>
      </c>
      <c r="F849" s="73">
        <v>0</v>
      </c>
      <c r="G849" s="73">
        <v>295174.28000000003</v>
      </c>
      <c r="H849" s="73">
        <v>0</v>
      </c>
    </row>
    <row r="850" spans="1:8">
      <c r="A850" s="74" t="s">
        <v>2</v>
      </c>
      <c r="B850" s="110" t="s">
        <v>3</v>
      </c>
      <c r="C850" s="88">
        <v>422400</v>
      </c>
      <c r="D850" s="88">
        <v>0</v>
      </c>
      <c r="E850" s="88">
        <v>314600</v>
      </c>
      <c r="F850" s="88">
        <v>0</v>
      </c>
      <c r="G850" s="88">
        <v>295174.28000000003</v>
      </c>
      <c r="H850" s="88">
        <v>0</v>
      </c>
    </row>
    <row r="851" spans="1:8">
      <c r="A851" s="74" t="s">
        <v>14</v>
      </c>
      <c r="B851" s="110" t="s">
        <v>15</v>
      </c>
      <c r="C851" s="88">
        <v>422400</v>
      </c>
      <c r="D851" s="88">
        <v>0</v>
      </c>
      <c r="E851" s="88">
        <v>314600</v>
      </c>
      <c r="F851" s="88">
        <v>0</v>
      </c>
      <c r="G851" s="88">
        <v>295174.28000000003</v>
      </c>
      <c r="H851" s="88">
        <v>0</v>
      </c>
    </row>
    <row r="852" spans="1:8">
      <c r="A852" s="72" t="s">
        <v>191</v>
      </c>
      <c r="B852" s="111" t="s">
        <v>190</v>
      </c>
      <c r="C852" s="73">
        <v>1446720</v>
      </c>
      <c r="D852" s="73">
        <v>0</v>
      </c>
      <c r="E852" s="73">
        <v>899400</v>
      </c>
      <c r="F852" s="73">
        <v>0</v>
      </c>
      <c r="G852" s="73">
        <v>869044</v>
      </c>
      <c r="H852" s="73">
        <v>0</v>
      </c>
    </row>
    <row r="853" spans="1:8">
      <c r="A853" s="74" t="s">
        <v>2</v>
      </c>
      <c r="B853" s="110" t="s">
        <v>3</v>
      </c>
      <c r="C853" s="88">
        <v>1446720</v>
      </c>
      <c r="D853" s="88">
        <v>0</v>
      </c>
      <c r="E853" s="88">
        <v>899400</v>
      </c>
      <c r="F853" s="88">
        <v>0</v>
      </c>
      <c r="G853" s="88">
        <v>869044</v>
      </c>
      <c r="H853" s="88">
        <v>0</v>
      </c>
    </row>
    <row r="854" spans="1:8">
      <c r="A854" s="74" t="s">
        <v>14</v>
      </c>
      <c r="B854" s="110" t="s">
        <v>15</v>
      </c>
      <c r="C854" s="88">
        <v>1446720</v>
      </c>
      <c r="D854" s="88">
        <v>0</v>
      </c>
      <c r="E854" s="88">
        <v>899400</v>
      </c>
      <c r="F854" s="88">
        <v>0</v>
      </c>
      <c r="G854" s="88">
        <v>869044</v>
      </c>
      <c r="H854" s="88">
        <v>0</v>
      </c>
    </row>
    <row r="855" spans="1:8" ht="22.5">
      <c r="A855" s="72" t="s">
        <v>339</v>
      </c>
      <c r="B855" s="111" t="s">
        <v>338</v>
      </c>
      <c r="C855" s="73">
        <v>1470000</v>
      </c>
      <c r="D855" s="73">
        <v>0</v>
      </c>
      <c r="E855" s="73">
        <v>1032000</v>
      </c>
      <c r="F855" s="73">
        <v>0</v>
      </c>
      <c r="G855" s="73">
        <v>849760</v>
      </c>
      <c r="H855" s="73">
        <v>0</v>
      </c>
    </row>
    <row r="856" spans="1:8">
      <c r="A856" s="74" t="s">
        <v>2</v>
      </c>
      <c r="B856" s="110" t="s">
        <v>3</v>
      </c>
      <c r="C856" s="88">
        <v>1470000</v>
      </c>
      <c r="D856" s="88">
        <v>0</v>
      </c>
      <c r="E856" s="88">
        <v>1032000</v>
      </c>
      <c r="F856" s="88">
        <v>0</v>
      </c>
      <c r="G856" s="88">
        <v>849760</v>
      </c>
      <c r="H856" s="88">
        <v>0</v>
      </c>
    </row>
    <row r="857" spans="1:8">
      <c r="A857" s="74" t="s">
        <v>14</v>
      </c>
      <c r="B857" s="110" t="s">
        <v>15</v>
      </c>
      <c r="C857" s="88">
        <v>1470000</v>
      </c>
      <c r="D857" s="88">
        <v>0</v>
      </c>
      <c r="E857" s="88">
        <v>1032000</v>
      </c>
      <c r="F857" s="88">
        <v>0</v>
      </c>
      <c r="G857" s="88">
        <v>849760</v>
      </c>
      <c r="H857" s="88">
        <v>0</v>
      </c>
    </row>
    <row r="858" spans="1:8" ht="22.5">
      <c r="A858" s="72" t="s">
        <v>337</v>
      </c>
      <c r="B858" s="111" t="s">
        <v>336</v>
      </c>
      <c r="C858" s="73">
        <v>2909040</v>
      </c>
      <c r="D858" s="73">
        <v>0</v>
      </c>
      <c r="E858" s="73">
        <v>1764320</v>
      </c>
      <c r="F858" s="73">
        <v>0</v>
      </c>
      <c r="G858" s="73">
        <v>1761166</v>
      </c>
      <c r="H858" s="73">
        <v>0</v>
      </c>
    </row>
    <row r="859" spans="1:8">
      <c r="A859" s="74" t="s">
        <v>2</v>
      </c>
      <c r="B859" s="110" t="s">
        <v>3</v>
      </c>
      <c r="C859" s="88">
        <v>2909040</v>
      </c>
      <c r="D859" s="88">
        <v>0</v>
      </c>
      <c r="E859" s="88">
        <v>1764320</v>
      </c>
      <c r="F859" s="88">
        <v>0</v>
      </c>
      <c r="G859" s="88">
        <v>1761166</v>
      </c>
      <c r="H859" s="88">
        <v>0</v>
      </c>
    </row>
    <row r="860" spans="1:8">
      <c r="A860" s="74" t="s">
        <v>14</v>
      </c>
      <c r="B860" s="110" t="s">
        <v>15</v>
      </c>
      <c r="C860" s="88">
        <v>2909040</v>
      </c>
      <c r="D860" s="88">
        <v>0</v>
      </c>
      <c r="E860" s="88">
        <v>1764320</v>
      </c>
      <c r="F860" s="88">
        <v>0</v>
      </c>
      <c r="G860" s="88">
        <v>1761166</v>
      </c>
      <c r="H860" s="88">
        <v>0</v>
      </c>
    </row>
    <row r="861" spans="1:8" ht="22.5">
      <c r="A861" s="72" t="s">
        <v>414</v>
      </c>
      <c r="B861" s="111" t="s">
        <v>415</v>
      </c>
      <c r="C861" s="73">
        <v>6200</v>
      </c>
      <c r="D861" s="73">
        <v>0</v>
      </c>
      <c r="E861" s="73">
        <v>4650</v>
      </c>
      <c r="F861" s="73">
        <v>0</v>
      </c>
      <c r="G861" s="73">
        <v>3100</v>
      </c>
      <c r="H861" s="73">
        <v>0</v>
      </c>
    </row>
    <row r="862" spans="1:8">
      <c r="A862" s="74" t="s">
        <v>2</v>
      </c>
      <c r="B862" s="110" t="s">
        <v>3</v>
      </c>
      <c r="C862" s="88">
        <v>6200</v>
      </c>
      <c r="D862" s="88">
        <v>0</v>
      </c>
      <c r="E862" s="88">
        <v>4650</v>
      </c>
      <c r="F862" s="88">
        <v>0</v>
      </c>
      <c r="G862" s="88">
        <v>3100</v>
      </c>
      <c r="H862" s="88">
        <v>0</v>
      </c>
    </row>
    <row r="863" spans="1:8">
      <c r="A863" s="74" t="s">
        <v>14</v>
      </c>
      <c r="B863" s="110" t="s">
        <v>15</v>
      </c>
      <c r="C863" s="88">
        <v>6200</v>
      </c>
      <c r="D863" s="88">
        <v>0</v>
      </c>
      <c r="E863" s="88">
        <v>4650</v>
      </c>
      <c r="F863" s="88">
        <v>0</v>
      </c>
      <c r="G863" s="88">
        <v>3100</v>
      </c>
      <c r="H863" s="88">
        <v>0</v>
      </c>
    </row>
    <row r="864" spans="1:8" ht="33.75">
      <c r="A864" s="72" t="s">
        <v>189</v>
      </c>
      <c r="B864" s="111" t="s">
        <v>188</v>
      </c>
      <c r="C864" s="73">
        <v>12092624</v>
      </c>
      <c r="D864" s="73">
        <v>0</v>
      </c>
      <c r="E864" s="73">
        <v>10731204</v>
      </c>
      <c r="F864" s="73">
        <v>0</v>
      </c>
      <c r="G864" s="73">
        <v>8734458.6699999999</v>
      </c>
      <c r="H864" s="73">
        <v>0</v>
      </c>
    </row>
    <row r="865" spans="1:8">
      <c r="A865" s="74" t="s">
        <v>2</v>
      </c>
      <c r="B865" s="110" t="s">
        <v>3</v>
      </c>
      <c r="C865" s="88">
        <v>12092624</v>
      </c>
      <c r="D865" s="88">
        <v>0</v>
      </c>
      <c r="E865" s="88">
        <v>10731204</v>
      </c>
      <c r="F865" s="88">
        <v>0</v>
      </c>
      <c r="G865" s="88">
        <v>8734458.6699999999</v>
      </c>
      <c r="H865" s="88">
        <v>0</v>
      </c>
    </row>
    <row r="866" spans="1:8">
      <c r="A866" s="74" t="s">
        <v>14</v>
      </c>
      <c r="B866" s="110" t="s">
        <v>15</v>
      </c>
      <c r="C866" s="88">
        <v>12092624</v>
      </c>
      <c r="D866" s="88">
        <v>0</v>
      </c>
      <c r="E866" s="88">
        <v>10731204</v>
      </c>
      <c r="F866" s="88">
        <v>0</v>
      </c>
      <c r="G866" s="88">
        <v>8734458.6699999999</v>
      </c>
      <c r="H866" s="88">
        <v>0</v>
      </c>
    </row>
    <row r="867" spans="1:8" ht="22.5">
      <c r="A867" s="72" t="s">
        <v>187</v>
      </c>
      <c r="B867" s="111" t="s">
        <v>335</v>
      </c>
      <c r="C867" s="73">
        <v>68500</v>
      </c>
      <c r="D867" s="73">
        <v>0</v>
      </c>
      <c r="E867" s="73">
        <v>55000</v>
      </c>
      <c r="F867" s="73">
        <v>0</v>
      </c>
      <c r="G867" s="73">
        <v>48000</v>
      </c>
      <c r="H867" s="73">
        <v>0</v>
      </c>
    </row>
    <row r="868" spans="1:8">
      <c r="A868" s="74" t="s">
        <v>2</v>
      </c>
      <c r="B868" s="110" t="s">
        <v>3</v>
      </c>
      <c r="C868" s="88">
        <v>68500</v>
      </c>
      <c r="D868" s="88">
        <v>0</v>
      </c>
      <c r="E868" s="88">
        <v>55000</v>
      </c>
      <c r="F868" s="88">
        <v>0</v>
      </c>
      <c r="G868" s="88">
        <v>48000</v>
      </c>
      <c r="H868" s="88">
        <v>0</v>
      </c>
    </row>
    <row r="869" spans="1:8">
      <c r="A869" s="74" t="s">
        <v>14</v>
      </c>
      <c r="B869" s="110" t="s">
        <v>15</v>
      </c>
      <c r="C869" s="88">
        <v>68500</v>
      </c>
      <c r="D869" s="88">
        <v>0</v>
      </c>
      <c r="E869" s="88">
        <v>55000</v>
      </c>
      <c r="F869" s="88">
        <v>0</v>
      </c>
      <c r="G869" s="88">
        <v>48000</v>
      </c>
      <c r="H869" s="88">
        <v>0</v>
      </c>
    </row>
    <row r="870" spans="1:8" ht="22.5">
      <c r="A870" s="72" t="s">
        <v>186</v>
      </c>
      <c r="B870" s="111" t="s">
        <v>185</v>
      </c>
      <c r="C870" s="73">
        <v>187000</v>
      </c>
      <c r="D870" s="73">
        <v>0</v>
      </c>
      <c r="E870" s="73">
        <v>133000</v>
      </c>
      <c r="F870" s="73">
        <v>0</v>
      </c>
      <c r="G870" s="73">
        <v>104000</v>
      </c>
      <c r="H870" s="73">
        <v>0</v>
      </c>
    </row>
    <row r="871" spans="1:8">
      <c r="A871" s="74" t="s">
        <v>2</v>
      </c>
      <c r="B871" s="110" t="s">
        <v>3</v>
      </c>
      <c r="C871" s="88">
        <v>187000</v>
      </c>
      <c r="D871" s="88">
        <v>0</v>
      </c>
      <c r="E871" s="88">
        <v>133000</v>
      </c>
      <c r="F871" s="88">
        <v>0</v>
      </c>
      <c r="G871" s="88">
        <v>104000</v>
      </c>
      <c r="H871" s="88">
        <v>0</v>
      </c>
    </row>
    <row r="872" spans="1:8">
      <c r="A872" s="74" t="s">
        <v>14</v>
      </c>
      <c r="B872" s="110" t="s">
        <v>15</v>
      </c>
      <c r="C872" s="88">
        <v>187000</v>
      </c>
      <c r="D872" s="88">
        <v>0</v>
      </c>
      <c r="E872" s="88">
        <v>133000</v>
      </c>
      <c r="F872" s="88">
        <v>0</v>
      </c>
      <c r="G872" s="88">
        <v>104000</v>
      </c>
      <c r="H872" s="88">
        <v>0</v>
      </c>
    </row>
    <row r="873" spans="1:8">
      <c r="A873" s="72" t="s">
        <v>576</v>
      </c>
      <c r="B873" s="111" t="s">
        <v>577</v>
      </c>
      <c r="C873" s="73">
        <v>9062364</v>
      </c>
      <c r="D873" s="73">
        <v>0</v>
      </c>
      <c r="E873" s="73">
        <v>9062364</v>
      </c>
      <c r="F873" s="73">
        <v>0</v>
      </c>
      <c r="G873" s="73">
        <v>7837828.6699999999</v>
      </c>
      <c r="H873" s="73">
        <v>0</v>
      </c>
    </row>
    <row r="874" spans="1:8">
      <c r="A874" s="74" t="s">
        <v>2</v>
      </c>
      <c r="B874" s="110" t="s">
        <v>3</v>
      </c>
      <c r="C874" s="88">
        <v>9062364</v>
      </c>
      <c r="D874" s="88">
        <v>0</v>
      </c>
      <c r="E874" s="88">
        <v>9062364</v>
      </c>
      <c r="F874" s="88">
        <v>0</v>
      </c>
      <c r="G874" s="88">
        <v>7837828.6699999999</v>
      </c>
      <c r="H874" s="88">
        <v>0</v>
      </c>
    </row>
    <row r="875" spans="1:8">
      <c r="A875" s="74" t="s">
        <v>14</v>
      </c>
      <c r="B875" s="110" t="s">
        <v>15</v>
      </c>
      <c r="C875" s="88">
        <v>9062364</v>
      </c>
      <c r="D875" s="88">
        <v>0</v>
      </c>
      <c r="E875" s="88">
        <v>9062364</v>
      </c>
      <c r="F875" s="88">
        <v>0</v>
      </c>
      <c r="G875" s="88">
        <v>7837828.6699999999</v>
      </c>
      <c r="H875" s="88">
        <v>0</v>
      </c>
    </row>
    <row r="876" spans="1:8" ht="67.5">
      <c r="A876" s="72" t="s">
        <v>499</v>
      </c>
      <c r="B876" s="111" t="s">
        <v>707</v>
      </c>
      <c r="C876" s="73">
        <v>515000</v>
      </c>
      <c r="D876" s="73">
        <v>0</v>
      </c>
      <c r="E876" s="73">
        <v>515000</v>
      </c>
      <c r="F876" s="73">
        <v>0</v>
      </c>
      <c r="G876" s="73">
        <v>510000</v>
      </c>
      <c r="H876" s="73">
        <v>0</v>
      </c>
    </row>
    <row r="877" spans="1:8">
      <c r="A877" s="74" t="s">
        <v>2</v>
      </c>
      <c r="B877" s="110" t="s">
        <v>3</v>
      </c>
      <c r="C877" s="88">
        <v>515000</v>
      </c>
      <c r="D877" s="88">
        <v>0</v>
      </c>
      <c r="E877" s="88">
        <v>515000</v>
      </c>
      <c r="F877" s="88">
        <v>0</v>
      </c>
      <c r="G877" s="88">
        <v>510000</v>
      </c>
      <c r="H877" s="88">
        <v>0</v>
      </c>
    </row>
    <row r="878" spans="1:8">
      <c r="A878" s="74" t="s">
        <v>14</v>
      </c>
      <c r="B878" s="110" t="s">
        <v>15</v>
      </c>
      <c r="C878" s="88">
        <v>515000</v>
      </c>
      <c r="D878" s="88">
        <v>0</v>
      </c>
      <c r="E878" s="88">
        <v>515000</v>
      </c>
      <c r="F878" s="88">
        <v>0</v>
      </c>
      <c r="G878" s="88">
        <v>510000</v>
      </c>
      <c r="H878" s="88">
        <v>0</v>
      </c>
    </row>
    <row r="879" spans="1:8" ht="22.5">
      <c r="A879" s="72" t="s">
        <v>500</v>
      </c>
      <c r="B879" s="111" t="s">
        <v>501</v>
      </c>
      <c r="C879" s="73">
        <v>131760</v>
      </c>
      <c r="D879" s="73">
        <v>0</v>
      </c>
      <c r="E879" s="73">
        <v>98640</v>
      </c>
      <c r="F879" s="73">
        <v>0</v>
      </c>
      <c r="G879" s="73">
        <v>84030</v>
      </c>
      <c r="H879" s="73">
        <v>0</v>
      </c>
    </row>
    <row r="880" spans="1:8">
      <c r="A880" s="74" t="s">
        <v>2</v>
      </c>
      <c r="B880" s="110" t="s">
        <v>3</v>
      </c>
      <c r="C880" s="88">
        <v>131760</v>
      </c>
      <c r="D880" s="88">
        <v>0</v>
      </c>
      <c r="E880" s="88">
        <v>98640</v>
      </c>
      <c r="F880" s="88">
        <v>0</v>
      </c>
      <c r="G880" s="88">
        <v>84030</v>
      </c>
      <c r="H880" s="88">
        <v>0</v>
      </c>
    </row>
    <row r="881" spans="1:8">
      <c r="A881" s="74" t="s">
        <v>14</v>
      </c>
      <c r="B881" s="110" t="s">
        <v>15</v>
      </c>
      <c r="C881" s="88">
        <v>131760</v>
      </c>
      <c r="D881" s="88">
        <v>0</v>
      </c>
      <c r="E881" s="88">
        <v>98640</v>
      </c>
      <c r="F881" s="88">
        <v>0</v>
      </c>
      <c r="G881" s="88">
        <v>84030</v>
      </c>
      <c r="H881" s="88">
        <v>0</v>
      </c>
    </row>
    <row r="882" spans="1:8" ht="33.75">
      <c r="A882" s="72" t="s">
        <v>564</v>
      </c>
      <c r="B882" s="111" t="s">
        <v>565</v>
      </c>
      <c r="C882" s="73">
        <v>40000</v>
      </c>
      <c r="D882" s="73">
        <v>0</v>
      </c>
      <c r="E882" s="73">
        <v>32000</v>
      </c>
      <c r="F882" s="73">
        <v>0</v>
      </c>
      <c r="G882" s="73">
        <v>18000</v>
      </c>
      <c r="H882" s="73">
        <v>0</v>
      </c>
    </row>
    <row r="883" spans="1:8">
      <c r="A883" s="74" t="s">
        <v>2</v>
      </c>
      <c r="B883" s="110" t="s">
        <v>3</v>
      </c>
      <c r="C883" s="88">
        <v>40000</v>
      </c>
      <c r="D883" s="88">
        <v>0</v>
      </c>
      <c r="E883" s="88">
        <v>32000</v>
      </c>
      <c r="F883" s="88">
        <v>0</v>
      </c>
      <c r="G883" s="88">
        <v>18000</v>
      </c>
      <c r="H883" s="88">
        <v>0</v>
      </c>
    </row>
    <row r="884" spans="1:8">
      <c r="A884" s="74" t="s">
        <v>14</v>
      </c>
      <c r="B884" s="110" t="s">
        <v>15</v>
      </c>
      <c r="C884" s="88">
        <v>40000</v>
      </c>
      <c r="D884" s="88">
        <v>0</v>
      </c>
      <c r="E884" s="88">
        <v>32000</v>
      </c>
      <c r="F884" s="88">
        <v>0</v>
      </c>
      <c r="G884" s="88">
        <v>18000</v>
      </c>
      <c r="H884" s="88">
        <v>0</v>
      </c>
    </row>
    <row r="885" spans="1:8" ht="22.5">
      <c r="A885" s="72" t="s">
        <v>719</v>
      </c>
      <c r="B885" s="111" t="s">
        <v>720</v>
      </c>
      <c r="C885" s="73">
        <v>2088000</v>
      </c>
      <c r="D885" s="73">
        <v>0</v>
      </c>
      <c r="E885" s="73">
        <v>835200</v>
      </c>
      <c r="F885" s="73">
        <v>0</v>
      </c>
      <c r="G885" s="73">
        <v>132600</v>
      </c>
      <c r="H885" s="73">
        <v>0</v>
      </c>
    </row>
    <row r="886" spans="1:8">
      <c r="A886" s="74" t="s">
        <v>2</v>
      </c>
      <c r="B886" s="110" t="s">
        <v>3</v>
      </c>
      <c r="C886" s="88">
        <v>2088000</v>
      </c>
      <c r="D886" s="88">
        <v>0</v>
      </c>
      <c r="E886" s="88">
        <v>835200</v>
      </c>
      <c r="F886" s="88">
        <v>0</v>
      </c>
      <c r="G886" s="88">
        <v>132600</v>
      </c>
      <c r="H886" s="88">
        <v>0</v>
      </c>
    </row>
    <row r="887" spans="1:8">
      <c r="A887" s="74" t="s">
        <v>14</v>
      </c>
      <c r="B887" s="110" t="s">
        <v>15</v>
      </c>
      <c r="C887" s="88">
        <v>2088000</v>
      </c>
      <c r="D887" s="88">
        <v>0</v>
      </c>
      <c r="E887" s="88">
        <v>835200</v>
      </c>
      <c r="F887" s="88">
        <v>0</v>
      </c>
      <c r="G887" s="88">
        <v>132600</v>
      </c>
      <c r="H887" s="88">
        <v>0</v>
      </c>
    </row>
    <row r="888" spans="1:8" ht="33.75">
      <c r="A888" s="72" t="s">
        <v>184</v>
      </c>
      <c r="B888" s="111" t="s">
        <v>183</v>
      </c>
      <c r="C888" s="73">
        <v>1321800</v>
      </c>
      <c r="D888" s="73">
        <v>0</v>
      </c>
      <c r="E888" s="73">
        <v>1111000</v>
      </c>
      <c r="F888" s="73">
        <v>0</v>
      </c>
      <c r="G888" s="73">
        <v>934535</v>
      </c>
      <c r="H888" s="73">
        <v>0</v>
      </c>
    </row>
    <row r="889" spans="1:8">
      <c r="A889" s="74" t="s">
        <v>2</v>
      </c>
      <c r="B889" s="110" t="s">
        <v>3</v>
      </c>
      <c r="C889" s="88">
        <v>1321800</v>
      </c>
      <c r="D889" s="88">
        <v>0</v>
      </c>
      <c r="E889" s="88">
        <v>1111000</v>
      </c>
      <c r="F889" s="88">
        <v>0</v>
      </c>
      <c r="G889" s="88">
        <v>934535</v>
      </c>
      <c r="H889" s="88">
        <v>0</v>
      </c>
    </row>
    <row r="890" spans="1:8">
      <c r="A890" s="74" t="s">
        <v>14</v>
      </c>
      <c r="B890" s="110" t="s">
        <v>15</v>
      </c>
      <c r="C890" s="88">
        <v>1321800</v>
      </c>
      <c r="D890" s="88">
        <v>0</v>
      </c>
      <c r="E890" s="88">
        <v>1111000</v>
      </c>
      <c r="F890" s="88">
        <v>0</v>
      </c>
      <c r="G890" s="88">
        <v>934535</v>
      </c>
      <c r="H890" s="88">
        <v>0</v>
      </c>
    </row>
    <row r="891" spans="1:8" ht="22.5">
      <c r="A891" s="72" t="s">
        <v>383</v>
      </c>
      <c r="B891" s="111" t="s">
        <v>384</v>
      </c>
      <c r="C891" s="73">
        <v>378000</v>
      </c>
      <c r="D891" s="73">
        <v>0</v>
      </c>
      <c r="E891" s="73">
        <v>320500</v>
      </c>
      <c r="F891" s="73">
        <v>0</v>
      </c>
      <c r="G891" s="73">
        <v>208150</v>
      </c>
      <c r="H891" s="73">
        <v>0</v>
      </c>
    </row>
    <row r="892" spans="1:8">
      <c r="A892" s="74" t="s">
        <v>2</v>
      </c>
      <c r="B892" s="110" t="s">
        <v>3</v>
      </c>
      <c r="C892" s="88">
        <v>378000</v>
      </c>
      <c r="D892" s="88">
        <v>0</v>
      </c>
      <c r="E892" s="88">
        <v>320500</v>
      </c>
      <c r="F892" s="88">
        <v>0</v>
      </c>
      <c r="G892" s="88">
        <v>208150</v>
      </c>
      <c r="H892" s="88">
        <v>0</v>
      </c>
    </row>
    <row r="893" spans="1:8">
      <c r="A893" s="74" t="s">
        <v>14</v>
      </c>
      <c r="B893" s="110" t="s">
        <v>15</v>
      </c>
      <c r="C893" s="88">
        <v>378000</v>
      </c>
      <c r="D893" s="88">
        <v>0</v>
      </c>
      <c r="E893" s="88">
        <v>320500</v>
      </c>
      <c r="F893" s="88">
        <v>0</v>
      </c>
      <c r="G893" s="88">
        <v>208150</v>
      </c>
      <c r="H893" s="88">
        <v>0</v>
      </c>
    </row>
    <row r="894" spans="1:8" ht="33.75">
      <c r="A894" s="72" t="s">
        <v>182</v>
      </c>
      <c r="B894" s="111" t="s">
        <v>181</v>
      </c>
      <c r="C894" s="73">
        <v>383430</v>
      </c>
      <c r="D894" s="73">
        <v>0</v>
      </c>
      <c r="E894" s="73">
        <v>330130</v>
      </c>
      <c r="F894" s="73">
        <v>0</v>
      </c>
      <c r="G894" s="73">
        <v>329992</v>
      </c>
      <c r="H894" s="73">
        <v>0</v>
      </c>
    </row>
    <row r="895" spans="1:8">
      <c r="A895" s="74" t="s">
        <v>2</v>
      </c>
      <c r="B895" s="110" t="s">
        <v>3</v>
      </c>
      <c r="C895" s="88">
        <v>383430</v>
      </c>
      <c r="D895" s="88">
        <v>0</v>
      </c>
      <c r="E895" s="88">
        <v>330130</v>
      </c>
      <c r="F895" s="88">
        <v>0</v>
      </c>
      <c r="G895" s="88">
        <v>329992</v>
      </c>
      <c r="H895" s="88">
        <v>0</v>
      </c>
    </row>
    <row r="896" spans="1:8">
      <c r="A896" s="74" t="s">
        <v>14</v>
      </c>
      <c r="B896" s="110" t="s">
        <v>15</v>
      </c>
      <c r="C896" s="88">
        <v>383430</v>
      </c>
      <c r="D896" s="88">
        <v>0</v>
      </c>
      <c r="E896" s="88">
        <v>330130</v>
      </c>
      <c r="F896" s="88">
        <v>0</v>
      </c>
      <c r="G896" s="88">
        <v>329992</v>
      </c>
      <c r="H896" s="88">
        <v>0</v>
      </c>
    </row>
    <row r="897" spans="1:8" ht="33.75">
      <c r="A897" s="72" t="s">
        <v>334</v>
      </c>
      <c r="B897" s="111" t="s">
        <v>333</v>
      </c>
      <c r="C897" s="73">
        <v>560370</v>
      </c>
      <c r="D897" s="73">
        <v>0</v>
      </c>
      <c r="E897" s="73">
        <v>460370</v>
      </c>
      <c r="F897" s="73">
        <v>0</v>
      </c>
      <c r="G897" s="73">
        <v>396393</v>
      </c>
      <c r="H897" s="73">
        <v>0</v>
      </c>
    </row>
    <row r="898" spans="1:8">
      <c r="A898" s="74" t="s">
        <v>2</v>
      </c>
      <c r="B898" s="110" t="s">
        <v>3</v>
      </c>
      <c r="C898" s="88">
        <v>560370</v>
      </c>
      <c r="D898" s="88">
        <v>0</v>
      </c>
      <c r="E898" s="88">
        <v>460370</v>
      </c>
      <c r="F898" s="88">
        <v>0</v>
      </c>
      <c r="G898" s="88">
        <v>396393</v>
      </c>
      <c r="H898" s="88">
        <v>0</v>
      </c>
    </row>
    <row r="899" spans="1:8">
      <c r="A899" s="74" t="s">
        <v>14</v>
      </c>
      <c r="B899" s="110" t="s">
        <v>15</v>
      </c>
      <c r="C899" s="88">
        <v>560370</v>
      </c>
      <c r="D899" s="88">
        <v>0</v>
      </c>
      <c r="E899" s="88">
        <v>460370</v>
      </c>
      <c r="F899" s="88">
        <v>0</v>
      </c>
      <c r="G899" s="88">
        <v>396393</v>
      </c>
      <c r="H899" s="88">
        <v>0</v>
      </c>
    </row>
    <row r="900" spans="1:8" ht="22.5">
      <c r="A900" s="72" t="s">
        <v>180</v>
      </c>
      <c r="B900" s="111" t="s">
        <v>332</v>
      </c>
      <c r="C900" s="73">
        <v>7216840</v>
      </c>
      <c r="D900" s="73">
        <v>0</v>
      </c>
      <c r="E900" s="73">
        <v>6216840</v>
      </c>
      <c r="F900" s="73">
        <v>0</v>
      </c>
      <c r="G900" s="73">
        <v>6087961</v>
      </c>
      <c r="H900" s="73">
        <v>0</v>
      </c>
    </row>
    <row r="901" spans="1:8">
      <c r="A901" s="74" t="s">
        <v>2</v>
      </c>
      <c r="B901" s="110" t="s">
        <v>3</v>
      </c>
      <c r="C901" s="88">
        <v>7216840</v>
      </c>
      <c r="D901" s="88">
        <v>0</v>
      </c>
      <c r="E901" s="88">
        <v>6216840</v>
      </c>
      <c r="F901" s="88">
        <v>0</v>
      </c>
      <c r="G901" s="88">
        <v>6087961</v>
      </c>
      <c r="H901" s="88">
        <v>0</v>
      </c>
    </row>
    <row r="902" spans="1:8">
      <c r="A902" s="74" t="s">
        <v>16</v>
      </c>
      <c r="B902" s="110" t="s">
        <v>17</v>
      </c>
      <c r="C902" s="88">
        <v>7216840</v>
      </c>
      <c r="D902" s="88">
        <v>0</v>
      </c>
      <c r="E902" s="88">
        <v>6216840</v>
      </c>
      <c r="F902" s="88">
        <v>0</v>
      </c>
      <c r="G902" s="88">
        <v>6087961</v>
      </c>
      <c r="H902" s="88">
        <v>0</v>
      </c>
    </row>
    <row r="903" spans="1:8" ht="22.5">
      <c r="A903" s="72" t="s">
        <v>179</v>
      </c>
      <c r="B903" s="111" t="s">
        <v>178</v>
      </c>
      <c r="C903" s="73">
        <v>1362409</v>
      </c>
      <c r="D903" s="73">
        <v>0</v>
      </c>
      <c r="E903" s="73">
        <v>994997</v>
      </c>
      <c r="F903" s="73">
        <v>0</v>
      </c>
      <c r="G903" s="73">
        <v>838882.64</v>
      </c>
      <c r="H903" s="73">
        <v>0</v>
      </c>
    </row>
    <row r="904" spans="1:8">
      <c r="A904" s="93"/>
      <c r="B904" s="74" t="s">
        <v>724</v>
      </c>
      <c r="C904" s="88">
        <v>24</v>
      </c>
      <c r="D904" s="88">
        <v>0</v>
      </c>
      <c r="E904" s="88">
        <v>24</v>
      </c>
      <c r="F904" s="88">
        <v>0</v>
      </c>
      <c r="G904" s="88">
        <v>24</v>
      </c>
      <c r="H904" s="88">
        <v>0</v>
      </c>
    </row>
    <row r="905" spans="1:8">
      <c r="A905" s="74" t="s">
        <v>2</v>
      </c>
      <c r="B905" s="110" t="s">
        <v>3</v>
      </c>
      <c r="C905" s="88">
        <v>1351609</v>
      </c>
      <c r="D905" s="88">
        <v>0</v>
      </c>
      <c r="E905" s="88">
        <v>984197</v>
      </c>
      <c r="F905" s="88">
        <v>0</v>
      </c>
      <c r="G905" s="88">
        <v>828082.64</v>
      </c>
      <c r="H905" s="88">
        <v>0</v>
      </c>
    </row>
    <row r="906" spans="1:8">
      <c r="A906" s="74" t="s">
        <v>4</v>
      </c>
      <c r="B906" s="110" t="s">
        <v>5</v>
      </c>
      <c r="C906" s="88">
        <v>507342</v>
      </c>
      <c r="D906" s="88">
        <v>0</v>
      </c>
      <c r="E906" s="88">
        <v>380511</v>
      </c>
      <c r="F906" s="88">
        <v>0</v>
      </c>
      <c r="G906" s="88">
        <v>367339.5</v>
      </c>
      <c r="H906" s="88">
        <v>0</v>
      </c>
    </row>
    <row r="907" spans="1:8">
      <c r="A907" s="74" t="s">
        <v>6</v>
      </c>
      <c r="B907" s="110" t="s">
        <v>7</v>
      </c>
      <c r="C907" s="88">
        <v>332117</v>
      </c>
      <c r="D907" s="88">
        <v>0</v>
      </c>
      <c r="E907" s="88">
        <v>238076</v>
      </c>
      <c r="F907" s="88">
        <v>0</v>
      </c>
      <c r="G907" s="88">
        <v>194308.84</v>
      </c>
      <c r="H907" s="88">
        <v>0</v>
      </c>
    </row>
    <row r="908" spans="1:8">
      <c r="A908" s="74" t="s">
        <v>16</v>
      </c>
      <c r="B908" s="110" t="s">
        <v>17</v>
      </c>
      <c r="C908" s="88">
        <v>512150</v>
      </c>
      <c r="D908" s="88">
        <v>0</v>
      </c>
      <c r="E908" s="88">
        <v>365610</v>
      </c>
      <c r="F908" s="88">
        <v>0</v>
      </c>
      <c r="G908" s="88">
        <v>266434.3</v>
      </c>
      <c r="H908" s="88">
        <v>0</v>
      </c>
    </row>
    <row r="909" spans="1:8">
      <c r="A909" s="74" t="s">
        <v>18</v>
      </c>
      <c r="B909" s="110" t="s">
        <v>19</v>
      </c>
      <c r="C909" s="88">
        <v>10800</v>
      </c>
      <c r="D909" s="88">
        <v>0</v>
      </c>
      <c r="E909" s="88">
        <v>10800</v>
      </c>
      <c r="F909" s="88">
        <v>0</v>
      </c>
      <c r="G909" s="88">
        <v>10800</v>
      </c>
      <c r="H909" s="88">
        <v>0</v>
      </c>
    </row>
    <row r="910" spans="1:8">
      <c r="A910" s="72" t="s">
        <v>177</v>
      </c>
      <c r="B910" s="111" t="s">
        <v>176</v>
      </c>
      <c r="C910" s="73">
        <v>724909</v>
      </c>
      <c r="D910" s="73">
        <v>0</v>
      </c>
      <c r="E910" s="73">
        <v>534947</v>
      </c>
      <c r="F910" s="73">
        <v>0</v>
      </c>
      <c r="G910" s="73">
        <v>497862.87</v>
      </c>
      <c r="H910" s="73">
        <v>0</v>
      </c>
    </row>
    <row r="911" spans="1:8">
      <c r="A911" s="93"/>
      <c r="B911" s="74" t="s">
        <v>724</v>
      </c>
      <c r="C911" s="88">
        <v>24</v>
      </c>
      <c r="D911" s="88">
        <v>0</v>
      </c>
      <c r="E911" s="88">
        <v>24</v>
      </c>
      <c r="F911" s="88">
        <v>0</v>
      </c>
      <c r="G911" s="88">
        <v>24</v>
      </c>
      <c r="H911" s="88">
        <v>0</v>
      </c>
    </row>
    <row r="912" spans="1:8">
      <c r="A912" s="74" t="s">
        <v>2</v>
      </c>
      <c r="B912" s="110" t="s">
        <v>3</v>
      </c>
      <c r="C912" s="88">
        <v>714109</v>
      </c>
      <c r="D912" s="88">
        <v>0</v>
      </c>
      <c r="E912" s="88">
        <v>524147</v>
      </c>
      <c r="F912" s="88">
        <v>0</v>
      </c>
      <c r="G912" s="88">
        <v>487062.87</v>
      </c>
      <c r="H912" s="88">
        <v>0</v>
      </c>
    </row>
    <row r="913" spans="1:8">
      <c r="A913" s="74" t="s">
        <v>4</v>
      </c>
      <c r="B913" s="110" t="s">
        <v>5</v>
      </c>
      <c r="C913" s="88">
        <v>507342</v>
      </c>
      <c r="D913" s="88">
        <v>0</v>
      </c>
      <c r="E913" s="88">
        <v>380511</v>
      </c>
      <c r="F913" s="88">
        <v>0</v>
      </c>
      <c r="G913" s="88">
        <v>367339.5</v>
      </c>
      <c r="H913" s="88">
        <v>0</v>
      </c>
    </row>
    <row r="914" spans="1:8">
      <c r="A914" s="74" t="s">
        <v>6</v>
      </c>
      <c r="B914" s="110" t="s">
        <v>7</v>
      </c>
      <c r="C914" s="88">
        <v>206117</v>
      </c>
      <c r="D914" s="88">
        <v>0</v>
      </c>
      <c r="E914" s="88">
        <v>143076</v>
      </c>
      <c r="F914" s="88">
        <v>0</v>
      </c>
      <c r="G914" s="88">
        <v>119438.84</v>
      </c>
      <c r="H914" s="88">
        <v>0</v>
      </c>
    </row>
    <row r="915" spans="1:8">
      <c r="A915" s="74" t="s">
        <v>16</v>
      </c>
      <c r="B915" s="110" t="s">
        <v>17</v>
      </c>
      <c r="C915" s="88">
        <v>650</v>
      </c>
      <c r="D915" s="88">
        <v>0</v>
      </c>
      <c r="E915" s="88">
        <v>560</v>
      </c>
      <c r="F915" s="88">
        <v>0</v>
      </c>
      <c r="G915" s="88">
        <v>284.52999999999997</v>
      </c>
      <c r="H915" s="88">
        <v>0</v>
      </c>
    </row>
    <row r="916" spans="1:8">
      <c r="A916" s="74" t="s">
        <v>18</v>
      </c>
      <c r="B916" s="110" t="s">
        <v>19</v>
      </c>
      <c r="C916" s="88">
        <v>10800</v>
      </c>
      <c r="D916" s="88">
        <v>0</v>
      </c>
      <c r="E916" s="88">
        <v>10800</v>
      </c>
      <c r="F916" s="88">
        <v>0</v>
      </c>
      <c r="G916" s="88">
        <v>10800</v>
      </c>
      <c r="H916" s="88">
        <v>0</v>
      </c>
    </row>
    <row r="917" spans="1:8" ht="22.5">
      <c r="A917" s="72" t="s">
        <v>520</v>
      </c>
      <c r="B917" s="111" t="s">
        <v>521</v>
      </c>
      <c r="C917" s="73">
        <v>120000</v>
      </c>
      <c r="D917" s="73">
        <v>0</v>
      </c>
      <c r="E917" s="73">
        <v>90000</v>
      </c>
      <c r="F917" s="73">
        <v>0</v>
      </c>
      <c r="G917" s="73">
        <v>0</v>
      </c>
      <c r="H917" s="73">
        <v>0</v>
      </c>
    </row>
    <row r="918" spans="1:8">
      <c r="A918" s="74" t="s">
        <v>2</v>
      </c>
      <c r="B918" s="110" t="s">
        <v>3</v>
      </c>
      <c r="C918" s="88">
        <v>120000</v>
      </c>
      <c r="D918" s="88">
        <v>0</v>
      </c>
      <c r="E918" s="88">
        <v>90000</v>
      </c>
      <c r="F918" s="88">
        <v>0</v>
      </c>
      <c r="G918" s="88">
        <v>0</v>
      </c>
      <c r="H918" s="88">
        <v>0</v>
      </c>
    </row>
    <row r="919" spans="1:8">
      <c r="A919" s="74" t="s">
        <v>16</v>
      </c>
      <c r="B919" s="110" t="s">
        <v>17</v>
      </c>
      <c r="C919" s="88">
        <v>120000</v>
      </c>
      <c r="D919" s="88">
        <v>0</v>
      </c>
      <c r="E919" s="88">
        <v>90000</v>
      </c>
      <c r="F919" s="88">
        <v>0</v>
      </c>
      <c r="G919" s="88">
        <v>0</v>
      </c>
      <c r="H919" s="88">
        <v>0</v>
      </c>
    </row>
    <row r="920" spans="1:8">
      <c r="A920" s="72" t="s">
        <v>175</v>
      </c>
      <c r="B920" s="111" t="s">
        <v>174</v>
      </c>
      <c r="C920" s="73">
        <v>126000</v>
      </c>
      <c r="D920" s="73">
        <v>0</v>
      </c>
      <c r="E920" s="73">
        <v>95000</v>
      </c>
      <c r="F920" s="73">
        <v>0</v>
      </c>
      <c r="G920" s="73">
        <v>74870</v>
      </c>
      <c r="H920" s="73">
        <v>0</v>
      </c>
    </row>
    <row r="921" spans="1:8">
      <c r="A921" s="74" t="s">
        <v>2</v>
      </c>
      <c r="B921" s="110" t="s">
        <v>3</v>
      </c>
      <c r="C921" s="88">
        <v>126000</v>
      </c>
      <c r="D921" s="88">
        <v>0</v>
      </c>
      <c r="E921" s="88">
        <v>95000</v>
      </c>
      <c r="F921" s="88">
        <v>0</v>
      </c>
      <c r="G921" s="88">
        <v>74870</v>
      </c>
      <c r="H921" s="88">
        <v>0</v>
      </c>
    </row>
    <row r="922" spans="1:8">
      <c r="A922" s="74" t="s">
        <v>6</v>
      </c>
      <c r="B922" s="110" t="s">
        <v>7</v>
      </c>
      <c r="C922" s="88">
        <v>126000</v>
      </c>
      <c r="D922" s="88">
        <v>0</v>
      </c>
      <c r="E922" s="88">
        <v>95000</v>
      </c>
      <c r="F922" s="88">
        <v>0</v>
      </c>
      <c r="G922" s="88">
        <v>74870</v>
      </c>
      <c r="H922" s="88">
        <v>0</v>
      </c>
    </row>
    <row r="923" spans="1:8" ht="22.5">
      <c r="A923" s="72" t="s">
        <v>522</v>
      </c>
      <c r="B923" s="111" t="s">
        <v>523</v>
      </c>
      <c r="C923" s="73">
        <v>42000</v>
      </c>
      <c r="D923" s="73">
        <v>0</v>
      </c>
      <c r="E923" s="73">
        <v>0</v>
      </c>
      <c r="F923" s="73">
        <v>0</v>
      </c>
      <c r="G923" s="73">
        <v>0</v>
      </c>
      <c r="H923" s="73">
        <v>0</v>
      </c>
    </row>
    <row r="924" spans="1:8">
      <c r="A924" s="74" t="s">
        <v>2</v>
      </c>
      <c r="B924" s="110" t="s">
        <v>3</v>
      </c>
      <c r="C924" s="88">
        <v>42000</v>
      </c>
      <c r="D924" s="88">
        <v>0</v>
      </c>
      <c r="E924" s="88">
        <v>0</v>
      </c>
      <c r="F924" s="88">
        <v>0</v>
      </c>
      <c r="G924" s="88">
        <v>0</v>
      </c>
      <c r="H924" s="88">
        <v>0</v>
      </c>
    </row>
    <row r="925" spans="1:8">
      <c r="A925" s="74" t="s">
        <v>16</v>
      </c>
      <c r="B925" s="110" t="s">
        <v>17</v>
      </c>
      <c r="C925" s="88">
        <v>42000</v>
      </c>
      <c r="D925" s="88">
        <v>0</v>
      </c>
      <c r="E925" s="88">
        <v>0</v>
      </c>
      <c r="F925" s="88">
        <v>0</v>
      </c>
      <c r="G925" s="88">
        <v>0</v>
      </c>
      <c r="H925" s="88">
        <v>0</v>
      </c>
    </row>
    <row r="926" spans="1:8" ht="22.5">
      <c r="A926" s="72" t="s">
        <v>524</v>
      </c>
      <c r="B926" s="111" t="s">
        <v>525</v>
      </c>
      <c r="C926" s="73">
        <v>32000</v>
      </c>
      <c r="D926" s="73">
        <v>0</v>
      </c>
      <c r="E926" s="73">
        <v>27550</v>
      </c>
      <c r="F926" s="73">
        <v>0</v>
      </c>
      <c r="G926" s="73">
        <v>27533</v>
      </c>
      <c r="H926" s="73">
        <v>0</v>
      </c>
    </row>
    <row r="927" spans="1:8">
      <c r="A927" s="74" t="s">
        <v>2</v>
      </c>
      <c r="B927" s="110" t="s">
        <v>3</v>
      </c>
      <c r="C927" s="88">
        <v>32000</v>
      </c>
      <c r="D927" s="88">
        <v>0</v>
      </c>
      <c r="E927" s="88">
        <v>27550</v>
      </c>
      <c r="F927" s="88">
        <v>0</v>
      </c>
      <c r="G927" s="88">
        <v>27533</v>
      </c>
      <c r="H927" s="88">
        <v>0</v>
      </c>
    </row>
    <row r="928" spans="1:8">
      <c r="A928" s="74" t="s">
        <v>16</v>
      </c>
      <c r="B928" s="110" t="s">
        <v>17</v>
      </c>
      <c r="C928" s="88">
        <v>32000</v>
      </c>
      <c r="D928" s="88">
        <v>0</v>
      </c>
      <c r="E928" s="88">
        <v>27550</v>
      </c>
      <c r="F928" s="88">
        <v>0</v>
      </c>
      <c r="G928" s="88">
        <v>27533</v>
      </c>
      <c r="H928" s="88">
        <v>0</v>
      </c>
    </row>
    <row r="929" spans="1:8" ht="22.5">
      <c r="A929" s="72" t="s">
        <v>526</v>
      </c>
      <c r="B929" s="111" t="s">
        <v>527</v>
      </c>
      <c r="C929" s="73">
        <v>222000</v>
      </c>
      <c r="D929" s="73">
        <v>0</v>
      </c>
      <c r="E929" s="73">
        <v>187000</v>
      </c>
      <c r="F929" s="73">
        <v>0</v>
      </c>
      <c r="G929" s="73">
        <v>185715.77</v>
      </c>
      <c r="H929" s="73">
        <v>0</v>
      </c>
    </row>
    <row r="930" spans="1:8">
      <c r="A930" s="74" t="s">
        <v>2</v>
      </c>
      <c r="B930" s="110" t="s">
        <v>3</v>
      </c>
      <c r="C930" s="88">
        <v>222000</v>
      </c>
      <c r="D930" s="88">
        <v>0</v>
      </c>
      <c r="E930" s="88">
        <v>187000</v>
      </c>
      <c r="F930" s="88">
        <v>0</v>
      </c>
      <c r="G930" s="88">
        <v>185715.77</v>
      </c>
      <c r="H930" s="88">
        <v>0</v>
      </c>
    </row>
    <row r="931" spans="1:8">
      <c r="A931" s="74" t="s">
        <v>16</v>
      </c>
      <c r="B931" s="110" t="s">
        <v>17</v>
      </c>
      <c r="C931" s="88">
        <v>222000</v>
      </c>
      <c r="D931" s="88">
        <v>0</v>
      </c>
      <c r="E931" s="88">
        <v>187000</v>
      </c>
      <c r="F931" s="88">
        <v>0</v>
      </c>
      <c r="G931" s="88">
        <v>185715.77</v>
      </c>
      <c r="H931" s="88">
        <v>0</v>
      </c>
    </row>
    <row r="932" spans="1:8">
      <c r="A932" s="72" t="s">
        <v>528</v>
      </c>
      <c r="B932" s="111" t="s">
        <v>529</v>
      </c>
      <c r="C932" s="73">
        <v>38000</v>
      </c>
      <c r="D932" s="73">
        <v>0</v>
      </c>
      <c r="E932" s="73">
        <v>38000</v>
      </c>
      <c r="F932" s="73">
        <v>0</v>
      </c>
      <c r="G932" s="73">
        <v>30401</v>
      </c>
      <c r="H932" s="73">
        <v>0</v>
      </c>
    </row>
    <row r="933" spans="1:8">
      <c r="A933" s="74" t="s">
        <v>2</v>
      </c>
      <c r="B933" s="110" t="s">
        <v>3</v>
      </c>
      <c r="C933" s="88">
        <v>38000</v>
      </c>
      <c r="D933" s="88">
        <v>0</v>
      </c>
      <c r="E933" s="88">
        <v>38000</v>
      </c>
      <c r="F933" s="88">
        <v>0</v>
      </c>
      <c r="G933" s="88">
        <v>30401</v>
      </c>
      <c r="H933" s="88">
        <v>0</v>
      </c>
    </row>
    <row r="934" spans="1:8">
      <c r="A934" s="74" t="s">
        <v>16</v>
      </c>
      <c r="B934" s="110" t="s">
        <v>17</v>
      </c>
      <c r="C934" s="88">
        <v>38000</v>
      </c>
      <c r="D934" s="88">
        <v>0</v>
      </c>
      <c r="E934" s="88">
        <v>38000</v>
      </c>
      <c r="F934" s="88">
        <v>0</v>
      </c>
      <c r="G934" s="88">
        <v>30401</v>
      </c>
      <c r="H934" s="88">
        <v>0</v>
      </c>
    </row>
    <row r="935" spans="1:8" ht="22.5">
      <c r="A935" s="72" t="s">
        <v>566</v>
      </c>
      <c r="B935" s="111" t="s">
        <v>567</v>
      </c>
      <c r="C935" s="73">
        <v>22500</v>
      </c>
      <c r="D935" s="73">
        <v>0</v>
      </c>
      <c r="E935" s="73">
        <v>22500</v>
      </c>
      <c r="F935" s="73">
        <v>0</v>
      </c>
      <c r="G935" s="73">
        <v>22500</v>
      </c>
      <c r="H935" s="73">
        <v>0</v>
      </c>
    </row>
    <row r="936" spans="1:8">
      <c r="A936" s="74" t="s">
        <v>2</v>
      </c>
      <c r="B936" s="110" t="s">
        <v>3</v>
      </c>
      <c r="C936" s="88">
        <v>22500</v>
      </c>
      <c r="D936" s="88">
        <v>0</v>
      </c>
      <c r="E936" s="88">
        <v>22500</v>
      </c>
      <c r="F936" s="88">
        <v>0</v>
      </c>
      <c r="G936" s="88">
        <v>22500</v>
      </c>
      <c r="H936" s="88">
        <v>0</v>
      </c>
    </row>
    <row r="937" spans="1:8">
      <c r="A937" s="74" t="s">
        <v>16</v>
      </c>
      <c r="B937" s="110" t="s">
        <v>17</v>
      </c>
      <c r="C937" s="88">
        <v>22500</v>
      </c>
      <c r="D937" s="88">
        <v>0</v>
      </c>
      <c r="E937" s="88">
        <v>22500</v>
      </c>
      <c r="F937" s="88">
        <v>0</v>
      </c>
      <c r="G937" s="88">
        <v>22500</v>
      </c>
      <c r="H937" s="88">
        <v>0</v>
      </c>
    </row>
    <row r="938" spans="1:8" ht="22.5">
      <c r="A938" s="72" t="s">
        <v>568</v>
      </c>
      <c r="B938" s="111" t="s">
        <v>569</v>
      </c>
      <c r="C938" s="73">
        <v>35000</v>
      </c>
      <c r="D938" s="73">
        <v>0</v>
      </c>
      <c r="E938" s="73">
        <v>0</v>
      </c>
      <c r="F938" s="73">
        <v>0</v>
      </c>
      <c r="G938" s="73">
        <v>0</v>
      </c>
      <c r="H938" s="73">
        <v>0</v>
      </c>
    </row>
    <row r="939" spans="1:8">
      <c r="A939" s="74" t="s">
        <v>2</v>
      </c>
      <c r="B939" s="110" t="s">
        <v>3</v>
      </c>
      <c r="C939" s="88">
        <v>35000</v>
      </c>
      <c r="D939" s="88">
        <v>0</v>
      </c>
      <c r="E939" s="88">
        <v>0</v>
      </c>
      <c r="F939" s="88">
        <v>0</v>
      </c>
      <c r="G939" s="88">
        <v>0</v>
      </c>
      <c r="H939" s="88">
        <v>0</v>
      </c>
    </row>
    <row r="940" spans="1:8">
      <c r="A940" s="74" t="s">
        <v>16</v>
      </c>
      <c r="B940" s="110" t="s">
        <v>17</v>
      </c>
      <c r="C940" s="88">
        <v>35000</v>
      </c>
      <c r="D940" s="88">
        <v>0</v>
      </c>
      <c r="E940" s="88">
        <v>0</v>
      </c>
      <c r="F940" s="88">
        <v>0</v>
      </c>
      <c r="G940" s="88">
        <v>0</v>
      </c>
      <c r="H940" s="88">
        <v>0</v>
      </c>
    </row>
    <row r="941" spans="1:8" ht="22.5">
      <c r="A941" s="72" t="s">
        <v>331</v>
      </c>
      <c r="B941" s="111" t="s">
        <v>330</v>
      </c>
      <c r="C941" s="73">
        <v>3605745</v>
      </c>
      <c r="D941" s="73">
        <v>0</v>
      </c>
      <c r="E941" s="73">
        <v>2613985</v>
      </c>
      <c r="F941" s="73">
        <v>0</v>
      </c>
      <c r="G941" s="73">
        <v>2612963</v>
      </c>
      <c r="H941" s="73">
        <v>0</v>
      </c>
    </row>
    <row r="942" spans="1:8">
      <c r="A942" s="74" t="s">
        <v>2</v>
      </c>
      <c r="B942" s="110" t="s">
        <v>3</v>
      </c>
      <c r="C942" s="88">
        <v>3605745</v>
      </c>
      <c r="D942" s="88">
        <v>0</v>
      </c>
      <c r="E942" s="88">
        <v>2613985</v>
      </c>
      <c r="F942" s="88">
        <v>0</v>
      </c>
      <c r="G942" s="88">
        <v>2612963</v>
      </c>
      <c r="H942" s="88">
        <v>0</v>
      </c>
    </row>
    <row r="943" spans="1:8">
      <c r="A943" s="74" t="s">
        <v>14</v>
      </c>
      <c r="B943" s="110" t="s">
        <v>15</v>
      </c>
      <c r="C943" s="88">
        <v>3605745</v>
      </c>
      <c r="D943" s="88">
        <v>0</v>
      </c>
      <c r="E943" s="88">
        <v>2613985</v>
      </c>
      <c r="F943" s="88">
        <v>0</v>
      </c>
      <c r="G943" s="88">
        <v>2612963</v>
      </c>
      <c r="H943" s="88">
        <v>0</v>
      </c>
    </row>
    <row r="944" spans="1:8" ht="33.75">
      <c r="A944" s="72" t="s">
        <v>329</v>
      </c>
      <c r="B944" s="111" t="s">
        <v>173</v>
      </c>
      <c r="C944" s="73">
        <v>1083000</v>
      </c>
      <c r="D944" s="73">
        <v>0</v>
      </c>
      <c r="E944" s="73">
        <v>784000</v>
      </c>
      <c r="F944" s="73">
        <v>0</v>
      </c>
      <c r="G944" s="73">
        <v>784000</v>
      </c>
      <c r="H944" s="73">
        <v>0</v>
      </c>
    </row>
    <row r="945" spans="1:8">
      <c r="A945" s="74" t="s">
        <v>2</v>
      </c>
      <c r="B945" s="110" t="s">
        <v>3</v>
      </c>
      <c r="C945" s="88">
        <v>1083000</v>
      </c>
      <c r="D945" s="88">
        <v>0</v>
      </c>
      <c r="E945" s="88">
        <v>784000</v>
      </c>
      <c r="F945" s="88">
        <v>0</v>
      </c>
      <c r="G945" s="88">
        <v>784000</v>
      </c>
      <c r="H945" s="88">
        <v>0</v>
      </c>
    </row>
    <row r="946" spans="1:8">
      <c r="A946" s="74" t="s">
        <v>14</v>
      </c>
      <c r="B946" s="110" t="s">
        <v>15</v>
      </c>
      <c r="C946" s="88">
        <v>1083000</v>
      </c>
      <c r="D946" s="88">
        <v>0</v>
      </c>
      <c r="E946" s="88">
        <v>784000</v>
      </c>
      <c r="F946" s="88">
        <v>0</v>
      </c>
      <c r="G946" s="88">
        <v>784000</v>
      </c>
      <c r="H946" s="88">
        <v>0</v>
      </c>
    </row>
    <row r="947" spans="1:8" ht="22.5">
      <c r="A947" s="72" t="s">
        <v>416</v>
      </c>
      <c r="B947" s="111" t="s">
        <v>417</v>
      </c>
      <c r="C947" s="73">
        <v>443385</v>
      </c>
      <c r="D947" s="73">
        <v>0</v>
      </c>
      <c r="E947" s="73">
        <v>324705</v>
      </c>
      <c r="F947" s="73">
        <v>0</v>
      </c>
      <c r="G947" s="73">
        <v>323683</v>
      </c>
      <c r="H947" s="73">
        <v>0</v>
      </c>
    </row>
    <row r="948" spans="1:8">
      <c r="A948" s="74" t="s">
        <v>2</v>
      </c>
      <c r="B948" s="110" t="s">
        <v>3</v>
      </c>
      <c r="C948" s="88">
        <v>443385</v>
      </c>
      <c r="D948" s="88">
        <v>0</v>
      </c>
      <c r="E948" s="88">
        <v>324705</v>
      </c>
      <c r="F948" s="88">
        <v>0</v>
      </c>
      <c r="G948" s="88">
        <v>323683</v>
      </c>
      <c r="H948" s="88">
        <v>0</v>
      </c>
    </row>
    <row r="949" spans="1:8">
      <c r="A949" s="74" t="s">
        <v>14</v>
      </c>
      <c r="B949" s="110" t="s">
        <v>15</v>
      </c>
      <c r="C949" s="88">
        <v>443385</v>
      </c>
      <c r="D949" s="88">
        <v>0</v>
      </c>
      <c r="E949" s="88">
        <v>324705</v>
      </c>
      <c r="F949" s="88">
        <v>0</v>
      </c>
      <c r="G949" s="88">
        <v>323683</v>
      </c>
      <c r="H949" s="88">
        <v>0</v>
      </c>
    </row>
    <row r="950" spans="1:8" ht="22.5">
      <c r="A950" s="72" t="s">
        <v>502</v>
      </c>
      <c r="B950" s="111" t="s">
        <v>503</v>
      </c>
      <c r="C950" s="73">
        <v>2079360</v>
      </c>
      <c r="D950" s="73">
        <v>0</v>
      </c>
      <c r="E950" s="73">
        <v>1505280</v>
      </c>
      <c r="F950" s="73">
        <v>0</v>
      </c>
      <c r="G950" s="73">
        <v>1505280</v>
      </c>
      <c r="H950" s="73">
        <v>0</v>
      </c>
    </row>
    <row r="951" spans="1:8">
      <c r="A951" s="74" t="s">
        <v>2</v>
      </c>
      <c r="B951" s="110" t="s">
        <v>3</v>
      </c>
      <c r="C951" s="88">
        <v>2079360</v>
      </c>
      <c r="D951" s="88">
        <v>0</v>
      </c>
      <c r="E951" s="88">
        <v>1505280</v>
      </c>
      <c r="F951" s="88">
        <v>0</v>
      </c>
      <c r="G951" s="88">
        <v>1505280</v>
      </c>
      <c r="H951" s="88">
        <v>0</v>
      </c>
    </row>
    <row r="952" spans="1:8">
      <c r="A952" s="74" t="s">
        <v>14</v>
      </c>
      <c r="B952" s="110" t="s">
        <v>15</v>
      </c>
      <c r="C952" s="88">
        <v>2079360</v>
      </c>
      <c r="D952" s="88">
        <v>0</v>
      </c>
      <c r="E952" s="88">
        <v>1505280</v>
      </c>
      <c r="F952" s="88">
        <v>0</v>
      </c>
      <c r="G952" s="88">
        <v>1505280</v>
      </c>
      <c r="H952" s="88">
        <v>0</v>
      </c>
    </row>
    <row r="953" spans="1:8" ht="22.5">
      <c r="A953" s="72" t="s">
        <v>172</v>
      </c>
      <c r="B953" s="111" t="s">
        <v>171</v>
      </c>
      <c r="C953" s="73">
        <v>32014578</v>
      </c>
      <c r="D953" s="73">
        <v>0</v>
      </c>
      <c r="E953" s="73">
        <v>22788705</v>
      </c>
      <c r="F953" s="73">
        <v>0</v>
      </c>
      <c r="G953" s="73">
        <v>17401994.579999998</v>
      </c>
      <c r="H953" s="73">
        <v>0</v>
      </c>
    </row>
    <row r="954" spans="1:8">
      <c r="A954" s="93"/>
      <c r="B954" s="74" t="s">
        <v>724</v>
      </c>
      <c r="C954" s="88">
        <v>341</v>
      </c>
      <c r="D954" s="88">
        <v>0</v>
      </c>
      <c r="E954" s="88">
        <v>341</v>
      </c>
      <c r="F954" s="88">
        <v>0</v>
      </c>
      <c r="G954" s="88">
        <v>341</v>
      </c>
      <c r="H954" s="88">
        <v>0</v>
      </c>
    </row>
    <row r="955" spans="1:8">
      <c r="A955" s="74" t="s">
        <v>2</v>
      </c>
      <c r="B955" s="110" t="s">
        <v>3</v>
      </c>
      <c r="C955" s="88">
        <v>28390150</v>
      </c>
      <c r="D955" s="88">
        <v>0</v>
      </c>
      <c r="E955" s="88">
        <v>20214697</v>
      </c>
      <c r="F955" s="88">
        <v>0</v>
      </c>
      <c r="G955" s="88">
        <v>15884766.380000001</v>
      </c>
      <c r="H955" s="88">
        <v>0</v>
      </c>
    </row>
    <row r="956" spans="1:8">
      <c r="A956" s="74" t="s">
        <v>4</v>
      </c>
      <c r="B956" s="110" t="s">
        <v>5</v>
      </c>
      <c r="C956" s="88">
        <v>8071589</v>
      </c>
      <c r="D956" s="88">
        <v>0</v>
      </c>
      <c r="E956" s="88">
        <v>6032770</v>
      </c>
      <c r="F956" s="88">
        <v>0</v>
      </c>
      <c r="G956" s="88">
        <v>5621459.4299999997</v>
      </c>
      <c r="H956" s="88">
        <v>0</v>
      </c>
    </row>
    <row r="957" spans="1:8">
      <c r="A957" s="74" t="s">
        <v>6</v>
      </c>
      <c r="B957" s="110" t="s">
        <v>7</v>
      </c>
      <c r="C957" s="88">
        <v>10925321</v>
      </c>
      <c r="D957" s="88">
        <v>0</v>
      </c>
      <c r="E957" s="88">
        <v>6759278</v>
      </c>
      <c r="F957" s="88">
        <v>0</v>
      </c>
      <c r="G957" s="88">
        <v>5481424.9900000002</v>
      </c>
      <c r="H957" s="88">
        <v>0</v>
      </c>
    </row>
    <row r="958" spans="1:8">
      <c r="A958" s="74" t="s">
        <v>10</v>
      </c>
      <c r="B958" s="110" t="s">
        <v>11</v>
      </c>
      <c r="C958" s="88">
        <v>2503252</v>
      </c>
      <c r="D958" s="88">
        <v>0</v>
      </c>
      <c r="E958" s="88">
        <v>1508364</v>
      </c>
      <c r="F958" s="88">
        <v>0</v>
      </c>
      <c r="G958" s="88">
        <v>1407187.04</v>
      </c>
      <c r="H958" s="88">
        <v>0</v>
      </c>
    </row>
    <row r="959" spans="1:8">
      <c r="A959" s="74" t="s">
        <v>14</v>
      </c>
      <c r="B959" s="110" t="s">
        <v>15</v>
      </c>
      <c r="C959" s="88">
        <v>104046</v>
      </c>
      <c r="D959" s="88">
        <v>0</v>
      </c>
      <c r="E959" s="88">
        <v>103446</v>
      </c>
      <c r="F959" s="88">
        <v>0</v>
      </c>
      <c r="G959" s="88">
        <v>101857.02</v>
      </c>
      <c r="H959" s="88">
        <v>0</v>
      </c>
    </row>
    <row r="960" spans="1:8">
      <c r="A960" s="74" t="s">
        <v>16</v>
      </c>
      <c r="B960" s="110" t="s">
        <v>17</v>
      </c>
      <c r="C960" s="88">
        <v>6785942</v>
      </c>
      <c r="D960" s="88">
        <v>0</v>
      </c>
      <c r="E960" s="88">
        <v>5810839</v>
      </c>
      <c r="F960" s="88">
        <v>0</v>
      </c>
      <c r="G960" s="88">
        <v>3272837.9</v>
      </c>
      <c r="H960" s="88">
        <v>0</v>
      </c>
    </row>
    <row r="961" spans="1:8">
      <c r="A961" s="74" t="s">
        <v>18</v>
      </c>
      <c r="B961" s="110" t="s">
        <v>19</v>
      </c>
      <c r="C961" s="88">
        <v>3624428</v>
      </c>
      <c r="D961" s="88">
        <v>0</v>
      </c>
      <c r="E961" s="88">
        <v>2574008</v>
      </c>
      <c r="F961" s="88">
        <v>0</v>
      </c>
      <c r="G961" s="88">
        <v>1517228.2</v>
      </c>
      <c r="H961" s="88">
        <v>0</v>
      </c>
    </row>
    <row r="962" spans="1:8" ht="22.5">
      <c r="A962" s="72" t="s">
        <v>170</v>
      </c>
      <c r="B962" s="111" t="s">
        <v>169</v>
      </c>
      <c r="C962" s="73">
        <v>3529932</v>
      </c>
      <c r="D962" s="73">
        <v>0</v>
      </c>
      <c r="E962" s="73">
        <v>2695136</v>
      </c>
      <c r="F962" s="73">
        <v>0</v>
      </c>
      <c r="G962" s="73">
        <v>2351816.0299999998</v>
      </c>
      <c r="H962" s="73">
        <v>0</v>
      </c>
    </row>
    <row r="963" spans="1:8">
      <c r="A963" s="93"/>
      <c r="B963" s="74" t="s">
        <v>724</v>
      </c>
      <c r="C963" s="88">
        <v>73</v>
      </c>
      <c r="D963" s="88">
        <v>0</v>
      </c>
      <c r="E963" s="88">
        <v>73</v>
      </c>
      <c r="F963" s="88">
        <v>0</v>
      </c>
      <c r="G963" s="88">
        <v>73</v>
      </c>
      <c r="H963" s="88">
        <v>0</v>
      </c>
    </row>
    <row r="964" spans="1:8">
      <c r="A964" s="74" t="s">
        <v>2</v>
      </c>
      <c r="B964" s="110" t="s">
        <v>3</v>
      </c>
      <c r="C964" s="88">
        <v>3453032</v>
      </c>
      <c r="D964" s="88">
        <v>0</v>
      </c>
      <c r="E964" s="88">
        <v>2619236</v>
      </c>
      <c r="F964" s="88">
        <v>0</v>
      </c>
      <c r="G964" s="88">
        <v>2276916.0299999998</v>
      </c>
      <c r="H964" s="88">
        <v>0</v>
      </c>
    </row>
    <row r="965" spans="1:8">
      <c r="A965" s="74" t="s">
        <v>4</v>
      </c>
      <c r="B965" s="110" t="s">
        <v>5</v>
      </c>
      <c r="C965" s="88">
        <v>2627606</v>
      </c>
      <c r="D965" s="88">
        <v>0</v>
      </c>
      <c r="E965" s="88">
        <v>1962719</v>
      </c>
      <c r="F965" s="88">
        <v>0</v>
      </c>
      <c r="G965" s="88">
        <v>1788868.45</v>
      </c>
      <c r="H965" s="88">
        <v>0</v>
      </c>
    </row>
    <row r="966" spans="1:8">
      <c r="A966" s="74" t="s">
        <v>6</v>
      </c>
      <c r="B966" s="110" t="s">
        <v>7</v>
      </c>
      <c r="C966" s="88">
        <v>775619</v>
      </c>
      <c r="D966" s="88">
        <v>0</v>
      </c>
      <c r="E966" s="88">
        <v>609735</v>
      </c>
      <c r="F966" s="88">
        <v>0</v>
      </c>
      <c r="G966" s="88">
        <v>444102.92</v>
      </c>
      <c r="H966" s="88">
        <v>0</v>
      </c>
    </row>
    <row r="967" spans="1:8">
      <c r="A967" s="74" t="s">
        <v>14</v>
      </c>
      <c r="B967" s="110" t="s">
        <v>15</v>
      </c>
      <c r="C967" s="88">
        <v>33707</v>
      </c>
      <c r="D967" s="88">
        <v>0</v>
      </c>
      <c r="E967" s="88">
        <v>33707</v>
      </c>
      <c r="F967" s="88">
        <v>0</v>
      </c>
      <c r="G967" s="88">
        <v>33705.06</v>
      </c>
      <c r="H967" s="88">
        <v>0</v>
      </c>
    </row>
    <row r="968" spans="1:8">
      <c r="A968" s="74" t="s">
        <v>16</v>
      </c>
      <c r="B968" s="110" t="s">
        <v>17</v>
      </c>
      <c r="C968" s="88">
        <v>16100</v>
      </c>
      <c r="D968" s="88">
        <v>0</v>
      </c>
      <c r="E968" s="88">
        <v>13075</v>
      </c>
      <c r="F968" s="88">
        <v>0</v>
      </c>
      <c r="G968" s="88">
        <v>10239.6</v>
      </c>
      <c r="H968" s="88">
        <v>0</v>
      </c>
    </row>
    <row r="969" spans="1:8">
      <c r="A969" s="74" t="s">
        <v>18</v>
      </c>
      <c r="B969" s="110" t="s">
        <v>19</v>
      </c>
      <c r="C969" s="88">
        <v>76900</v>
      </c>
      <c r="D969" s="88">
        <v>0</v>
      </c>
      <c r="E969" s="88">
        <v>75900</v>
      </c>
      <c r="F969" s="88">
        <v>0</v>
      </c>
      <c r="G969" s="88">
        <v>74900</v>
      </c>
      <c r="H969" s="88">
        <v>0</v>
      </c>
    </row>
    <row r="970" spans="1:8">
      <c r="A970" s="72" t="s">
        <v>391</v>
      </c>
      <c r="B970" s="111" t="s">
        <v>392</v>
      </c>
      <c r="C970" s="73">
        <v>337700</v>
      </c>
      <c r="D970" s="73">
        <v>0</v>
      </c>
      <c r="E970" s="73">
        <v>244300</v>
      </c>
      <c r="F970" s="73">
        <v>0</v>
      </c>
      <c r="G970" s="73">
        <v>182032.1</v>
      </c>
      <c r="H970" s="73">
        <v>0</v>
      </c>
    </row>
    <row r="971" spans="1:8">
      <c r="A971" s="74" t="s">
        <v>2</v>
      </c>
      <c r="B971" s="110" t="s">
        <v>3</v>
      </c>
      <c r="C971" s="88">
        <v>337700</v>
      </c>
      <c r="D971" s="88">
        <v>0</v>
      </c>
      <c r="E971" s="88">
        <v>244300</v>
      </c>
      <c r="F971" s="88">
        <v>0</v>
      </c>
      <c r="G971" s="88">
        <v>182032.1</v>
      </c>
      <c r="H971" s="88">
        <v>0</v>
      </c>
    </row>
    <row r="972" spans="1:8">
      <c r="A972" s="74" t="s">
        <v>6</v>
      </c>
      <c r="B972" s="110" t="s">
        <v>7</v>
      </c>
      <c r="C972" s="88">
        <v>317400</v>
      </c>
      <c r="D972" s="88">
        <v>0</v>
      </c>
      <c r="E972" s="88">
        <v>224000</v>
      </c>
      <c r="F972" s="88">
        <v>0</v>
      </c>
      <c r="G972" s="88">
        <v>172895.1</v>
      </c>
      <c r="H972" s="88">
        <v>0</v>
      </c>
    </row>
    <row r="973" spans="1:8">
      <c r="A973" s="74" t="s">
        <v>10</v>
      </c>
      <c r="B973" s="110" t="s">
        <v>11</v>
      </c>
      <c r="C973" s="88">
        <v>20000</v>
      </c>
      <c r="D973" s="88">
        <v>0</v>
      </c>
      <c r="E973" s="88">
        <v>20000</v>
      </c>
      <c r="F973" s="88">
        <v>0</v>
      </c>
      <c r="G973" s="88">
        <v>8837</v>
      </c>
      <c r="H973" s="88">
        <v>0</v>
      </c>
    </row>
    <row r="974" spans="1:8">
      <c r="A974" s="74" t="s">
        <v>14</v>
      </c>
      <c r="B974" s="110" t="s">
        <v>15</v>
      </c>
      <c r="C974" s="88">
        <v>300</v>
      </c>
      <c r="D974" s="88">
        <v>0</v>
      </c>
      <c r="E974" s="88">
        <v>300</v>
      </c>
      <c r="F974" s="88">
        <v>0</v>
      </c>
      <c r="G974" s="88">
        <v>300</v>
      </c>
      <c r="H974" s="88">
        <v>0</v>
      </c>
    </row>
    <row r="975" spans="1:8" ht="22.5">
      <c r="A975" s="72" t="s">
        <v>545</v>
      </c>
      <c r="B975" s="111" t="s">
        <v>708</v>
      </c>
      <c r="C975" s="73">
        <v>60000</v>
      </c>
      <c r="D975" s="73">
        <v>0</v>
      </c>
      <c r="E975" s="73">
        <v>30000</v>
      </c>
      <c r="F975" s="73">
        <v>0</v>
      </c>
      <c r="G975" s="73">
        <v>8837</v>
      </c>
      <c r="H975" s="73">
        <v>0</v>
      </c>
    </row>
    <row r="976" spans="1:8">
      <c r="A976" s="74" t="s">
        <v>2</v>
      </c>
      <c r="B976" s="110" t="s">
        <v>3</v>
      </c>
      <c r="C976" s="88">
        <v>60000</v>
      </c>
      <c r="D976" s="88">
        <v>0</v>
      </c>
      <c r="E976" s="88">
        <v>30000</v>
      </c>
      <c r="F976" s="88">
        <v>0</v>
      </c>
      <c r="G976" s="88">
        <v>8837</v>
      </c>
      <c r="H976" s="88">
        <v>0</v>
      </c>
    </row>
    <row r="977" spans="1:8">
      <c r="A977" s="74" t="s">
        <v>6</v>
      </c>
      <c r="B977" s="110" t="s">
        <v>7</v>
      </c>
      <c r="C977" s="88">
        <v>40000</v>
      </c>
      <c r="D977" s="88">
        <v>0</v>
      </c>
      <c r="E977" s="88">
        <v>10000</v>
      </c>
      <c r="F977" s="88">
        <v>0</v>
      </c>
      <c r="G977" s="88">
        <v>0</v>
      </c>
      <c r="H977" s="88">
        <v>0</v>
      </c>
    </row>
    <row r="978" spans="1:8">
      <c r="A978" s="74" t="s">
        <v>10</v>
      </c>
      <c r="B978" s="110" t="s">
        <v>11</v>
      </c>
      <c r="C978" s="88">
        <v>20000</v>
      </c>
      <c r="D978" s="88">
        <v>0</v>
      </c>
      <c r="E978" s="88">
        <v>20000</v>
      </c>
      <c r="F978" s="88">
        <v>0</v>
      </c>
      <c r="G978" s="88">
        <v>8837</v>
      </c>
      <c r="H978" s="88">
        <v>0</v>
      </c>
    </row>
    <row r="979" spans="1:8">
      <c r="A979" s="72" t="s">
        <v>418</v>
      </c>
      <c r="B979" s="111" t="s">
        <v>164</v>
      </c>
      <c r="C979" s="73">
        <v>277700</v>
      </c>
      <c r="D979" s="73">
        <v>0</v>
      </c>
      <c r="E979" s="73">
        <v>214300</v>
      </c>
      <c r="F979" s="73">
        <v>0</v>
      </c>
      <c r="G979" s="73">
        <v>173195.1</v>
      </c>
      <c r="H979" s="73">
        <v>0</v>
      </c>
    </row>
    <row r="980" spans="1:8">
      <c r="A980" s="74" t="s">
        <v>2</v>
      </c>
      <c r="B980" s="110" t="s">
        <v>3</v>
      </c>
      <c r="C980" s="88">
        <v>277700</v>
      </c>
      <c r="D980" s="88">
        <v>0</v>
      </c>
      <c r="E980" s="88">
        <v>214300</v>
      </c>
      <c r="F980" s="88">
        <v>0</v>
      </c>
      <c r="G980" s="88">
        <v>173195.1</v>
      </c>
      <c r="H980" s="88">
        <v>0</v>
      </c>
    </row>
    <row r="981" spans="1:8">
      <c r="A981" s="74" t="s">
        <v>6</v>
      </c>
      <c r="B981" s="110" t="s">
        <v>7</v>
      </c>
      <c r="C981" s="88">
        <v>277400</v>
      </c>
      <c r="D981" s="88">
        <v>0</v>
      </c>
      <c r="E981" s="88">
        <v>214000</v>
      </c>
      <c r="F981" s="88">
        <v>0</v>
      </c>
      <c r="G981" s="88">
        <v>172895.1</v>
      </c>
      <c r="H981" s="88">
        <v>0</v>
      </c>
    </row>
    <row r="982" spans="1:8">
      <c r="A982" s="74" t="s">
        <v>14</v>
      </c>
      <c r="B982" s="110" t="s">
        <v>15</v>
      </c>
      <c r="C982" s="88">
        <v>300</v>
      </c>
      <c r="D982" s="88">
        <v>0</v>
      </c>
      <c r="E982" s="88">
        <v>300</v>
      </c>
      <c r="F982" s="88">
        <v>0</v>
      </c>
      <c r="G982" s="88">
        <v>300</v>
      </c>
      <c r="H982" s="88">
        <v>0</v>
      </c>
    </row>
    <row r="983" spans="1:8">
      <c r="A983" s="72" t="s">
        <v>168</v>
      </c>
      <c r="B983" s="111" t="s">
        <v>167</v>
      </c>
      <c r="C983" s="73">
        <v>4372195</v>
      </c>
      <c r="D983" s="73">
        <v>0</v>
      </c>
      <c r="E983" s="73">
        <v>3648652</v>
      </c>
      <c r="F983" s="73">
        <v>0</v>
      </c>
      <c r="G983" s="73">
        <v>3300229.97</v>
      </c>
      <c r="H983" s="73">
        <v>0</v>
      </c>
    </row>
    <row r="984" spans="1:8">
      <c r="A984" s="93"/>
      <c r="B984" s="74" t="s">
        <v>724</v>
      </c>
      <c r="C984" s="88">
        <v>19</v>
      </c>
      <c r="D984" s="88">
        <v>0</v>
      </c>
      <c r="E984" s="88">
        <v>19</v>
      </c>
      <c r="F984" s="88">
        <v>0</v>
      </c>
      <c r="G984" s="88">
        <v>19</v>
      </c>
      <c r="H984" s="88">
        <v>0</v>
      </c>
    </row>
    <row r="985" spans="1:8">
      <c r="A985" s="74" t="s">
        <v>2</v>
      </c>
      <c r="B985" s="110" t="s">
        <v>3</v>
      </c>
      <c r="C985" s="88">
        <v>4018147</v>
      </c>
      <c r="D985" s="88">
        <v>0</v>
      </c>
      <c r="E985" s="88">
        <v>3294604</v>
      </c>
      <c r="F985" s="88">
        <v>0</v>
      </c>
      <c r="G985" s="88">
        <v>3020950.03</v>
      </c>
      <c r="H985" s="88">
        <v>0</v>
      </c>
    </row>
    <row r="986" spans="1:8">
      <c r="A986" s="74" t="s">
        <v>4</v>
      </c>
      <c r="B986" s="110" t="s">
        <v>5</v>
      </c>
      <c r="C986" s="88">
        <v>520294</v>
      </c>
      <c r="D986" s="88">
        <v>0</v>
      </c>
      <c r="E986" s="88">
        <v>389983</v>
      </c>
      <c r="F986" s="88">
        <v>0</v>
      </c>
      <c r="G986" s="88">
        <v>368164.68</v>
      </c>
      <c r="H986" s="88">
        <v>0</v>
      </c>
    </row>
    <row r="987" spans="1:8">
      <c r="A987" s="74" t="s">
        <v>6</v>
      </c>
      <c r="B987" s="110" t="s">
        <v>7</v>
      </c>
      <c r="C987" s="88">
        <v>1868656</v>
      </c>
      <c r="D987" s="88">
        <v>0</v>
      </c>
      <c r="E987" s="88">
        <v>1428799</v>
      </c>
      <c r="F987" s="88">
        <v>0</v>
      </c>
      <c r="G987" s="88">
        <v>1185487.57</v>
      </c>
      <c r="H987" s="88">
        <v>0</v>
      </c>
    </row>
    <row r="988" spans="1:8">
      <c r="A988" s="74" t="s">
        <v>14</v>
      </c>
      <c r="B988" s="110" t="s">
        <v>15</v>
      </c>
      <c r="C988" s="88">
        <v>14197</v>
      </c>
      <c r="D988" s="88">
        <v>0</v>
      </c>
      <c r="E988" s="88">
        <v>14197</v>
      </c>
      <c r="F988" s="88">
        <v>0</v>
      </c>
      <c r="G988" s="88">
        <v>14192.28</v>
      </c>
      <c r="H988" s="88">
        <v>0</v>
      </c>
    </row>
    <row r="989" spans="1:8">
      <c r="A989" s="74" t="s">
        <v>16</v>
      </c>
      <c r="B989" s="110" t="s">
        <v>17</v>
      </c>
      <c r="C989" s="88">
        <v>1615000</v>
      </c>
      <c r="D989" s="88">
        <v>0</v>
      </c>
      <c r="E989" s="88">
        <v>1461625</v>
      </c>
      <c r="F989" s="88">
        <v>0</v>
      </c>
      <c r="G989" s="88">
        <v>1453105.5</v>
      </c>
      <c r="H989" s="88">
        <v>0</v>
      </c>
    </row>
    <row r="990" spans="1:8">
      <c r="A990" s="74" t="s">
        <v>18</v>
      </c>
      <c r="B990" s="110" t="s">
        <v>19</v>
      </c>
      <c r="C990" s="88">
        <v>354048</v>
      </c>
      <c r="D990" s="88">
        <v>0</v>
      </c>
      <c r="E990" s="88">
        <v>354048</v>
      </c>
      <c r="F990" s="88">
        <v>0</v>
      </c>
      <c r="G990" s="88">
        <v>279279.94</v>
      </c>
      <c r="H990" s="88">
        <v>0</v>
      </c>
    </row>
    <row r="991" spans="1:8" ht="33.75">
      <c r="A991" s="72" t="s">
        <v>166</v>
      </c>
      <c r="B991" s="111" t="s">
        <v>165</v>
      </c>
      <c r="C991" s="73">
        <v>817970</v>
      </c>
      <c r="D991" s="73">
        <v>0</v>
      </c>
      <c r="E991" s="73">
        <v>624997</v>
      </c>
      <c r="F991" s="73">
        <v>0</v>
      </c>
      <c r="G991" s="73">
        <v>518758.47</v>
      </c>
      <c r="H991" s="73">
        <v>0</v>
      </c>
    </row>
    <row r="992" spans="1:8">
      <c r="A992" s="93"/>
      <c r="B992" s="74" t="s">
        <v>724</v>
      </c>
      <c r="C992" s="88">
        <v>19</v>
      </c>
      <c r="D992" s="88">
        <v>0</v>
      </c>
      <c r="E992" s="88">
        <v>19</v>
      </c>
      <c r="F992" s="88">
        <v>0</v>
      </c>
      <c r="G992" s="88">
        <v>19</v>
      </c>
      <c r="H992" s="88">
        <v>0</v>
      </c>
    </row>
    <row r="993" spans="1:8">
      <c r="A993" s="74" t="s">
        <v>2</v>
      </c>
      <c r="B993" s="110" t="s">
        <v>3</v>
      </c>
      <c r="C993" s="88">
        <v>803270</v>
      </c>
      <c r="D993" s="88">
        <v>0</v>
      </c>
      <c r="E993" s="88">
        <v>610297</v>
      </c>
      <c r="F993" s="88">
        <v>0</v>
      </c>
      <c r="G993" s="88">
        <v>505024.47</v>
      </c>
      <c r="H993" s="88">
        <v>0</v>
      </c>
    </row>
    <row r="994" spans="1:8">
      <c r="A994" s="74" t="s">
        <v>4</v>
      </c>
      <c r="B994" s="110" t="s">
        <v>5</v>
      </c>
      <c r="C994" s="88">
        <v>520294</v>
      </c>
      <c r="D994" s="88">
        <v>0</v>
      </c>
      <c r="E994" s="88">
        <v>389983</v>
      </c>
      <c r="F994" s="88">
        <v>0</v>
      </c>
      <c r="G994" s="88">
        <v>368164.68</v>
      </c>
      <c r="H994" s="88">
        <v>0</v>
      </c>
    </row>
    <row r="995" spans="1:8">
      <c r="A995" s="74" t="s">
        <v>6</v>
      </c>
      <c r="B995" s="110" t="s">
        <v>7</v>
      </c>
      <c r="C995" s="88">
        <v>274026</v>
      </c>
      <c r="D995" s="88">
        <v>0</v>
      </c>
      <c r="E995" s="88">
        <v>213364</v>
      </c>
      <c r="F995" s="88">
        <v>0</v>
      </c>
      <c r="G995" s="88">
        <v>134631.93</v>
      </c>
      <c r="H995" s="88">
        <v>0</v>
      </c>
    </row>
    <row r="996" spans="1:8">
      <c r="A996" s="74" t="s">
        <v>14</v>
      </c>
      <c r="B996" s="110" t="s">
        <v>15</v>
      </c>
      <c r="C996" s="88">
        <v>950</v>
      </c>
      <c r="D996" s="88">
        <v>0</v>
      </c>
      <c r="E996" s="88">
        <v>950</v>
      </c>
      <c r="F996" s="88">
        <v>0</v>
      </c>
      <c r="G996" s="88">
        <v>950</v>
      </c>
      <c r="H996" s="88">
        <v>0</v>
      </c>
    </row>
    <row r="997" spans="1:8">
      <c r="A997" s="74" t="s">
        <v>16</v>
      </c>
      <c r="B997" s="110" t="s">
        <v>17</v>
      </c>
      <c r="C997" s="88">
        <v>8000</v>
      </c>
      <c r="D997" s="88">
        <v>0</v>
      </c>
      <c r="E997" s="88">
        <v>6000</v>
      </c>
      <c r="F997" s="88">
        <v>0</v>
      </c>
      <c r="G997" s="88">
        <v>1277.8599999999999</v>
      </c>
      <c r="H997" s="88">
        <v>0</v>
      </c>
    </row>
    <row r="998" spans="1:8">
      <c r="A998" s="74" t="s">
        <v>18</v>
      </c>
      <c r="B998" s="110" t="s">
        <v>19</v>
      </c>
      <c r="C998" s="88">
        <v>14700</v>
      </c>
      <c r="D998" s="88">
        <v>0</v>
      </c>
      <c r="E998" s="88">
        <v>14700</v>
      </c>
      <c r="F998" s="88">
        <v>0</v>
      </c>
      <c r="G998" s="88">
        <v>13734</v>
      </c>
      <c r="H998" s="88">
        <v>0</v>
      </c>
    </row>
    <row r="999" spans="1:8" ht="22.5">
      <c r="A999" s="72" t="s">
        <v>546</v>
      </c>
      <c r="B999" s="111" t="s">
        <v>547</v>
      </c>
      <c r="C999" s="73">
        <v>459180</v>
      </c>
      <c r="D999" s="73">
        <v>0</v>
      </c>
      <c r="E999" s="73">
        <v>282720</v>
      </c>
      <c r="F999" s="73">
        <v>0</v>
      </c>
      <c r="G999" s="73">
        <v>278468.17</v>
      </c>
      <c r="H999" s="73">
        <v>0</v>
      </c>
    </row>
    <row r="1000" spans="1:8">
      <c r="A1000" s="74" t="s">
        <v>2</v>
      </c>
      <c r="B1000" s="110" t="s">
        <v>3</v>
      </c>
      <c r="C1000" s="88">
        <v>455680</v>
      </c>
      <c r="D1000" s="88">
        <v>0</v>
      </c>
      <c r="E1000" s="88">
        <v>279220</v>
      </c>
      <c r="F1000" s="88">
        <v>0</v>
      </c>
      <c r="G1000" s="88">
        <v>275568.17</v>
      </c>
      <c r="H1000" s="88">
        <v>0</v>
      </c>
    </row>
    <row r="1001" spans="1:8">
      <c r="A1001" s="74" t="s">
        <v>6</v>
      </c>
      <c r="B1001" s="110" t="s">
        <v>7</v>
      </c>
      <c r="C1001" s="88">
        <v>101329</v>
      </c>
      <c r="D1001" s="88">
        <v>0</v>
      </c>
      <c r="E1001" s="88">
        <v>74869</v>
      </c>
      <c r="F1001" s="88">
        <v>0</v>
      </c>
      <c r="G1001" s="88">
        <v>71461.95</v>
      </c>
      <c r="H1001" s="88">
        <v>0</v>
      </c>
    </row>
    <row r="1002" spans="1:8">
      <c r="A1002" s="74" t="s">
        <v>14</v>
      </c>
      <c r="B1002" s="110" t="s">
        <v>15</v>
      </c>
      <c r="C1002" s="88">
        <v>4351</v>
      </c>
      <c r="D1002" s="88">
        <v>0</v>
      </c>
      <c r="E1002" s="88">
        <v>4351</v>
      </c>
      <c r="F1002" s="88">
        <v>0</v>
      </c>
      <c r="G1002" s="88">
        <v>4348.97</v>
      </c>
      <c r="H1002" s="88">
        <v>0</v>
      </c>
    </row>
    <row r="1003" spans="1:8">
      <c r="A1003" s="74" t="s">
        <v>16</v>
      </c>
      <c r="B1003" s="110" t="s">
        <v>17</v>
      </c>
      <c r="C1003" s="88">
        <v>350000</v>
      </c>
      <c r="D1003" s="88">
        <v>0</v>
      </c>
      <c r="E1003" s="88">
        <v>200000</v>
      </c>
      <c r="F1003" s="88">
        <v>0</v>
      </c>
      <c r="G1003" s="88">
        <v>199757.25</v>
      </c>
      <c r="H1003" s="88">
        <v>0</v>
      </c>
    </row>
    <row r="1004" spans="1:8">
      <c r="A1004" s="74" t="s">
        <v>18</v>
      </c>
      <c r="B1004" s="110" t="s">
        <v>19</v>
      </c>
      <c r="C1004" s="88">
        <v>3500</v>
      </c>
      <c r="D1004" s="88">
        <v>0</v>
      </c>
      <c r="E1004" s="88">
        <v>3500</v>
      </c>
      <c r="F1004" s="88">
        <v>0</v>
      </c>
      <c r="G1004" s="88">
        <v>2900</v>
      </c>
      <c r="H1004" s="88">
        <v>0</v>
      </c>
    </row>
    <row r="1005" spans="1:8" ht="22.5">
      <c r="A1005" s="72" t="s">
        <v>504</v>
      </c>
      <c r="B1005" s="111" t="s">
        <v>505</v>
      </c>
      <c r="C1005" s="73">
        <v>1450330</v>
      </c>
      <c r="D1005" s="73">
        <v>0</v>
      </c>
      <c r="E1005" s="73">
        <v>1407740</v>
      </c>
      <c r="F1005" s="73">
        <v>0</v>
      </c>
      <c r="G1005" s="73">
        <v>1368183.77</v>
      </c>
      <c r="H1005" s="73">
        <v>0</v>
      </c>
    </row>
    <row r="1006" spans="1:8">
      <c r="A1006" s="74" t="s">
        <v>2</v>
      </c>
      <c r="B1006" s="110" t="s">
        <v>3</v>
      </c>
      <c r="C1006" s="88">
        <v>1447230</v>
      </c>
      <c r="D1006" s="88">
        <v>0</v>
      </c>
      <c r="E1006" s="88">
        <v>1404640</v>
      </c>
      <c r="F1006" s="88">
        <v>0</v>
      </c>
      <c r="G1006" s="88">
        <v>1365283.77</v>
      </c>
      <c r="H1006" s="88">
        <v>0</v>
      </c>
    </row>
    <row r="1007" spans="1:8">
      <c r="A1007" s="74" t="s">
        <v>6</v>
      </c>
      <c r="B1007" s="110" t="s">
        <v>7</v>
      </c>
      <c r="C1007" s="88">
        <v>190804</v>
      </c>
      <c r="D1007" s="88">
        <v>0</v>
      </c>
      <c r="E1007" s="88">
        <v>148589</v>
      </c>
      <c r="F1007" s="88">
        <v>0</v>
      </c>
      <c r="G1007" s="88">
        <v>110282.74</v>
      </c>
      <c r="H1007" s="88">
        <v>0</v>
      </c>
    </row>
    <row r="1008" spans="1:8">
      <c r="A1008" s="74" t="s">
        <v>14</v>
      </c>
      <c r="B1008" s="110" t="s">
        <v>15</v>
      </c>
      <c r="C1008" s="88">
        <v>3426</v>
      </c>
      <c r="D1008" s="88">
        <v>0</v>
      </c>
      <c r="E1008" s="88">
        <v>3426</v>
      </c>
      <c r="F1008" s="88">
        <v>0</v>
      </c>
      <c r="G1008" s="88">
        <v>3424.76</v>
      </c>
      <c r="H1008" s="88">
        <v>0</v>
      </c>
    </row>
    <row r="1009" spans="1:8">
      <c r="A1009" s="74" t="s">
        <v>16</v>
      </c>
      <c r="B1009" s="110" t="s">
        <v>17</v>
      </c>
      <c r="C1009" s="88">
        <v>1253000</v>
      </c>
      <c r="D1009" s="88">
        <v>0</v>
      </c>
      <c r="E1009" s="88">
        <v>1252625</v>
      </c>
      <c r="F1009" s="88">
        <v>0</v>
      </c>
      <c r="G1009" s="88">
        <v>1251576.27</v>
      </c>
      <c r="H1009" s="88">
        <v>0</v>
      </c>
    </row>
    <row r="1010" spans="1:8">
      <c r="A1010" s="74" t="s">
        <v>18</v>
      </c>
      <c r="B1010" s="110" t="s">
        <v>19</v>
      </c>
      <c r="C1010" s="88">
        <v>3100</v>
      </c>
      <c r="D1010" s="88">
        <v>0</v>
      </c>
      <c r="E1010" s="88">
        <v>3100</v>
      </c>
      <c r="F1010" s="88">
        <v>0</v>
      </c>
      <c r="G1010" s="88">
        <v>2900</v>
      </c>
      <c r="H1010" s="88">
        <v>0</v>
      </c>
    </row>
    <row r="1011" spans="1:8" ht="33.75">
      <c r="A1011" s="72" t="s">
        <v>570</v>
      </c>
      <c r="B1011" s="111" t="s">
        <v>571</v>
      </c>
      <c r="C1011" s="73">
        <v>1644715</v>
      </c>
      <c r="D1011" s="73">
        <v>0</v>
      </c>
      <c r="E1011" s="73">
        <v>1333195</v>
      </c>
      <c r="F1011" s="73">
        <v>0</v>
      </c>
      <c r="G1011" s="73">
        <v>1134819.56</v>
      </c>
      <c r="H1011" s="73">
        <v>0</v>
      </c>
    </row>
    <row r="1012" spans="1:8">
      <c r="A1012" s="74" t="s">
        <v>2</v>
      </c>
      <c r="B1012" s="110" t="s">
        <v>3</v>
      </c>
      <c r="C1012" s="88">
        <v>1311967</v>
      </c>
      <c r="D1012" s="88">
        <v>0</v>
      </c>
      <c r="E1012" s="88">
        <v>1000447</v>
      </c>
      <c r="F1012" s="88">
        <v>0</v>
      </c>
      <c r="G1012" s="88">
        <v>875073.62</v>
      </c>
      <c r="H1012" s="88">
        <v>0</v>
      </c>
    </row>
    <row r="1013" spans="1:8">
      <c r="A1013" s="74" t="s">
        <v>6</v>
      </c>
      <c r="B1013" s="110" t="s">
        <v>7</v>
      </c>
      <c r="C1013" s="88">
        <v>1302497</v>
      </c>
      <c r="D1013" s="88">
        <v>0</v>
      </c>
      <c r="E1013" s="88">
        <v>991977</v>
      </c>
      <c r="F1013" s="88">
        <v>0</v>
      </c>
      <c r="G1013" s="88">
        <v>869110.95</v>
      </c>
      <c r="H1013" s="88">
        <v>0</v>
      </c>
    </row>
    <row r="1014" spans="1:8">
      <c r="A1014" s="74" t="s">
        <v>14</v>
      </c>
      <c r="B1014" s="110" t="s">
        <v>15</v>
      </c>
      <c r="C1014" s="88">
        <v>5470</v>
      </c>
      <c r="D1014" s="88">
        <v>0</v>
      </c>
      <c r="E1014" s="88">
        <v>5470</v>
      </c>
      <c r="F1014" s="88">
        <v>0</v>
      </c>
      <c r="G1014" s="88">
        <v>5468.55</v>
      </c>
      <c r="H1014" s="88">
        <v>0</v>
      </c>
    </row>
    <row r="1015" spans="1:8">
      <c r="A1015" s="74" t="s">
        <v>16</v>
      </c>
      <c r="B1015" s="110" t="s">
        <v>17</v>
      </c>
      <c r="C1015" s="88">
        <v>4000</v>
      </c>
      <c r="D1015" s="88">
        <v>0</v>
      </c>
      <c r="E1015" s="88">
        <v>3000</v>
      </c>
      <c r="F1015" s="88">
        <v>0</v>
      </c>
      <c r="G1015" s="88">
        <v>494.12</v>
      </c>
      <c r="H1015" s="88">
        <v>0</v>
      </c>
    </row>
    <row r="1016" spans="1:8">
      <c r="A1016" s="74" t="s">
        <v>18</v>
      </c>
      <c r="B1016" s="110" t="s">
        <v>19</v>
      </c>
      <c r="C1016" s="88">
        <v>332748</v>
      </c>
      <c r="D1016" s="88">
        <v>0</v>
      </c>
      <c r="E1016" s="88">
        <v>332748</v>
      </c>
      <c r="F1016" s="88">
        <v>0</v>
      </c>
      <c r="G1016" s="88">
        <v>259745.94</v>
      </c>
      <c r="H1016" s="88">
        <v>0</v>
      </c>
    </row>
    <row r="1017" spans="1:8" ht="22.5">
      <c r="A1017" s="72" t="s">
        <v>163</v>
      </c>
      <c r="B1017" s="111" t="s">
        <v>572</v>
      </c>
      <c r="C1017" s="73">
        <v>1317292</v>
      </c>
      <c r="D1017" s="73">
        <v>0</v>
      </c>
      <c r="E1017" s="73">
        <v>1011080</v>
      </c>
      <c r="F1017" s="73">
        <v>0</v>
      </c>
      <c r="G1017" s="73">
        <v>822269.99</v>
      </c>
      <c r="H1017" s="73">
        <v>0</v>
      </c>
    </row>
    <row r="1018" spans="1:8">
      <c r="A1018" s="93"/>
      <c r="B1018" s="74" t="s">
        <v>724</v>
      </c>
      <c r="C1018" s="88">
        <v>35</v>
      </c>
      <c r="D1018" s="88">
        <v>0</v>
      </c>
      <c r="E1018" s="88">
        <v>35</v>
      </c>
      <c r="F1018" s="88">
        <v>0</v>
      </c>
      <c r="G1018" s="88">
        <v>35</v>
      </c>
      <c r="H1018" s="88">
        <v>0</v>
      </c>
    </row>
    <row r="1019" spans="1:8">
      <c r="A1019" s="74" t="s">
        <v>2</v>
      </c>
      <c r="B1019" s="110" t="s">
        <v>3</v>
      </c>
      <c r="C1019" s="88">
        <v>1236292</v>
      </c>
      <c r="D1019" s="88">
        <v>0</v>
      </c>
      <c r="E1019" s="88">
        <v>930080</v>
      </c>
      <c r="F1019" s="88">
        <v>0</v>
      </c>
      <c r="G1019" s="88">
        <v>805979.99</v>
      </c>
      <c r="H1019" s="88">
        <v>0</v>
      </c>
    </row>
    <row r="1020" spans="1:8">
      <c r="A1020" s="74" t="s">
        <v>4</v>
      </c>
      <c r="B1020" s="110" t="s">
        <v>5</v>
      </c>
      <c r="C1020" s="88">
        <v>839532</v>
      </c>
      <c r="D1020" s="88">
        <v>0</v>
      </c>
      <c r="E1020" s="88">
        <v>623892</v>
      </c>
      <c r="F1020" s="88">
        <v>0</v>
      </c>
      <c r="G1020" s="88">
        <v>575394.34</v>
      </c>
      <c r="H1020" s="88">
        <v>0</v>
      </c>
    </row>
    <row r="1021" spans="1:8">
      <c r="A1021" s="74" t="s">
        <v>6</v>
      </c>
      <c r="B1021" s="110" t="s">
        <v>7</v>
      </c>
      <c r="C1021" s="88">
        <v>366232</v>
      </c>
      <c r="D1021" s="88">
        <v>0</v>
      </c>
      <c r="E1021" s="88">
        <v>277535</v>
      </c>
      <c r="F1021" s="88">
        <v>0</v>
      </c>
      <c r="G1021" s="88">
        <v>204596.27</v>
      </c>
      <c r="H1021" s="88">
        <v>0</v>
      </c>
    </row>
    <row r="1022" spans="1:8">
      <c r="A1022" s="74" t="s">
        <v>14</v>
      </c>
      <c r="B1022" s="110" t="s">
        <v>15</v>
      </c>
      <c r="C1022" s="88">
        <v>23028</v>
      </c>
      <c r="D1022" s="88">
        <v>0</v>
      </c>
      <c r="E1022" s="88">
        <v>23028</v>
      </c>
      <c r="F1022" s="88">
        <v>0</v>
      </c>
      <c r="G1022" s="88">
        <v>21517.74</v>
      </c>
      <c r="H1022" s="88">
        <v>0</v>
      </c>
    </row>
    <row r="1023" spans="1:8">
      <c r="A1023" s="74" t="s">
        <v>16</v>
      </c>
      <c r="B1023" s="110" t="s">
        <v>17</v>
      </c>
      <c r="C1023" s="88">
        <v>7500</v>
      </c>
      <c r="D1023" s="88">
        <v>0</v>
      </c>
      <c r="E1023" s="88">
        <v>5625</v>
      </c>
      <c r="F1023" s="88">
        <v>0</v>
      </c>
      <c r="G1023" s="88">
        <v>4471.6400000000003</v>
      </c>
      <c r="H1023" s="88">
        <v>0</v>
      </c>
    </row>
    <row r="1024" spans="1:8">
      <c r="A1024" s="74" t="s">
        <v>18</v>
      </c>
      <c r="B1024" s="110" t="s">
        <v>19</v>
      </c>
      <c r="C1024" s="88">
        <v>81000</v>
      </c>
      <c r="D1024" s="88">
        <v>0</v>
      </c>
      <c r="E1024" s="88">
        <v>81000</v>
      </c>
      <c r="F1024" s="88">
        <v>0</v>
      </c>
      <c r="G1024" s="88">
        <v>16290</v>
      </c>
      <c r="H1024" s="88">
        <v>0</v>
      </c>
    </row>
    <row r="1025" spans="1:8" ht="22.5">
      <c r="A1025" s="72" t="s">
        <v>162</v>
      </c>
      <c r="B1025" s="111" t="s">
        <v>161</v>
      </c>
      <c r="C1025" s="73">
        <v>2177912</v>
      </c>
      <c r="D1025" s="73">
        <v>0</v>
      </c>
      <c r="E1025" s="73">
        <v>1250000</v>
      </c>
      <c r="F1025" s="73">
        <v>0</v>
      </c>
      <c r="G1025" s="73">
        <v>1169935</v>
      </c>
      <c r="H1025" s="73">
        <v>0</v>
      </c>
    </row>
    <row r="1026" spans="1:8">
      <c r="A1026" s="74" t="s">
        <v>2</v>
      </c>
      <c r="B1026" s="110" t="s">
        <v>3</v>
      </c>
      <c r="C1026" s="88">
        <v>2177912</v>
      </c>
      <c r="D1026" s="88">
        <v>0</v>
      </c>
      <c r="E1026" s="88">
        <v>1250000</v>
      </c>
      <c r="F1026" s="88">
        <v>0</v>
      </c>
      <c r="G1026" s="88">
        <v>1169935</v>
      </c>
      <c r="H1026" s="88">
        <v>0</v>
      </c>
    </row>
    <row r="1027" spans="1:8">
      <c r="A1027" s="74" t="s">
        <v>10</v>
      </c>
      <c r="B1027" s="110" t="s">
        <v>11</v>
      </c>
      <c r="C1027" s="88">
        <v>2177912</v>
      </c>
      <c r="D1027" s="88">
        <v>0</v>
      </c>
      <c r="E1027" s="88">
        <v>1250000</v>
      </c>
      <c r="F1027" s="88">
        <v>0</v>
      </c>
      <c r="G1027" s="88">
        <v>1169935</v>
      </c>
      <c r="H1027" s="88">
        <v>0</v>
      </c>
    </row>
    <row r="1028" spans="1:8" ht="22.5">
      <c r="A1028" s="72" t="s">
        <v>160</v>
      </c>
      <c r="B1028" s="111" t="s">
        <v>159</v>
      </c>
      <c r="C1028" s="73">
        <v>2177912</v>
      </c>
      <c r="D1028" s="73">
        <v>0</v>
      </c>
      <c r="E1028" s="73">
        <v>1250000</v>
      </c>
      <c r="F1028" s="73">
        <v>0</v>
      </c>
      <c r="G1028" s="73">
        <v>1169935</v>
      </c>
      <c r="H1028" s="73">
        <v>0</v>
      </c>
    </row>
    <row r="1029" spans="1:8">
      <c r="A1029" s="74" t="s">
        <v>2</v>
      </c>
      <c r="B1029" s="110" t="s">
        <v>3</v>
      </c>
      <c r="C1029" s="88">
        <v>2177912</v>
      </c>
      <c r="D1029" s="88">
        <v>0</v>
      </c>
      <c r="E1029" s="88">
        <v>1250000</v>
      </c>
      <c r="F1029" s="88">
        <v>0</v>
      </c>
      <c r="G1029" s="88">
        <v>1169935</v>
      </c>
      <c r="H1029" s="88">
        <v>0</v>
      </c>
    </row>
    <row r="1030" spans="1:8">
      <c r="A1030" s="74" t="s">
        <v>10</v>
      </c>
      <c r="B1030" s="110" t="s">
        <v>11</v>
      </c>
      <c r="C1030" s="88">
        <v>2177912</v>
      </c>
      <c r="D1030" s="88">
        <v>0</v>
      </c>
      <c r="E1030" s="88">
        <v>1250000</v>
      </c>
      <c r="F1030" s="88">
        <v>0</v>
      </c>
      <c r="G1030" s="88">
        <v>1169935</v>
      </c>
      <c r="H1030" s="88">
        <v>0</v>
      </c>
    </row>
    <row r="1031" spans="1:8" ht="22.5">
      <c r="A1031" s="72" t="s">
        <v>328</v>
      </c>
      <c r="B1031" s="111" t="s">
        <v>419</v>
      </c>
      <c r="C1031" s="73">
        <v>252330</v>
      </c>
      <c r="D1031" s="73">
        <v>0</v>
      </c>
      <c r="E1031" s="73">
        <v>210190</v>
      </c>
      <c r="F1031" s="73">
        <v>0</v>
      </c>
      <c r="G1031" s="73">
        <v>195511.12</v>
      </c>
      <c r="H1031" s="73">
        <v>0</v>
      </c>
    </row>
    <row r="1032" spans="1:8">
      <c r="A1032" s="74" t="s">
        <v>2</v>
      </c>
      <c r="B1032" s="110" t="s">
        <v>3</v>
      </c>
      <c r="C1032" s="88">
        <v>252330</v>
      </c>
      <c r="D1032" s="88">
        <v>0</v>
      </c>
      <c r="E1032" s="88">
        <v>210190</v>
      </c>
      <c r="F1032" s="88">
        <v>0</v>
      </c>
      <c r="G1032" s="88">
        <v>195511.12</v>
      </c>
      <c r="H1032" s="88">
        <v>0</v>
      </c>
    </row>
    <row r="1033" spans="1:8">
      <c r="A1033" s="74" t="s">
        <v>6</v>
      </c>
      <c r="B1033" s="110" t="s">
        <v>7</v>
      </c>
      <c r="C1033" s="88">
        <v>85550</v>
      </c>
      <c r="D1033" s="88">
        <v>0</v>
      </c>
      <c r="E1033" s="88">
        <v>64910</v>
      </c>
      <c r="F1033" s="88">
        <v>0</v>
      </c>
      <c r="G1033" s="88">
        <v>50856.33</v>
      </c>
      <c r="H1033" s="88">
        <v>0</v>
      </c>
    </row>
    <row r="1034" spans="1:8">
      <c r="A1034" s="74" t="s">
        <v>10</v>
      </c>
      <c r="B1034" s="110" t="s">
        <v>11</v>
      </c>
      <c r="C1034" s="88">
        <v>164780</v>
      </c>
      <c r="D1034" s="88">
        <v>0</v>
      </c>
      <c r="E1034" s="88">
        <v>143780</v>
      </c>
      <c r="F1034" s="88">
        <v>0</v>
      </c>
      <c r="G1034" s="88">
        <v>143780</v>
      </c>
      <c r="H1034" s="88">
        <v>0</v>
      </c>
    </row>
    <row r="1035" spans="1:8">
      <c r="A1035" s="74" t="s">
        <v>16</v>
      </c>
      <c r="B1035" s="110" t="s">
        <v>17</v>
      </c>
      <c r="C1035" s="88">
        <v>2000</v>
      </c>
      <c r="D1035" s="88">
        <v>0</v>
      </c>
      <c r="E1035" s="88">
        <v>1500</v>
      </c>
      <c r="F1035" s="88">
        <v>0</v>
      </c>
      <c r="G1035" s="88">
        <v>874.79</v>
      </c>
      <c r="H1035" s="88">
        <v>0</v>
      </c>
    </row>
    <row r="1036" spans="1:8" ht="33.75">
      <c r="A1036" s="72" t="s">
        <v>420</v>
      </c>
      <c r="B1036" s="111" t="s">
        <v>318</v>
      </c>
      <c r="C1036" s="73">
        <v>12724849</v>
      </c>
      <c r="D1036" s="73">
        <v>0</v>
      </c>
      <c r="E1036" s="73">
        <v>7558157</v>
      </c>
      <c r="F1036" s="73">
        <v>0</v>
      </c>
      <c r="G1036" s="73">
        <v>6135346.8600000003</v>
      </c>
      <c r="H1036" s="73">
        <v>0</v>
      </c>
    </row>
    <row r="1037" spans="1:8">
      <c r="A1037" s="93"/>
      <c r="B1037" s="74" t="s">
        <v>724</v>
      </c>
      <c r="C1037" s="88">
        <v>214</v>
      </c>
      <c r="D1037" s="88">
        <v>0</v>
      </c>
      <c r="E1037" s="88">
        <v>214</v>
      </c>
      <c r="F1037" s="88">
        <v>0</v>
      </c>
      <c r="G1037" s="88">
        <v>214</v>
      </c>
      <c r="H1037" s="88">
        <v>0</v>
      </c>
    </row>
    <row r="1038" spans="1:8">
      <c r="A1038" s="74" t="s">
        <v>2</v>
      </c>
      <c r="B1038" s="110" t="s">
        <v>3</v>
      </c>
      <c r="C1038" s="88">
        <v>10919319</v>
      </c>
      <c r="D1038" s="88">
        <v>0</v>
      </c>
      <c r="E1038" s="88">
        <v>6692847</v>
      </c>
      <c r="F1038" s="88">
        <v>0</v>
      </c>
      <c r="G1038" s="88">
        <v>5836585.3200000003</v>
      </c>
      <c r="H1038" s="88">
        <v>0</v>
      </c>
    </row>
    <row r="1039" spans="1:8">
      <c r="A1039" s="74" t="s">
        <v>4</v>
      </c>
      <c r="B1039" s="110" t="s">
        <v>5</v>
      </c>
      <c r="C1039" s="88">
        <v>4084157</v>
      </c>
      <c r="D1039" s="88">
        <v>0</v>
      </c>
      <c r="E1039" s="88">
        <v>3056176</v>
      </c>
      <c r="F1039" s="88">
        <v>0</v>
      </c>
      <c r="G1039" s="88">
        <v>2889031.96</v>
      </c>
      <c r="H1039" s="88">
        <v>0</v>
      </c>
    </row>
    <row r="1040" spans="1:8">
      <c r="A1040" s="74" t="s">
        <v>6</v>
      </c>
      <c r="B1040" s="110" t="s">
        <v>7</v>
      </c>
      <c r="C1040" s="88">
        <v>6659884</v>
      </c>
      <c r="D1040" s="88">
        <v>0</v>
      </c>
      <c r="E1040" s="88">
        <v>3497821</v>
      </c>
      <c r="F1040" s="88">
        <v>0</v>
      </c>
      <c r="G1040" s="88">
        <v>2838887.96</v>
      </c>
      <c r="H1040" s="88">
        <v>0</v>
      </c>
    </row>
    <row r="1041" spans="1:8">
      <c r="A1041" s="74" t="s">
        <v>14</v>
      </c>
      <c r="B1041" s="110" t="s">
        <v>15</v>
      </c>
      <c r="C1041" s="88">
        <v>31936</v>
      </c>
      <c r="D1041" s="88">
        <v>0</v>
      </c>
      <c r="E1041" s="88">
        <v>31336</v>
      </c>
      <c r="F1041" s="88">
        <v>0</v>
      </c>
      <c r="G1041" s="88">
        <v>31265.03</v>
      </c>
      <c r="H1041" s="88">
        <v>0</v>
      </c>
    </row>
    <row r="1042" spans="1:8">
      <c r="A1042" s="74" t="s">
        <v>16</v>
      </c>
      <c r="B1042" s="110" t="s">
        <v>17</v>
      </c>
      <c r="C1042" s="88">
        <v>143342</v>
      </c>
      <c r="D1042" s="88">
        <v>0</v>
      </c>
      <c r="E1042" s="88">
        <v>107514</v>
      </c>
      <c r="F1042" s="88">
        <v>0</v>
      </c>
      <c r="G1042" s="88">
        <v>77400.37</v>
      </c>
      <c r="H1042" s="88">
        <v>0</v>
      </c>
    </row>
    <row r="1043" spans="1:8">
      <c r="A1043" s="74" t="s">
        <v>18</v>
      </c>
      <c r="B1043" s="110" t="s">
        <v>19</v>
      </c>
      <c r="C1043" s="88">
        <v>1805530</v>
      </c>
      <c r="D1043" s="88">
        <v>0</v>
      </c>
      <c r="E1043" s="88">
        <v>865310</v>
      </c>
      <c r="F1043" s="88">
        <v>0</v>
      </c>
      <c r="G1043" s="88">
        <v>298761.53999999998</v>
      </c>
      <c r="H1043" s="88">
        <v>0</v>
      </c>
    </row>
    <row r="1044" spans="1:8" ht="33.75">
      <c r="A1044" s="72" t="s">
        <v>421</v>
      </c>
      <c r="B1044" s="111" t="s">
        <v>368</v>
      </c>
      <c r="C1044" s="73">
        <v>1918964</v>
      </c>
      <c r="D1044" s="73">
        <v>0</v>
      </c>
      <c r="E1044" s="73">
        <v>1463339</v>
      </c>
      <c r="F1044" s="73">
        <v>0</v>
      </c>
      <c r="G1044" s="73">
        <v>1287022.8500000001</v>
      </c>
      <c r="H1044" s="73">
        <v>0</v>
      </c>
    </row>
    <row r="1045" spans="1:8">
      <c r="A1045" s="93"/>
      <c r="B1045" s="74" t="s">
        <v>724</v>
      </c>
      <c r="C1045" s="88">
        <v>44</v>
      </c>
      <c r="D1045" s="88">
        <v>0</v>
      </c>
      <c r="E1045" s="88">
        <v>44</v>
      </c>
      <c r="F1045" s="88">
        <v>0</v>
      </c>
      <c r="G1045" s="88">
        <v>44</v>
      </c>
      <c r="H1045" s="88">
        <v>0</v>
      </c>
    </row>
    <row r="1046" spans="1:8">
      <c r="A1046" s="74" t="s">
        <v>2</v>
      </c>
      <c r="B1046" s="110" t="s">
        <v>3</v>
      </c>
      <c r="C1046" s="88">
        <v>1843554</v>
      </c>
      <c r="D1046" s="88">
        <v>0</v>
      </c>
      <c r="E1046" s="88">
        <v>1387929</v>
      </c>
      <c r="F1046" s="88">
        <v>0</v>
      </c>
      <c r="G1046" s="88">
        <v>1223628.27</v>
      </c>
      <c r="H1046" s="88">
        <v>0</v>
      </c>
    </row>
    <row r="1047" spans="1:8">
      <c r="A1047" s="74" t="s">
        <v>4</v>
      </c>
      <c r="B1047" s="110" t="s">
        <v>5</v>
      </c>
      <c r="C1047" s="88">
        <v>1296251</v>
      </c>
      <c r="D1047" s="88">
        <v>0</v>
      </c>
      <c r="E1047" s="88">
        <v>966556</v>
      </c>
      <c r="F1047" s="88">
        <v>0</v>
      </c>
      <c r="G1047" s="88">
        <v>853481.14</v>
      </c>
      <c r="H1047" s="88">
        <v>0</v>
      </c>
    </row>
    <row r="1048" spans="1:8">
      <c r="A1048" s="74" t="s">
        <v>6</v>
      </c>
      <c r="B1048" s="110" t="s">
        <v>7</v>
      </c>
      <c r="C1048" s="88">
        <v>517362</v>
      </c>
      <c r="D1048" s="88">
        <v>0</v>
      </c>
      <c r="E1048" s="88">
        <v>393135</v>
      </c>
      <c r="F1048" s="88">
        <v>0</v>
      </c>
      <c r="G1048" s="88">
        <v>343033.08</v>
      </c>
      <c r="H1048" s="88">
        <v>0</v>
      </c>
    </row>
    <row r="1049" spans="1:8">
      <c r="A1049" s="74" t="s">
        <v>14</v>
      </c>
      <c r="B1049" s="110" t="s">
        <v>15</v>
      </c>
      <c r="C1049" s="88">
        <v>23099</v>
      </c>
      <c r="D1049" s="88">
        <v>0</v>
      </c>
      <c r="E1049" s="88">
        <v>23099</v>
      </c>
      <c r="F1049" s="88">
        <v>0</v>
      </c>
      <c r="G1049" s="88">
        <v>23096.62</v>
      </c>
      <c r="H1049" s="88">
        <v>0</v>
      </c>
    </row>
    <row r="1050" spans="1:8">
      <c r="A1050" s="74" t="s">
        <v>16</v>
      </c>
      <c r="B1050" s="110" t="s">
        <v>17</v>
      </c>
      <c r="C1050" s="88">
        <v>6842</v>
      </c>
      <c r="D1050" s="88">
        <v>0</v>
      </c>
      <c r="E1050" s="88">
        <v>5139</v>
      </c>
      <c r="F1050" s="88">
        <v>0</v>
      </c>
      <c r="G1050" s="88">
        <v>4017.43</v>
      </c>
      <c r="H1050" s="88">
        <v>0</v>
      </c>
    </row>
    <row r="1051" spans="1:8">
      <c r="A1051" s="74" t="s">
        <v>18</v>
      </c>
      <c r="B1051" s="110" t="s">
        <v>19</v>
      </c>
      <c r="C1051" s="88">
        <v>75410</v>
      </c>
      <c r="D1051" s="88">
        <v>0</v>
      </c>
      <c r="E1051" s="88">
        <v>75410</v>
      </c>
      <c r="F1051" s="88">
        <v>0</v>
      </c>
      <c r="G1051" s="88">
        <v>63394.58</v>
      </c>
      <c r="H1051" s="88">
        <v>0</v>
      </c>
    </row>
    <row r="1052" spans="1:8">
      <c r="A1052" s="72" t="s">
        <v>422</v>
      </c>
      <c r="B1052" s="111" t="s">
        <v>317</v>
      </c>
      <c r="C1052" s="73">
        <v>53418</v>
      </c>
      <c r="D1052" s="73">
        <v>0</v>
      </c>
      <c r="E1052" s="73">
        <v>43014</v>
      </c>
      <c r="F1052" s="73">
        <v>0</v>
      </c>
      <c r="G1052" s="73">
        <v>43014</v>
      </c>
      <c r="H1052" s="73">
        <v>0</v>
      </c>
    </row>
    <row r="1053" spans="1:8">
      <c r="A1053" s="74" t="s">
        <v>2</v>
      </c>
      <c r="B1053" s="110" t="s">
        <v>3</v>
      </c>
      <c r="C1053" s="88">
        <v>53418</v>
      </c>
      <c r="D1053" s="88">
        <v>0</v>
      </c>
      <c r="E1053" s="88">
        <v>43014</v>
      </c>
      <c r="F1053" s="88">
        <v>0</v>
      </c>
      <c r="G1053" s="88">
        <v>43014</v>
      </c>
      <c r="H1053" s="88">
        <v>0</v>
      </c>
    </row>
    <row r="1054" spans="1:8">
      <c r="A1054" s="74" t="s">
        <v>6</v>
      </c>
      <c r="B1054" s="110" t="s">
        <v>7</v>
      </c>
      <c r="C1054" s="88">
        <v>53418</v>
      </c>
      <c r="D1054" s="88">
        <v>0</v>
      </c>
      <c r="E1054" s="88">
        <v>43014</v>
      </c>
      <c r="F1054" s="88">
        <v>0</v>
      </c>
      <c r="G1054" s="88">
        <v>43014</v>
      </c>
      <c r="H1054" s="88">
        <v>0</v>
      </c>
    </row>
    <row r="1055" spans="1:8" ht="33.75">
      <c r="A1055" s="72" t="s">
        <v>423</v>
      </c>
      <c r="B1055" s="111" t="s">
        <v>367</v>
      </c>
      <c r="C1055" s="73">
        <v>53418</v>
      </c>
      <c r="D1055" s="73">
        <v>0</v>
      </c>
      <c r="E1055" s="73">
        <v>43014</v>
      </c>
      <c r="F1055" s="73">
        <v>0</v>
      </c>
      <c r="G1055" s="73">
        <v>43014</v>
      </c>
      <c r="H1055" s="73">
        <v>0</v>
      </c>
    </row>
    <row r="1056" spans="1:8">
      <c r="A1056" s="74" t="s">
        <v>2</v>
      </c>
      <c r="B1056" s="110" t="s">
        <v>3</v>
      </c>
      <c r="C1056" s="88">
        <v>53418</v>
      </c>
      <c r="D1056" s="88">
        <v>0</v>
      </c>
      <c r="E1056" s="88">
        <v>43014</v>
      </c>
      <c r="F1056" s="88">
        <v>0</v>
      </c>
      <c r="G1056" s="88">
        <v>43014</v>
      </c>
      <c r="H1056" s="88">
        <v>0</v>
      </c>
    </row>
    <row r="1057" spans="1:8">
      <c r="A1057" s="74" t="s">
        <v>6</v>
      </c>
      <c r="B1057" s="110" t="s">
        <v>7</v>
      </c>
      <c r="C1057" s="88">
        <v>53418</v>
      </c>
      <c r="D1057" s="88">
        <v>0</v>
      </c>
      <c r="E1057" s="88">
        <v>43014</v>
      </c>
      <c r="F1057" s="88">
        <v>0</v>
      </c>
      <c r="G1057" s="88">
        <v>43014</v>
      </c>
      <c r="H1057" s="88">
        <v>0</v>
      </c>
    </row>
    <row r="1058" spans="1:8">
      <c r="A1058" s="72" t="s">
        <v>424</v>
      </c>
      <c r="B1058" s="111" t="s">
        <v>371</v>
      </c>
      <c r="C1058" s="73">
        <v>861375</v>
      </c>
      <c r="D1058" s="73">
        <v>0</v>
      </c>
      <c r="E1058" s="73">
        <v>746775</v>
      </c>
      <c r="F1058" s="73">
        <v>0</v>
      </c>
      <c r="G1058" s="73">
        <v>746403.48</v>
      </c>
      <c r="H1058" s="73">
        <v>0</v>
      </c>
    </row>
    <row r="1059" spans="1:8">
      <c r="A1059" s="74" t="s">
        <v>2</v>
      </c>
      <c r="B1059" s="110" t="s">
        <v>3</v>
      </c>
      <c r="C1059" s="88">
        <v>747375</v>
      </c>
      <c r="D1059" s="88">
        <v>0</v>
      </c>
      <c r="E1059" s="88">
        <v>632775</v>
      </c>
      <c r="F1059" s="88">
        <v>0</v>
      </c>
      <c r="G1059" s="88">
        <v>632403.48</v>
      </c>
      <c r="H1059" s="88">
        <v>0</v>
      </c>
    </row>
    <row r="1060" spans="1:8">
      <c r="A1060" s="74" t="s">
        <v>6</v>
      </c>
      <c r="B1060" s="110" t="s">
        <v>7</v>
      </c>
      <c r="C1060" s="88">
        <v>747375</v>
      </c>
      <c r="D1060" s="88">
        <v>0</v>
      </c>
      <c r="E1060" s="88">
        <v>632775</v>
      </c>
      <c r="F1060" s="88">
        <v>0</v>
      </c>
      <c r="G1060" s="88">
        <v>632403.48</v>
      </c>
      <c r="H1060" s="88">
        <v>0</v>
      </c>
    </row>
    <row r="1061" spans="1:8">
      <c r="A1061" s="74" t="s">
        <v>18</v>
      </c>
      <c r="B1061" s="110" t="s">
        <v>19</v>
      </c>
      <c r="C1061" s="88">
        <v>114000</v>
      </c>
      <c r="D1061" s="88">
        <v>0</v>
      </c>
      <c r="E1061" s="88">
        <v>114000</v>
      </c>
      <c r="F1061" s="88">
        <v>0</v>
      </c>
      <c r="G1061" s="88">
        <v>114000</v>
      </c>
      <c r="H1061" s="88">
        <v>0</v>
      </c>
    </row>
    <row r="1062" spans="1:8" ht="33.75">
      <c r="A1062" s="72" t="s">
        <v>425</v>
      </c>
      <c r="B1062" s="111" t="s">
        <v>372</v>
      </c>
      <c r="C1062" s="73">
        <v>343375</v>
      </c>
      <c r="D1062" s="73">
        <v>0</v>
      </c>
      <c r="E1062" s="73">
        <v>332375</v>
      </c>
      <c r="F1062" s="73">
        <v>0</v>
      </c>
      <c r="G1062" s="73">
        <v>332374.8</v>
      </c>
      <c r="H1062" s="73">
        <v>0</v>
      </c>
    </row>
    <row r="1063" spans="1:8">
      <c r="A1063" s="74" t="s">
        <v>2</v>
      </c>
      <c r="B1063" s="110" t="s">
        <v>3</v>
      </c>
      <c r="C1063" s="88">
        <v>229375</v>
      </c>
      <c r="D1063" s="88">
        <v>0</v>
      </c>
      <c r="E1063" s="88">
        <v>218375</v>
      </c>
      <c r="F1063" s="88">
        <v>0</v>
      </c>
      <c r="G1063" s="88">
        <v>218374.8</v>
      </c>
      <c r="H1063" s="88">
        <v>0</v>
      </c>
    </row>
    <row r="1064" spans="1:8">
      <c r="A1064" s="74" t="s">
        <v>6</v>
      </c>
      <c r="B1064" s="110" t="s">
        <v>7</v>
      </c>
      <c r="C1064" s="88">
        <v>229375</v>
      </c>
      <c r="D1064" s="88">
        <v>0</v>
      </c>
      <c r="E1064" s="88">
        <v>218375</v>
      </c>
      <c r="F1064" s="88">
        <v>0</v>
      </c>
      <c r="G1064" s="88">
        <v>218374.8</v>
      </c>
      <c r="H1064" s="88">
        <v>0</v>
      </c>
    </row>
    <row r="1065" spans="1:8">
      <c r="A1065" s="74" t="s">
        <v>18</v>
      </c>
      <c r="B1065" s="110" t="s">
        <v>19</v>
      </c>
      <c r="C1065" s="88">
        <v>114000</v>
      </c>
      <c r="D1065" s="88">
        <v>0</v>
      </c>
      <c r="E1065" s="88">
        <v>114000</v>
      </c>
      <c r="F1065" s="88">
        <v>0</v>
      </c>
      <c r="G1065" s="88">
        <v>114000</v>
      </c>
      <c r="H1065" s="88">
        <v>0</v>
      </c>
    </row>
    <row r="1066" spans="1:8">
      <c r="A1066" s="72" t="s">
        <v>506</v>
      </c>
      <c r="B1066" s="111" t="s">
        <v>507</v>
      </c>
      <c r="C1066" s="73">
        <v>518000</v>
      </c>
      <c r="D1066" s="73">
        <v>0</v>
      </c>
      <c r="E1066" s="73">
        <v>414400</v>
      </c>
      <c r="F1066" s="73">
        <v>0</v>
      </c>
      <c r="G1066" s="73">
        <v>414028.68</v>
      </c>
      <c r="H1066" s="73">
        <v>0</v>
      </c>
    </row>
    <row r="1067" spans="1:8">
      <c r="A1067" s="74" t="s">
        <v>2</v>
      </c>
      <c r="B1067" s="110" t="s">
        <v>3</v>
      </c>
      <c r="C1067" s="88">
        <v>518000</v>
      </c>
      <c r="D1067" s="88">
        <v>0</v>
      </c>
      <c r="E1067" s="88">
        <v>414400</v>
      </c>
      <c r="F1067" s="88">
        <v>0</v>
      </c>
      <c r="G1067" s="88">
        <v>414028.68</v>
      </c>
      <c r="H1067" s="88">
        <v>0</v>
      </c>
    </row>
    <row r="1068" spans="1:8">
      <c r="A1068" s="74" t="s">
        <v>6</v>
      </c>
      <c r="B1068" s="110" t="s">
        <v>7</v>
      </c>
      <c r="C1068" s="88">
        <v>518000</v>
      </c>
      <c r="D1068" s="88">
        <v>0</v>
      </c>
      <c r="E1068" s="88">
        <v>414400</v>
      </c>
      <c r="F1068" s="88">
        <v>0</v>
      </c>
      <c r="G1068" s="88">
        <v>414028.68</v>
      </c>
      <c r="H1068" s="88">
        <v>0</v>
      </c>
    </row>
    <row r="1069" spans="1:8">
      <c r="A1069" s="72" t="s">
        <v>530</v>
      </c>
      <c r="B1069" s="111" t="s">
        <v>531</v>
      </c>
      <c r="C1069" s="73">
        <v>39500</v>
      </c>
      <c r="D1069" s="73">
        <v>0</v>
      </c>
      <c r="E1069" s="73">
        <v>19450</v>
      </c>
      <c r="F1069" s="73">
        <v>0</v>
      </c>
      <c r="G1069" s="73">
        <v>15286</v>
      </c>
      <c r="H1069" s="73">
        <v>0</v>
      </c>
    </row>
    <row r="1070" spans="1:8">
      <c r="A1070" s="74" t="s">
        <v>2</v>
      </c>
      <c r="B1070" s="110" t="s">
        <v>3</v>
      </c>
      <c r="C1070" s="88">
        <v>39500</v>
      </c>
      <c r="D1070" s="88">
        <v>0</v>
      </c>
      <c r="E1070" s="88">
        <v>19450</v>
      </c>
      <c r="F1070" s="88">
        <v>0</v>
      </c>
      <c r="G1070" s="88">
        <v>15286</v>
      </c>
      <c r="H1070" s="88">
        <v>0</v>
      </c>
    </row>
    <row r="1071" spans="1:8">
      <c r="A1071" s="74" t="s">
        <v>6</v>
      </c>
      <c r="B1071" s="110" t="s">
        <v>7</v>
      </c>
      <c r="C1071" s="88">
        <v>39500</v>
      </c>
      <c r="D1071" s="88">
        <v>0</v>
      </c>
      <c r="E1071" s="88">
        <v>19450</v>
      </c>
      <c r="F1071" s="88">
        <v>0</v>
      </c>
      <c r="G1071" s="88">
        <v>15286</v>
      </c>
      <c r="H1071" s="88">
        <v>0</v>
      </c>
    </row>
    <row r="1072" spans="1:8" ht="22.5">
      <c r="A1072" s="72" t="s">
        <v>532</v>
      </c>
      <c r="B1072" s="111" t="s">
        <v>533</v>
      </c>
      <c r="C1072" s="73">
        <v>39500</v>
      </c>
      <c r="D1072" s="73">
        <v>0</v>
      </c>
      <c r="E1072" s="73">
        <v>19450</v>
      </c>
      <c r="F1072" s="73">
        <v>0</v>
      </c>
      <c r="G1072" s="73">
        <v>15286</v>
      </c>
      <c r="H1072" s="73">
        <v>0</v>
      </c>
    </row>
    <row r="1073" spans="1:8">
      <c r="A1073" s="74" t="s">
        <v>2</v>
      </c>
      <c r="B1073" s="110" t="s">
        <v>3</v>
      </c>
      <c r="C1073" s="88">
        <v>39500</v>
      </c>
      <c r="D1073" s="88">
        <v>0</v>
      </c>
      <c r="E1073" s="88">
        <v>19450</v>
      </c>
      <c r="F1073" s="88">
        <v>0</v>
      </c>
      <c r="G1073" s="88">
        <v>15286</v>
      </c>
      <c r="H1073" s="88">
        <v>0</v>
      </c>
    </row>
    <row r="1074" spans="1:8">
      <c r="A1074" s="74" t="s">
        <v>6</v>
      </c>
      <c r="B1074" s="110" t="s">
        <v>7</v>
      </c>
      <c r="C1074" s="88">
        <v>39500</v>
      </c>
      <c r="D1074" s="88">
        <v>0</v>
      </c>
      <c r="E1074" s="88">
        <v>19450</v>
      </c>
      <c r="F1074" s="88">
        <v>0</v>
      </c>
      <c r="G1074" s="88">
        <v>15286</v>
      </c>
      <c r="H1074" s="88">
        <v>0</v>
      </c>
    </row>
    <row r="1075" spans="1:8" ht="22.5">
      <c r="A1075" s="72" t="s">
        <v>426</v>
      </c>
      <c r="B1075" s="111" t="s">
        <v>316</v>
      </c>
      <c r="C1075" s="73">
        <v>7666592</v>
      </c>
      <c r="D1075" s="73">
        <v>0</v>
      </c>
      <c r="E1075" s="73">
        <v>5270579</v>
      </c>
      <c r="F1075" s="73">
        <v>0</v>
      </c>
      <c r="G1075" s="73">
        <v>4030120.53</v>
      </c>
      <c r="H1075" s="73">
        <v>0</v>
      </c>
    </row>
    <row r="1076" spans="1:8">
      <c r="A1076" s="93"/>
      <c r="B1076" s="74" t="s">
        <v>724</v>
      </c>
      <c r="C1076" s="88">
        <v>170</v>
      </c>
      <c r="D1076" s="88">
        <v>0</v>
      </c>
      <c r="E1076" s="88">
        <v>170</v>
      </c>
      <c r="F1076" s="88">
        <v>0</v>
      </c>
      <c r="G1076" s="88">
        <v>170</v>
      </c>
      <c r="H1076" s="88">
        <v>0</v>
      </c>
    </row>
    <row r="1077" spans="1:8">
      <c r="A1077" s="74" t="s">
        <v>2</v>
      </c>
      <c r="B1077" s="110" t="s">
        <v>3</v>
      </c>
      <c r="C1077" s="88">
        <v>6050472</v>
      </c>
      <c r="D1077" s="88">
        <v>0</v>
      </c>
      <c r="E1077" s="88">
        <v>4594679</v>
      </c>
      <c r="F1077" s="88">
        <v>0</v>
      </c>
      <c r="G1077" s="88">
        <v>3908753.57</v>
      </c>
      <c r="H1077" s="88">
        <v>0</v>
      </c>
    </row>
    <row r="1078" spans="1:8">
      <c r="A1078" s="74" t="s">
        <v>4</v>
      </c>
      <c r="B1078" s="110" t="s">
        <v>5</v>
      </c>
      <c r="C1078" s="88">
        <v>2787906</v>
      </c>
      <c r="D1078" s="88">
        <v>0</v>
      </c>
      <c r="E1078" s="88">
        <v>2089620</v>
      </c>
      <c r="F1078" s="88">
        <v>0</v>
      </c>
      <c r="G1078" s="88">
        <v>2035550.82</v>
      </c>
      <c r="H1078" s="88">
        <v>0</v>
      </c>
    </row>
    <row r="1079" spans="1:8">
      <c r="A1079" s="74" t="s">
        <v>6</v>
      </c>
      <c r="B1079" s="110" t="s">
        <v>7</v>
      </c>
      <c r="C1079" s="88">
        <v>3117229</v>
      </c>
      <c r="D1079" s="88">
        <v>0</v>
      </c>
      <c r="E1079" s="88">
        <v>2394447</v>
      </c>
      <c r="F1079" s="88">
        <v>0</v>
      </c>
      <c r="G1079" s="88">
        <v>1791651.4</v>
      </c>
      <c r="H1079" s="88">
        <v>0</v>
      </c>
    </row>
    <row r="1080" spans="1:8">
      <c r="A1080" s="74" t="s">
        <v>14</v>
      </c>
      <c r="B1080" s="110" t="s">
        <v>15</v>
      </c>
      <c r="C1080" s="88">
        <v>8837</v>
      </c>
      <c r="D1080" s="88">
        <v>0</v>
      </c>
      <c r="E1080" s="88">
        <v>8237</v>
      </c>
      <c r="F1080" s="88">
        <v>0</v>
      </c>
      <c r="G1080" s="88">
        <v>8168.41</v>
      </c>
      <c r="H1080" s="88">
        <v>0</v>
      </c>
    </row>
    <row r="1081" spans="1:8">
      <c r="A1081" s="74" t="s">
        <v>16</v>
      </c>
      <c r="B1081" s="110" t="s">
        <v>17</v>
      </c>
      <c r="C1081" s="88">
        <v>136500</v>
      </c>
      <c r="D1081" s="88">
        <v>0</v>
      </c>
      <c r="E1081" s="88">
        <v>102375</v>
      </c>
      <c r="F1081" s="88">
        <v>0</v>
      </c>
      <c r="G1081" s="88">
        <v>73382.94</v>
      </c>
      <c r="H1081" s="88">
        <v>0</v>
      </c>
    </row>
    <row r="1082" spans="1:8">
      <c r="A1082" s="74" t="s">
        <v>18</v>
      </c>
      <c r="B1082" s="110" t="s">
        <v>19</v>
      </c>
      <c r="C1082" s="88">
        <v>1616120</v>
      </c>
      <c r="D1082" s="88">
        <v>0</v>
      </c>
      <c r="E1082" s="88">
        <v>675900</v>
      </c>
      <c r="F1082" s="88">
        <v>0</v>
      </c>
      <c r="G1082" s="88">
        <v>121366.96</v>
      </c>
      <c r="H1082" s="88">
        <v>0</v>
      </c>
    </row>
    <row r="1083" spans="1:8">
      <c r="A1083" s="72" t="s">
        <v>427</v>
      </c>
      <c r="B1083" s="111" t="s">
        <v>315</v>
      </c>
      <c r="C1083" s="73">
        <v>5390342</v>
      </c>
      <c r="D1083" s="73">
        <v>0</v>
      </c>
      <c r="E1083" s="73">
        <v>3647404</v>
      </c>
      <c r="F1083" s="73">
        <v>0</v>
      </c>
      <c r="G1083" s="73">
        <v>3019472.73</v>
      </c>
      <c r="H1083" s="73">
        <v>0</v>
      </c>
    </row>
    <row r="1084" spans="1:8">
      <c r="A1084" s="93"/>
      <c r="B1084" s="74" t="s">
        <v>724</v>
      </c>
      <c r="C1084" s="88">
        <v>170</v>
      </c>
      <c r="D1084" s="88">
        <v>0</v>
      </c>
      <c r="E1084" s="88">
        <v>170</v>
      </c>
      <c r="F1084" s="88">
        <v>0</v>
      </c>
      <c r="G1084" s="88">
        <v>170</v>
      </c>
      <c r="H1084" s="88">
        <v>0</v>
      </c>
    </row>
    <row r="1085" spans="1:8">
      <c r="A1085" s="74" t="s">
        <v>2</v>
      </c>
      <c r="B1085" s="110" t="s">
        <v>3</v>
      </c>
      <c r="C1085" s="88">
        <v>4535772</v>
      </c>
      <c r="D1085" s="88">
        <v>0</v>
      </c>
      <c r="E1085" s="88">
        <v>3468104</v>
      </c>
      <c r="F1085" s="88">
        <v>0</v>
      </c>
      <c r="G1085" s="88">
        <v>2974092.73</v>
      </c>
      <c r="H1085" s="88">
        <v>0</v>
      </c>
    </row>
    <row r="1086" spans="1:8">
      <c r="A1086" s="74" t="s">
        <v>4</v>
      </c>
      <c r="B1086" s="110" t="s">
        <v>5</v>
      </c>
      <c r="C1086" s="88">
        <v>2787906</v>
      </c>
      <c r="D1086" s="88">
        <v>0</v>
      </c>
      <c r="E1086" s="88">
        <v>2089620</v>
      </c>
      <c r="F1086" s="88">
        <v>0</v>
      </c>
      <c r="G1086" s="88">
        <v>2035550.82</v>
      </c>
      <c r="H1086" s="88">
        <v>0</v>
      </c>
    </row>
    <row r="1087" spans="1:8">
      <c r="A1087" s="74" t="s">
        <v>6</v>
      </c>
      <c r="B1087" s="110" t="s">
        <v>7</v>
      </c>
      <c r="C1087" s="88">
        <v>1602529</v>
      </c>
      <c r="D1087" s="88">
        <v>0</v>
      </c>
      <c r="E1087" s="88">
        <v>1267872</v>
      </c>
      <c r="F1087" s="88">
        <v>0</v>
      </c>
      <c r="G1087" s="88">
        <v>856990.56</v>
      </c>
      <c r="H1087" s="88">
        <v>0</v>
      </c>
    </row>
    <row r="1088" spans="1:8">
      <c r="A1088" s="74" t="s">
        <v>14</v>
      </c>
      <c r="B1088" s="110" t="s">
        <v>15</v>
      </c>
      <c r="C1088" s="88">
        <v>8837</v>
      </c>
      <c r="D1088" s="88">
        <v>0</v>
      </c>
      <c r="E1088" s="88">
        <v>8237</v>
      </c>
      <c r="F1088" s="88">
        <v>0</v>
      </c>
      <c r="G1088" s="88">
        <v>8168.41</v>
      </c>
      <c r="H1088" s="88">
        <v>0</v>
      </c>
    </row>
    <row r="1089" spans="1:8">
      <c r="A1089" s="74" t="s">
        <v>16</v>
      </c>
      <c r="B1089" s="110" t="s">
        <v>17</v>
      </c>
      <c r="C1089" s="88">
        <v>136500</v>
      </c>
      <c r="D1089" s="88">
        <v>0</v>
      </c>
      <c r="E1089" s="88">
        <v>102375</v>
      </c>
      <c r="F1089" s="88">
        <v>0</v>
      </c>
      <c r="G1089" s="88">
        <v>73382.94</v>
      </c>
      <c r="H1089" s="88">
        <v>0</v>
      </c>
    </row>
    <row r="1090" spans="1:8">
      <c r="A1090" s="74" t="s">
        <v>18</v>
      </c>
      <c r="B1090" s="110" t="s">
        <v>19</v>
      </c>
      <c r="C1090" s="88">
        <v>854570</v>
      </c>
      <c r="D1090" s="88">
        <v>0</v>
      </c>
      <c r="E1090" s="88">
        <v>179300</v>
      </c>
      <c r="F1090" s="88">
        <v>0</v>
      </c>
      <c r="G1090" s="88">
        <v>45380</v>
      </c>
      <c r="H1090" s="88">
        <v>0</v>
      </c>
    </row>
    <row r="1091" spans="1:8" ht="22.5">
      <c r="A1091" s="72" t="s">
        <v>428</v>
      </c>
      <c r="B1091" s="111" t="s">
        <v>314</v>
      </c>
      <c r="C1091" s="73">
        <v>2276250</v>
      </c>
      <c r="D1091" s="73">
        <v>0</v>
      </c>
      <c r="E1091" s="73">
        <v>1623175</v>
      </c>
      <c r="F1091" s="73">
        <v>0</v>
      </c>
      <c r="G1091" s="73">
        <v>1010647.8</v>
      </c>
      <c r="H1091" s="73">
        <v>0</v>
      </c>
    </row>
    <row r="1092" spans="1:8">
      <c r="A1092" s="74" t="s">
        <v>2</v>
      </c>
      <c r="B1092" s="110" t="s">
        <v>3</v>
      </c>
      <c r="C1092" s="88">
        <v>1514700</v>
      </c>
      <c r="D1092" s="88">
        <v>0</v>
      </c>
      <c r="E1092" s="88">
        <v>1126575</v>
      </c>
      <c r="F1092" s="88">
        <v>0</v>
      </c>
      <c r="G1092" s="88">
        <v>934660.84</v>
      </c>
      <c r="H1092" s="88">
        <v>0</v>
      </c>
    </row>
    <row r="1093" spans="1:8">
      <c r="A1093" s="74" t="s">
        <v>6</v>
      </c>
      <c r="B1093" s="110" t="s">
        <v>7</v>
      </c>
      <c r="C1093" s="88">
        <v>1514700</v>
      </c>
      <c r="D1093" s="88">
        <v>0</v>
      </c>
      <c r="E1093" s="88">
        <v>1126575</v>
      </c>
      <c r="F1093" s="88">
        <v>0</v>
      </c>
      <c r="G1093" s="88">
        <v>934660.84</v>
      </c>
      <c r="H1093" s="88">
        <v>0</v>
      </c>
    </row>
    <row r="1094" spans="1:8">
      <c r="A1094" s="74" t="s">
        <v>18</v>
      </c>
      <c r="B1094" s="110" t="s">
        <v>19</v>
      </c>
      <c r="C1094" s="88">
        <v>761550</v>
      </c>
      <c r="D1094" s="88">
        <v>0</v>
      </c>
      <c r="E1094" s="88">
        <v>496600</v>
      </c>
      <c r="F1094" s="88">
        <v>0</v>
      </c>
      <c r="G1094" s="88">
        <v>75986.960000000006</v>
      </c>
      <c r="H1094" s="88">
        <v>0</v>
      </c>
    </row>
    <row r="1095" spans="1:8">
      <c r="A1095" s="72" t="s">
        <v>551</v>
      </c>
      <c r="B1095" s="111" t="s">
        <v>552</v>
      </c>
      <c r="C1095" s="73">
        <v>1835000</v>
      </c>
      <c r="D1095" s="73">
        <v>0</v>
      </c>
      <c r="E1095" s="73">
        <v>15000</v>
      </c>
      <c r="F1095" s="73">
        <v>0</v>
      </c>
      <c r="G1095" s="73">
        <v>13500</v>
      </c>
      <c r="H1095" s="73">
        <v>0</v>
      </c>
    </row>
    <row r="1096" spans="1:8">
      <c r="A1096" s="74" t="s">
        <v>2</v>
      </c>
      <c r="B1096" s="110" t="s">
        <v>3</v>
      </c>
      <c r="C1096" s="88">
        <v>1835000</v>
      </c>
      <c r="D1096" s="88">
        <v>0</v>
      </c>
      <c r="E1096" s="88">
        <v>15000</v>
      </c>
      <c r="F1096" s="88">
        <v>0</v>
      </c>
      <c r="G1096" s="88">
        <v>13500</v>
      </c>
      <c r="H1096" s="88">
        <v>0</v>
      </c>
    </row>
    <row r="1097" spans="1:8">
      <c r="A1097" s="74" t="s">
        <v>6</v>
      </c>
      <c r="B1097" s="110" t="s">
        <v>7</v>
      </c>
      <c r="C1097" s="88">
        <v>1835000</v>
      </c>
      <c r="D1097" s="88">
        <v>0</v>
      </c>
      <c r="E1097" s="88">
        <v>15000</v>
      </c>
      <c r="F1097" s="88">
        <v>0</v>
      </c>
      <c r="G1097" s="88">
        <v>13500</v>
      </c>
      <c r="H1097" s="88">
        <v>0</v>
      </c>
    </row>
    <row r="1098" spans="1:8" ht="22.5">
      <c r="A1098" s="72" t="s">
        <v>709</v>
      </c>
      <c r="B1098" s="111" t="s">
        <v>710</v>
      </c>
      <c r="C1098" s="73">
        <v>350000</v>
      </c>
      <c r="D1098" s="73">
        <v>0</v>
      </c>
      <c r="E1098" s="73">
        <v>0</v>
      </c>
      <c r="F1098" s="73">
        <v>0</v>
      </c>
      <c r="G1098" s="73">
        <v>0</v>
      </c>
      <c r="H1098" s="73">
        <v>0</v>
      </c>
    </row>
    <row r="1099" spans="1:8">
      <c r="A1099" s="74" t="s">
        <v>2</v>
      </c>
      <c r="B1099" s="110" t="s">
        <v>3</v>
      </c>
      <c r="C1099" s="88">
        <v>350000</v>
      </c>
      <c r="D1099" s="88">
        <v>0</v>
      </c>
      <c r="E1099" s="88">
        <v>0</v>
      </c>
      <c r="F1099" s="88">
        <v>0</v>
      </c>
      <c r="G1099" s="88">
        <v>0</v>
      </c>
      <c r="H1099" s="88">
        <v>0</v>
      </c>
    </row>
    <row r="1100" spans="1:8">
      <c r="A1100" s="74" t="s">
        <v>6</v>
      </c>
      <c r="B1100" s="110" t="s">
        <v>7</v>
      </c>
      <c r="C1100" s="88">
        <v>350000</v>
      </c>
      <c r="D1100" s="88">
        <v>0</v>
      </c>
      <c r="E1100" s="88">
        <v>0</v>
      </c>
      <c r="F1100" s="88">
        <v>0</v>
      </c>
      <c r="G1100" s="88">
        <v>0</v>
      </c>
      <c r="H1100" s="88">
        <v>0</v>
      </c>
    </row>
    <row r="1101" spans="1:8">
      <c r="A1101" s="72" t="s">
        <v>450</v>
      </c>
      <c r="B1101" s="111" t="s">
        <v>573</v>
      </c>
      <c r="C1101" s="73">
        <v>1811240</v>
      </c>
      <c r="D1101" s="73">
        <v>0</v>
      </c>
      <c r="E1101" s="73">
        <v>1593930</v>
      </c>
      <c r="F1101" s="73">
        <v>0</v>
      </c>
      <c r="G1101" s="73">
        <v>1193632.3799999999</v>
      </c>
      <c r="H1101" s="73">
        <v>0</v>
      </c>
    </row>
    <row r="1102" spans="1:8">
      <c r="A1102" s="74" t="s">
        <v>2</v>
      </c>
      <c r="B1102" s="110" t="s">
        <v>3</v>
      </c>
      <c r="C1102" s="88">
        <v>504290</v>
      </c>
      <c r="D1102" s="88">
        <v>0</v>
      </c>
      <c r="E1102" s="88">
        <v>396180</v>
      </c>
      <c r="F1102" s="88">
        <v>0</v>
      </c>
      <c r="G1102" s="88">
        <v>345635.66</v>
      </c>
      <c r="H1102" s="88">
        <v>0</v>
      </c>
    </row>
    <row r="1103" spans="1:8">
      <c r="A1103" s="74" t="s">
        <v>6</v>
      </c>
      <c r="B1103" s="110" t="s">
        <v>7</v>
      </c>
      <c r="C1103" s="88">
        <v>502290</v>
      </c>
      <c r="D1103" s="88">
        <v>0</v>
      </c>
      <c r="E1103" s="88">
        <v>394680</v>
      </c>
      <c r="F1103" s="88">
        <v>0</v>
      </c>
      <c r="G1103" s="88">
        <v>344263.66</v>
      </c>
      <c r="H1103" s="88">
        <v>0</v>
      </c>
    </row>
    <row r="1104" spans="1:8">
      <c r="A1104" s="74" t="s">
        <v>16</v>
      </c>
      <c r="B1104" s="110" t="s">
        <v>17</v>
      </c>
      <c r="C1104" s="88">
        <v>2000</v>
      </c>
      <c r="D1104" s="88">
        <v>0</v>
      </c>
      <c r="E1104" s="88">
        <v>1500</v>
      </c>
      <c r="F1104" s="88">
        <v>0</v>
      </c>
      <c r="G1104" s="88">
        <v>1372</v>
      </c>
      <c r="H1104" s="88">
        <v>0</v>
      </c>
    </row>
    <row r="1105" spans="1:8">
      <c r="A1105" s="74" t="s">
        <v>18</v>
      </c>
      <c r="B1105" s="110" t="s">
        <v>19</v>
      </c>
      <c r="C1105" s="88">
        <v>1306950</v>
      </c>
      <c r="D1105" s="88">
        <v>0</v>
      </c>
      <c r="E1105" s="88">
        <v>1197750</v>
      </c>
      <c r="F1105" s="88">
        <v>0</v>
      </c>
      <c r="G1105" s="88">
        <v>847996.72</v>
      </c>
      <c r="H1105" s="88">
        <v>0</v>
      </c>
    </row>
    <row r="1106" spans="1:8" ht="33.75">
      <c r="A1106" s="72" t="s">
        <v>508</v>
      </c>
      <c r="B1106" s="111" t="s">
        <v>509</v>
      </c>
      <c r="C1106" s="73">
        <v>153960</v>
      </c>
      <c r="D1106" s="73">
        <v>0</v>
      </c>
      <c r="E1106" s="73">
        <v>104634</v>
      </c>
      <c r="F1106" s="73">
        <v>0</v>
      </c>
      <c r="G1106" s="73">
        <v>94619.839999999997</v>
      </c>
      <c r="H1106" s="73">
        <v>0</v>
      </c>
    </row>
    <row r="1107" spans="1:8">
      <c r="A1107" s="74" t="s">
        <v>2</v>
      </c>
      <c r="B1107" s="110" t="s">
        <v>3</v>
      </c>
      <c r="C1107" s="88">
        <v>153960</v>
      </c>
      <c r="D1107" s="88">
        <v>0</v>
      </c>
      <c r="E1107" s="88">
        <v>104634</v>
      </c>
      <c r="F1107" s="88">
        <v>0</v>
      </c>
      <c r="G1107" s="88">
        <v>94619.839999999997</v>
      </c>
      <c r="H1107" s="88">
        <v>0</v>
      </c>
    </row>
    <row r="1108" spans="1:8">
      <c r="A1108" s="74" t="s">
        <v>6</v>
      </c>
      <c r="B1108" s="110" t="s">
        <v>7</v>
      </c>
      <c r="C1108" s="88">
        <v>13400</v>
      </c>
      <c r="D1108" s="88">
        <v>0</v>
      </c>
      <c r="E1108" s="88">
        <v>10050</v>
      </c>
      <c r="F1108" s="88">
        <v>0</v>
      </c>
      <c r="G1108" s="88">
        <v>9984.7999999999993</v>
      </c>
      <c r="H1108" s="88">
        <v>0</v>
      </c>
    </row>
    <row r="1109" spans="1:8">
      <c r="A1109" s="74" t="s">
        <v>10</v>
      </c>
      <c r="B1109" s="110" t="s">
        <v>11</v>
      </c>
      <c r="C1109" s="88">
        <v>140560</v>
      </c>
      <c r="D1109" s="88">
        <v>0</v>
      </c>
      <c r="E1109" s="88">
        <v>94584</v>
      </c>
      <c r="F1109" s="88">
        <v>0</v>
      </c>
      <c r="G1109" s="88">
        <v>84635.04</v>
      </c>
      <c r="H1109" s="88">
        <v>0</v>
      </c>
    </row>
    <row r="1110" spans="1:8" ht="22.5">
      <c r="A1110" s="72" t="s">
        <v>574</v>
      </c>
      <c r="B1110" s="111" t="s">
        <v>575</v>
      </c>
      <c r="C1110" s="73">
        <v>5337168</v>
      </c>
      <c r="D1110" s="73">
        <v>0</v>
      </c>
      <c r="E1110" s="73">
        <v>4472626</v>
      </c>
      <c r="F1110" s="73">
        <v>0</v>
      </c>
      <c r="G1110" s="73">
        <v>1956601.29</v>
      </c>
      <c r="H1110" s="73">
        <v>0</v>
      </c>
    </row>
    <row r="1111" spans="1:8">
      <c r="A1111" s="74" t="s">
        <v>2</v>
      </c>
      <c r="B1111" s="110" t="s">
        <v>3</v>
      </c>
      <c r="C1111" s="88">
        <v>5337168</v>
      </c>
      <c r="D1111" s="88">
        <v>0</v>
      </c>
      <c r="E1111" s="88">
        <v>4472626</v>
      </c>
      <c r="F1111" s="88">
        <v>0</v>
      </c>
      <c r="G1111" s="88">
        <v>1956601.29</v>
      </c>
      <c r="H1111" s="88">
        <v>0</v>
      </c>
    </row>
    <row r="1112" spans="1:8">
      <c r="A1112" s="74" t="s">
        <v>6</v>
      </c>
      <c r="B1112" s="110" t="s">
        <v>7</v>
      </c>
      <c r="C1112" s="88">
        <v>336290</v>
      </c>
      <c r="D1112" s="88">
        <v>0</v>
      </c>
      <c r="E1112" s="88">
        <v>251748</v>
      </c>
      <c r="F1112" s="88">
        <v>0</v>
      </c>
      <c r="G1112" s="88">
        <v>230350.38</v>
      </c>
      <c r="H1112" s="88">
        <v>0</v>
      </c>
    </row>
    <row r="1113" spans="1:8">
      <c r="A1113" s="74" t="s">
        <v>14</v>
      </c>
      <c r="B1113" s="110" t="s">
        <v>15</v>
      </c>
      <c r="C1113" s="88">
        <v>878</v>
      </c>
      <c r="D1113" s="88">
        <v>0</v>
      </c>
      <c r="E1113" s="88">
        <v>878</v>
      </c>
      <c r="F1113" s="88">
        <v>0</v>
      </c>
      <c r="G1113" s="88">
        <v>876.91</v>
      </c>
      <c r="H1113" s="88">
        <v>0</v>
      </c>
    </row>
    <row r="1114" spans="1:8">
      <c r="A1114" s="74" t="s">
        <v>16</v>
      </c>
      <c r="B1114" s="110" t="s">
        <v>17</v>
      </c>
      <c r="C1114" s="88">
        <v>5000000</v>
      </c>
      <c r="D1114" s="88">
        <v>0</v>
      </c>
      <c r="E1114" s="88">
        <v>4220000</v>
      </c>
      <c r="F1114" s="88">
        <v>0</v>
      </c>
      <c r="G1114" s="88">
        <v>1725374</v>
      </c>
      <c r="H1114" s="88">
        <v>0</v>
      </c>
    </row>
    <row r="1115" spans="1:8" ht="22.5">
      <c r="A1115" s="72" t="s">
        <v>158</v>
      </c>
      <c r="B1115" s="111" t="s">
        <v>157</v>
      </c>
      <c r="C1115" s="73">
        <v>373525752</v>
      </c>
      <c r="D1115" s="73">
        <v>0</v>
      </c>
      <c r="E1115" s="73">
        <v>261221316</v>
      </c>
      <c r="F1115" s="73">
        <v>0</v>
      </c>
      <c r="G1115" s="73">
        <v>197726645.75999999</v>
      </c>
      <c r="H1115" s="73">
        <v>0</v>
      </c>
    </row>
    <row r="1116" spans="1:8">
      <c r="A1116" s="74" t="s">
        <v>2</v>
      </c>
      <c r="B1116" s="110" t="s">
        <v>3</v>
      </c>
      <c r="C1116" s="88">
        <v>354029540</v>
      </c>
      <c r="D1116" s="88">
        <v>0</v>
      </c>
      <c r="E1116" s="88">
        <v>248130971</v>
      </c>
      <c r="F1116" s="88">
        <v>0</v>
      </c>
      <c r="G1116" s="88">
        <v>184814243.31999999</v>
      </c>
      <c r="H1116" s="88">
        <v>0</v>
      </c>
    </row>
    <row r="1117" spans="1:8">
      <c r="A1117" s="74" t="s">
        <v>6</v>
      </c>
      <c r="B1117" s="110" t="s">
        <v>7</v>
      </c>
      <c r="C1117" s="88">
        <v>82400</v>
      </c>
      <c r="D1117" s="88">
        <v>0</v>
      </c>
      <c r="E1117" s="88">
        <v>74300</v>
      </c>
      <c r="F1117" s="88">
        <v>0</v>
      </c>
      <c r="G1117" s="88">
        <v>18413.330000000002</v>
      </c>
      <c r="H1117" s="88">
        <v>0</v>
      </c>
    </row>
    <row r="1118" spans="1:8">
      <c r="A1118" s="74" t="s">
        <v>8</v>
      </c>
      <c r="B1118" s="110" t="s">
        <v>9</v>
      </c>
      <c r="C1118" s="88">
        <v>2290193</v>
      </c>
      <c r="D1118" s="88">
        <v>0</v>
      </c>
      <c r="E1118" s="88">
        <v>981193</v>
      </c>
      <c r="F1118" s="88">
        <v>0</v>
      </c>
      <c r="G1118" s="88">
        <v>887470.68</v>
      </c>
      <c r="H1118" s="88">
        <v>0</v>
      </c>
    </row>
    <row r="1119" spans="1:8">
      <c r="A1119" s="74" t="s">
        <v>10</v>
      </c>
      <c r="B1119" s="110" t="s">
        <v>11</v>
      </c>
      <c r="C1119" s="88">
        <v>7451080</v>
      </c>
      <c r="D1119" s="88">
        <v>0</v>
      </c>
      <c r="E1119" s="88">
        <v>5705002</v>
      </c>
      <c r="F1119" s="88">
        <v>0</v>
      </c>
      <c r="G1119" s="88">
        <v>4110685.83</v>
      </c>
      <c r="H1119" s="88">
        <v>0</v>
      </c>
    </row>
    <row r="1120" spans="1:8">
      <c r="A1120" s="74" t="s">
        <v>12</v>
      </c>
      <c r="B1120" s="110" t="s">
        <v>13</v>
      </c>
      <c r="C1120" s="88">
        <v>296488268</v>
      </c>
      <c r="D1120" s="88">
        <v>0</v>
      </c>
      <c r="E1120" s="88">
        <v>196567369</v>
      </c>
      <c r="F1120" s="88">
        <v>0</v>
      </c>
      <c r="G1120" s="88">
        <v>152402893.40000001</v>
      </c>
      <c r="H1120" s="88">
        <v>0</v>
      </c>
    </row>
    <row r="1121" spans="1:8">
      <c r="A1121" s="74" t="s">
        <v>16</v>
      </c>
      <c r="B1121" s="110" t="s">
        <v>17</v>
      </c>
      <c r="C1121" s="88">
        <v>47717599</v>
      </c>
      <c r="D1121" s="88">
        <v>0</v>
      </c>
      <c r="E1121" s="88">
        <v>44803107</v>
      </c>
      <c r="F1121" s="88">
        <v>0</v>
      </c>
      <c r="G1121" s="88">
        <v>27394780.079999998</v>
      </c>
      <c r="H1121" s="88">
        <v>0</v>
      </c>
    </row>
    <row r="1122" spans="1:8">
      <c r="A1122" s="74" t="s">
        <v>20</v>
      </c>
      <c r="B1122" s="110" t="s">
        <v>21</v>
      </c>
      <c r="C1122" s="88">
        <v>19496212</v>
      </c>
      <c r="D1122" s="88">
        <v>0</v>
      </c>
      <c r="E1122" s="88">
        <v>13090345</v>
      </c>
      <c r="F1122" s="88">
        <v>0</v>
      </c>
      <c r="G1122" s="88">
        <v>12912402.439999999</v>
      </c>
      <c r="H1122" s="88">
        <v>0</v>
      </c>
    </row>
    <row r="1123" spans="1:8" ht="22.5">
      <c r="A1123" s="72" t="s">
        <v>156</v>
      </c>
      <c r="B1123" s="111" t="s">
        <v>711</v>
      </c>
      <c r="C1123" s="73">
        <v>160393900</v>
      </c>
      <c r="D1123" s="73">
        <v>0</v>
      </c>
      <c r="E1123" s="73">
        <v>109661841</v>
      </c>
      <c r="F1123" s="73">
        <v>0</v>
      </c>
      <c r="G1123" s="73">
        <v>85753491.359999999</v>
      </c>
      <c r="H1123" s="73">
        <v>0</v>
      </c>
    </row>
    <row r="1124" spans="1:8">
      <c r="A1124" s="74" t="s">
        <v>2</v>
      </c>
      <c r="B1124" s="110" t="s">
        <v>3</v>
      </c>
      <c r="C1124" s="88">
        <v>160393900</v>
      </c>
      <c r="D1124" s="88">
        <v>0</v>
      </c>
      <c r="E1124" s="88">
        <v>109661841</v>
      </c>
      <c r="F1124" s="88">
        <v>0</v>
      </c>
      <c r="G1124" s="88">
        <v>85753491.359999999</v>
      </c>
      <c r="H1124" s="88">
        <v>0</v>
      </c>
    </row>
    <row r="1125" spans="1:8">
      <c r="A1125" s="74" t="s">
        <v>12</v>
      </c>
      <c r="B1125" s="110" t="s">
        <v>13</v>
      </c>
      <c r="C1125" s="88">
        <v>160393900</v>
      </c>
      <c r="D1125" s="88">
        <v>0</v>
      </c>
      <c r="E1125" s="88">
        <v>109661841</v>
      </c>
      <c r="F1125" s="88">
        <v>0</v>
      </c>
      <c r="G1125" s="88">
        <v>85753491.359999999</v>
      </c>
      <c r="H1125" s="88">
        <v>0</v>
      </c>
    </row>
    <row r="1126" spans="1:8">
      <c r="A1126" s="72" t="s">
        <v>155</v>
      </c>
      <c r="B1126" s="111" t="s">
        <v>148</v>
      </c>
      <c r="C1126" s="73">
        <v>89008100</v>
      </c>
      <c r="D1126" s="73">
        <v>0</v>
      </c>
      <c r="E1126" s="73">
        <v>62399500</v>
      </c>
      <c r="F1126" s="73">
        <v>0</v>
      </c>
      <c r="G1126" s="73">
        <v>45857695.57</v>
      </c>
      <c r="H1126" s="73">
        <v>0</v>
      </c>
    </row>
    <row r="1127" spans="1:8">
      <c r="A1127" s="74" t="s">
        <v>2</v>
      </c>
      <c r="B1127" s="110" t="s">
        <v>3</v>
      </c>
      <c r="C1127" s="88">
        <v>89008100</v>
      </c>
      <c r="D1127" s="88">
        <v>0</v>
      </c>
      <c r="E1127" s="88">
        <v>62399500</v>
      </c>
      <c r="F1127" s="88">
        <v>0</v>
      </c>
      <c r="G1127" s="88">
        <v>45857695.57</v>
      </c>
      <c r="H1127" s="88">
        <v>0</v>
      </c>
    </row>
    <row r="1128" spans="1:8">
      <c r="A1128" s="74" t="s">
        <v>12</v>
      </c>
      <c r="B1128" s="110" t="s">
        <v>13</v>
      </c>
      <c r="C1128" s="88">
        <v>89008100</v>
      </c>
      <c r="D1128" s="88">
        <v>0</v>
      </c>
      <c r="E1128" s="88">
        <v>62399500</v>
      </c>
      <c r="F1128" s="88">
        <v>0</v>
      </c>
      <c r="G1128" s="88">
        <v>45857695.57</v>
      </c>
      <c r="H1128" s="88">
        <v>0</v>
      </c>
    </row>
    <row r="1129" spans="1:8">
      <c r="A1129" s="72" t="s">
        <v>154</v>
      </c>
      <c r="B1129" s="111" t="s">
        <v>146</v>
      </c>
      <c r="C1129" s="73">
        <v>22095800</v>
      </c>
      <c r="D1129" s="73">
        <v>0</v>
      </c>
      <c r="E1129" s="73">
        <v>16814917</v>
      </c>
      <c r="F1129" s="73">
        <v>0</v>
      </c>
      <c r="G1129" s="73">
        <v>14049889.390000001</v>
      </c>
      <c r="H1129" s="73">
        <v>0</v>
      </c>
    </row>
    <row r="1130" spans="1:8">
      <c r="A1130" s="74" t="s">
        <v>2</v>
      </c>
      <c r="B1130" s="110" t="s">
        <v>3</v>
      </c>
      <c r="C1130" s="88">
        <v>22095800</v>
      </c>
      <c r="D1130" s="88">
        <v>0</v>
      </c>
      <c r="E1130" s="88">
        <v>16814917</v>
      </c>
      <c r="F1130" s="88">
        <v>0</v>
      </c>
      <c r="G1130" s="88">
        <v>14049889.390000001</v>
      </c>
      <c r="H1130" s="88">
        <v>0</v>
      </c>
    </row>
    <row r="1131" spans="1:8">
      <c r="A1131" s="74" t="s">
        <v>12</v>
      </c>
      <c r="B1131" s="110" t="s">
        <v>13</v>
      </c>
      <c r="C1131" s="88">
        <v>22095800</v>
      </c>
      <c r="D1131" s="88">
        <v>0</v>
      </c>
      <c r="E1131" s="88">
        <v>16814917</v>
      </c>
      <c r="F1131" s="88">
        <v>0</v>
      </c>
      <c r="G1131" s="88">
        <v>14049889.390000001</v>
      </c>
      <c r="H1131" s="88">
        <v>0</v>
      </c>
    </row>
    <row r="1132" spans="1:8">
      <c r="A1132" s="72" t="s">
        <v>153</v>
      </c>
      <c r="B1132" s="111" t="s">
        <v>145</v>
      </c>
      <c r="C1132" s="73">
        <v>21100000</v>
      </c>
      <c r="D1132" s="73">
        <v>0</v>
      </c>
      <c r="E1132" s="73">
        <v>15651113</v>
      </c>
      <c r="F1132" s="73">
        <v>0</v>
      </c>
      <c r="G1132" s="73">
        <v>13755000.279999999</v>
      </c>
      <c r="H1132" s="73">
        <v>0</v>
      </c>
    </row>
    <row r="1133" spans="1:8">
      <c r="A1133" s="74" t="s">
        <v>2</v>
      </c>
      <c r="B1133" s="110" t="s">
        <v>3</v>
      </c>
      <c r="C1133" s="88">
        <v>21100000</v>
      </c>
      <c r="D1133" s="88">
        <v>0</v>
      </c>
      <c r="E1133" s="88">
        <v>15651113</v>
      </c>
      <c r="F1133" s="88">
        <v>0</v>
      </c>
      <c r="G1133" s="88">
        <v>13755000.279999999</v>
      </c>
      <c r="H1133" s="88">
        <v>0</v>
      </c>
    </row>
    <row r="1134" spans="1:8">
      <c r="A1134" s="74" t="s">
        <v>12</v>
      </c>
      <c r="B1134" s="110" t="s">
        <v>13</v>
      </c>
      <c r="C1134" s="88">
        <v>21100000</v>
      </c>
      <c r="D1134" s="88">
        <v>0</v>
      </c>
      <c r="E1134" s="88">
        <v>15651113</v>
      </c>
      <c r="F1134" s="88">
        <v>0</v>
      </c>
      <c r="G1134" s="88">
        <v>13755000.279999999</v>
      </c>
      <c r="H1134" s="88">
        <v>0</v>
      </c>
    </row>
    <row r="1135" spans="1:8">
      <c r="A1135" s="72" t="s">
        <v>152</v>
      </c>
      <c r="B1135" s="111" t="s">
        <v>144</v>
      </c>
      <c r="C1135" s="73">
        <v>7150000</v>
      </c>
      <c r="D1135" s="73">
        <v>0</v>
      </c>
      <c r="E1135" s="73">
        <v>4285300</v>
      </c>
      <c r="F1135" s="73">
        <v>0</v>
      </c>
      <c r="G1135" s="73">
        <v>3609019.21</v>
      </c>
      <c r="H1135" s="73">
        <v>0</v>
      </c>
    </row>
    <row r="1136" spans="1:8">
      <c r="A1136" s="74" t="s">
        <v>2</v>
      </c>
      <c r="B1136" s="110" t="s">
        <v>3</v>
      </c>
      <c r="C1136" s="88">
        <v>7150000</v>
      </c>
      <c r="D1136" s="88">
        <v>0</v>
      </c>
      <c r="E1136" s="88">
        <v>4285300</v>
      </c>
      <c r="F1136" s="88">
        <v>0</v>
      </c>
      <c r="G1136" s="88">
        <v>3609019.21</v>
      </c>
      <c r="H1136" s="88">
        <v>0</v>
      </c>
    </row>
    <row r="1137" spans="1:8">
      <c r="A1137" s="74" t="s">
        <v>12</v>
      </c>
      <c r="B1137" s="110" t="s">
        <v>13</v>
      </c>
      <c r="C1137" s="88">
        <v>7150000</v>
      </c>
      <c r="D1137" s="88">
        <v>0</v>
      </c>
      <c r="E1137" s="88">
        <v>4285300</v>
      </c>
      <c r="F1137" s="88">
        <v>0</v>
      </c>
      <c r="G1137" s="88">
        <v>3609019.21</v>
      </c>
      <c r="H1137" s="88">
        <v>0</v>
      </c>
    </row>
    <row r="1138" spans="1:8">
      <c r="A1138" s="72" t="s">
        <v>151</v>
      </c>
      <c r="B1138" s="111" t="s">
        <v>143</v>
      </c>
      <c r="C1138" s="73">
        <v>10000000</v>
      </c>
      <c r="D1138" s="73">
        <v>0</v>
      </c>
      <c r="E1138" s="73">
        <v>5240000</v>
      </c>
      <c r="F1138" s="73">
        <v>0</v>
      </c>
      <c r="G1138" s="73">
        <v>3684204.93</v>
      </c>
      <c r="H1138" s="73">
        <v>0</v>
      </c>
    </row>
    <row r="1139" spans="1:8">
      <c r="A1139" s="74" t="s">
        <v>2</v>
      </c>
      <c r="B1139" s="110" t="s">
        <v>3</v>
      </c>
      <c r="C1139" s="88">
        <v>10000000</v>
      </c>
      <c r="D1139" s="88">
        <v>0</v>
      </c>
      <c r="E1139" s="88">
        <v>5240000</v>
      </c>
      <c r="F1139" s="88">
        <v>0</v>
      </c>
      <c r="G1139" s="88">
        <v>3684204.93</v>
      </c>
      <c r="H1139" s="88">
        <v>0</v>
      </c>
    </row>
    <row r="1140" spans="1:8">
      <c r="A1140" s="74" t="s">
        <v>12</v>
      </c>
      <c r="B1140" s="110" t="s">
        <v>13</v>
      </c>
      <c r="C1140" s="88">
        <v>10000000</v>
      </c>
      <c r="D1140" s="88">
        <v>0</v>
      </c>
      <c r="E1140" s="88">
        <v>5240000</v>
      </c>
      <c r="F1140" s="88">
        <v>0</v>
      </c>
      <c r="G1140" s="88">
        <v>3684204.93</v>
      </c>
      <c r="H1140" s="88">
        <v>0</v>
      </c>
    </row>
    <row r="1141" spans="1:8">
      <c r="A1141" s="72" t="s">
        <v>150</v>
      </c>
      <c r="B1141" s="111" t="s">
        <v>142</v>
      </c>
      <c r="C1141" s="73">
        <v>11040000</v>
      </c>
      <c r="D1141" s="73">
        <v>0</v>
      </c>
      <c r="E1141" s="73">
        <v>5271011</v>
      </c>
      <c r="F1141" s="73">
        <v>0</v>
      </c>
      <c r="G1141" s="73">
        <v>4797681.9800000004</v>
      </c>
      <c r="H1141" s="73">
        <v>0</v>
      </c>
    </row>
    <row r="1142" spans="1:8">
      <c r="A1142" s="74" t="s">
        <v>2</v>
      </c>
      <c r="B1142" s="110" t="s">
        <v>3</v>
      </c>
      <c r="C1142" s="88">
        <v>11040000</v>
      </c>
      <c r="D1142" s="88">
        <v>0</v>
      </c>
      <c r="E1142" s="88">
        <v>5271011</v>
      </c>
      <c r="F1142" s="88">
        <v>0</v>
      </c>
      <c r="G1142" s="88">
        <v>4797681.9800000004</v>
      </c>
      <c r="H1142" s="88">
        <v>0</v>
      </c>
    </row>
    <row r="1143" spans="1:8">
      <c r="A1143" s="74" t="s">
        <v>12</v>
      </c>
      <c r="B1143" s="110" t="s">
        <v>13</v>
      </c>
      <c r="C1143" s="88">
        <v>11040000</v>
      </c>
      <c r="D1143" s="88">
        <v>0</v>
      </c>
      <c r="E1143" s="88">
        <v>5271011</v>
      </c>
      <c r="F1143" s="88">
        <v>0</v>
      </c>
      <c r="G1143" s="88">
        <v>4797681.9800000004</v>
      </c>
      <c r="H1143" s="88">
        <v>0</v>
      </c>
    </row>
    <row r="1144" spans="1:8" ht="22.5">
      <c r="A1144" s="72" t="s">
        <v>149</v>
      </c>
      <c r="B1144" s="111" t="s">
        <v>712</v>
      </c>
      <c r="C1144" s="73">
        <v>136063368</v>
      </c>
      <c r="D1144" s="73">
        <v>0</v>
      </c>
      <c r="E1144" s="73">
        <v>86874528</v>
      </c>
      <c r="F1144" s="73">
        <v>0</v>
      </c>
      <c r="G1144" s="73">
        <v>66639378.530000001</v>
      </c>
      <c r="H1144" s="73">
        <v>0</v>
      </c>
    </row>
    <row r="1145" spans="1:8">
      <c r="A1145" s="74" t="s">
        <v>2</v>
      </c>
      <c r="B1145" s="110" t="s">
        <v>3</v>
      </c>
      <c r="C1145" s="88">
        <v>136063368</v>
      </c>
      <c r="D1145" s="88">
        <v>0</v>
      </c>
      <c r="E1145" s="88">
        <v>86874528</v>
      </c>
      <c r="F1145" s="88">
        <v>0</v>
      </c>
      <c r="G1145" s="88">
        <v>66639378.530000001</v>
      </c>
      <c r="H1145" s="88">
        <v>0</v>
      </c>
    </row>
    <row r="1146" spans="1:8">
      <c r="A1146" s="74" t="s">
        <v>12</v>
      </c>
      <c r="B1146" s="110" t="s">
        <v>13</v>
      </c>
      <c r="C1146" s="88">
        <v>136063368</v>
      </c>
      <c r="D1146" s="88">
        <v>0</v>
      </c>
      <c r="E1146" s="88">
        <v>86874528</v>
      </c>
      <c r="F1146" s="88">
        <v>0</v>
      </c>
      <c r="G1146" s="88">
        <v>66639378.530000001</v>
      </c>
      <c r="H1146" s="88">
        <v>0</v>
      </c>
    </row>
    <row r="1147" spans="1:8">
      <c r="A1147" s="72" t="s">
        <v>429</v>
      </c>
      <c r="B1147" s="111" t="s">
        <v>148</v>
      </c>
      <c r="C1147" s="73">
        <v>113215840</v>
      </c>
      <c r="D1147" s="73">
        <v>0</v>
      </c>
      <c r="E1147" s="73">
        <v>69626740</v>
      </c>
      <c r="F1147" s="73">
        <v>0</v>
      </c>
      <c r="G1147" s="73">
        <v>52428722.490000002</v>
      </c>
      <c r="H1147" s="73">
        <v>0</v>
      </c>
    </row>
    <row r="1148" spans="1:8">
      <c r="A1148" s="74" t="s">
        <v>2</v>
      </c>
      <c r="B1148" s="110" t="s">
        <v>3</v>
      </c>
      <c r="C1148" s="88">
        <v>113215840</v>
      </c>
      <c r="D1148" s="88">
        <v>0</v>
      </c>
      <c r="E1148" s="88">
        <v>69626740</v>
      </c>
      <c r="F1148" s="88">
        <v>0</v>
      </c>
      <c r="G1148" s="88">
        <v>52428722.490000002</v>
      </c>
      <c r="H1148" s="88">
        <v>0</v>
      </c>
    </row>
    <row r="1149" spans="1:8">
      <c r="A1149" s="74" t="s">
        <v>12</v>
      </c>
      <c r="B1149" s="110" t="s">
        <v>13</v>
      </c>
      <c r="C1149" s="88">
        <v>113215840</v>
      </c>
      <c r="D1149" s="88">
        <v>0</v>
      </c>
      <c r="E1149" s="88">
        <v>69626740</v>
      </c>
      <c r="F1149" s="88">
        <v>0</v>
      </c>
      <c r="G1149" s="88">
        <v>52428722.490000002</v>
      </c>
      <c r="H1149" s="88">
        <v>0</v>
      </c>
    </row>
    <row r="1150" spans="1:8">
      <c r="A1150" s="72" t="s">
        <v>147</v>
      </c>
      <c r="B1150" s="111" t="s">
        <v>146</v>
      </c>
      <c r="C1150" s="73">
        <v>9801025</v>
      </c>
      <c r="D1150" s="73">
        <v>0</v>
      </c>
      <c r="E1150" s="73">
        <v>7564385</v>
      </c>
      <c r="F1150" s="73">
        <v>0</v>
      </c>
      <c r="G1150" s="73">
        <v>5380203.1799999997</v>
      </c>
      <c r="H1150" s="73">
        <v>0</v>
      </c>
    </row>
    <row r="1151" spans="1:8">
      <c r="A1151" s="74" t="s">
        <v>2</v>
      </c>
      <c r="B1151" s="110" t="s">
        <v>3</v>
      </c>
      <c r="C1151" s="88">
        <v>9801025</v>
      </c>
      <c r="D1151" s="88">
        <v>0</v>
      </c>
      <c r="E1151" s="88">
        <v>7564385</v>
      </c>
      <c r="F1151" s="88">
        <v>0</v>
      </c>
      <c r="G1151" s="88">
        <v>5380203.1799999997</v>
      </c>
      <c r="H1151" s="88">
        <v>0</v>
      </c>
    </row>
    <row r="1152" spans="1:8">
      <c r="A1152" s="74" t="s">
        <v>12</v>
      </c>
      <c r="B1152" s="110" t="s">
        <v>13</v>
      </c>
      <c r="C1152" s="88">
        <v>9801025</v>
      </c>
      <c r="D1152" s="88">
        <v>0</v>
      </c>
      <c r="E1152" s="88">
        <v>7564385</v>
      </c>
      <c r="F1152" s="88">
        <v>0</v>
      </c>
      <c r="G1152" s="88">
        <v>5380203.1799999997</v>
      </c>
      <c r="H1152" s="88">
        <v>0</v>
      </c>
    </row>
    <row r="1153" spans="1:8">
      <c r="A1153" s="72" t="s">
        <v>511</v>
      </c>
      <c r="B1153" s="111" t="s">
        <v>145</v>
      </c>
      <c r="C1153" s="73">
        <v>3065081</v>
      </c>
      <c r="D1153" s="73">
        <v>0</v>
      </c>
      <c r="E1153" s="73">
        <v>2267581</v>
      </c>
      <c r="F1153" s="73">
        <v>0</v>
      </c>
      <c r="G1153" s="73">
        <v>2202633.48</v>
      </c>
      <c r="H1153" s="73">
        <v>0</v>
      </c>
    </row>
    <row r="1154" spans="1:8">
      <c r="A1154" s="74" t="s">
        <v>2</v>
      </c>
      <c r="B1154" s="110" t="s">
        <v>3</v>
      </c>
      <c r="C1154" s="88">
        <v>3065081</v>
      </c>
      <c r="D1154" s="88">
        <v>0</v>
      </c>
      <c r="E1154" s="88">
        <v>2267581</v>
      </c>
      <c r="F1154" s="88">
        <v>0</v>
      </c>
      <c r="G1154" s="88">
        <v>2202633.48</v>
      </c>
      <c r="H1154" s="88">
        <v>0</v>
      </c>
    </row>
    <row r="1155" spans="1:8">
      <c r="A1155" s="74" t="s">
        <v>12</v>
      </c>
      <c r="B1155" s="110" t="s">
        <v>13</v>
      </c>
      <c r="C1155" s="88">
        <v>3065081</v>
      </c>
      <c r="D1155" s="88">
        <v>0</v>
      </c>
      <c r="E1155" s="88">
        <v>2267581</v>
      </c>
      <c r="F1155" s="88">
        <v>0</v>
      </c>
      <c r="G1155" s="88">
        <v>2202633.48</v>
      </c>
      <c r="H1155" s="88">
        <v>0</v>
      </c>
    </row>
    <row r="1156" spans="1:8">
      <c r="A1156" s="72" t="s">
        <v>430</v>
      </c>
      <c r="B1156" s="111" t="s">
        <v>144</v>
      </c>
      <c r="C1156" s="73">
        <v>2161672</v>
      </c>
      <c r="D1156" s="73">
        <v>0</v>
      </c>
      <c r="E1156" s="73">
        <v>1561672</v>
      </c>
      <c r="F1156" s="73">
        <v>0</v>
      </c>
      <c r="G1156" s="73">
        <v>1445643.28</v>
      </c>
      <c r="H1156" s="73">
        <v>0</v>
      </c>
    </row>
    <row r="1157" spans="1:8">
      <c r="A1157" s="74" t="s">
        <v>2</v>
      </c>
      <c r="B1157" s="110" t="s">
        <v>3</v>
      </c>
      <c r="C1157" s="88">
        <v>2161672</v>
      </c>
      <c r="D1157" s="88">
        <v>0</v>
      </c>
      <c r="E1157" s="88">
        <v>1561672</v>
      </c>
      <c r="F1157" s="88">
        <v>0</v>
      </c>
      <c r="G1157" s="88">
        <v>1445643.28</v>
      </c>
      <c r="H1157" s="88">
        <v>0</v>
      </c>
    </row>
    <row r="1158" spans="1:8">
      <c r="A1158" s="74" t="s">
        <v>12</v>
      </c>
      <c r="B1158" s="110" t="s">
        <v>13</v>
      </c>
      <c r="C1158" s="88">
        <v>2161672</v>
      </c>
      <c r="D1158" s="88">
        <v>0</v>
      </c>
      <c r="E1158" s="88">
        <v>1561672</v>
      </c>
      <c r="F1158" s="88">
        <v>0</v>
      </c>
      <c r="G1158" s="88">
        <v>1445643.28</v>
      </c>
      <c r="H1158" s="88">
        <v>0</v>
      </c>
    </row>
    <row r="1159" spans="1:8">
      <c r="A1159" s="72" t="s">
        <v>432</v>
      </c>
      <c r="B1159" s="111" t="s">
        <v>143</v>
      </c>
      <c r="C1159" s="73">
        <v>2485043</v>
      </c>
      <c r="D1159" s="73">
        <v>0</v>
      </c>
      <c r="E1159" s="73">
        <v>1797043</v>
      </c>
      <c r="F1159" s="73">
        <v>0</v>
      </c>
      <c r="G1159" s="73">
        <v>1436403.62</v>
      </c>
      <c r="H1159" s="73">
        <v>0</v>
      </c>
    </row>
    <row r="1160" spans="1:8">
      <c r="A1160" s="74" t="s">
        <v>2</v>
      </c>
      <c r="B1160" s="110" t="s">
        <v>3</v>
      </c>
      <c r="C1160" s="88">
        <v>2485043</v>
      </c>
      <c r="D1160" s="88">
        <v>0</v>
      </c>
      <c r="E1160" s="88">
        <v>1797043</v>
      </c>
      <c r="F1160" s="88">
        <v>0</v>
      </c>
      <c r="G1160" s="88">
        <v>1436403.62</v>
      </c>
      <c r="H1160" s="88">
        <v>0</v>
      </c>
    </row>
    <row r="1161" spans="1:8">
      <c r="A1161" s="74" t="s">
        <v>12</v>
      </c>
      <c r="B1161" s="110" t="s">
        <v>13</v>
      </c>
      <c r="C1161" s="88">
        <v>2485043</v>
      </c>
      <c r="D1161" s="88">
        <v>0</v>
      </c>
      <c r="E1161" s="88">
        <v>1797043</v>
      </c>
      <c r="F1161" s="88">
        <v>0</v>
      </c>
      <c r="G1161" s="88">
        <v>1436403.62</v>
      </c>
      <c r="H1161" s="88">
        <v>0</v>
      </c>
    </row>
    <row r="1162" spans="1:8">
      <c r="A1162" s="72" t="s">
        <v>431</v>
      </c>
      <c r="B1162" s="111" t="s">
        <v>142</v>
      </c>
      <c r="C1162" s="73">
        <v>5334707</v>
      </c>
      <c r="D1162" s="73">
        <v>0</v>
      </c>
      <c r="E1162" s="73">
        <v>4057107</v>
      </c>
      <c r="F1162" s="73">
        <v>0</v>
      </c>
      <c r="G1162" s="73">
        <v>3745772.48</v>
      </c>
      <c r="H1162" s="73">
        <v>0</v>
      </c>
    </row>
    <row r="1163" spans="1:8">
      <c r="A1163" s="74" t="s">
        <v>2</v>
      </c>
      <c r="B1163" s="110" t="s">
        <v>3</v>
      </c>
      <c r="C1163" s="88">
        <v>5334707</v>
      </c>
      <c r="D1163" s="88">
        <v>0</v>
      </c>
      <c r="E1163" s="88">
        <v>4057107</v>
      </c>
      <c r="F1163" s="88">
        <v>0</v>
      </c>
      <c r="G1163" s="88">
        <v>3745772.48</v>
      </c>
      <c r="H1163" s="88">
        <v>0</v>
      </c>
    </row>
    <row r="1164" spans="1:8">
      <c r="A1164" s="74" t="s">
        <v>12</v>
      </c>
      <c r="B1164" s="110" t="s">
        <v>13</v>
      </c>
      <c r="C1164" s="88">
        <v>5334707</v>
      </c>
      <c r="D1164" s="88">
        <v>0</v>
      </c>
      <c r="E1164" s="88">
        <v>4057107</v>
      </c>
      <c r="F1164" s="88">
        <v>0</v>
      </c>
      <c r="G1164" s="88">
        <v>3745772.48</v>
      </c>
      <c r="H1164" s="88">
        <v>0</v>
      </c>
    </row>
    <row r="1165" spans="1:8" ht="45">
      <c r="A1165" s="72" t="s">
        <v>141</v>
      </c>
      <c r="B1165" s="111" t="s">
        <v>440</v>
      </c>
      <c r="C1165" s="73">
        <v>54985944</v>
      </c>
      <c r="D1165" s="73">
        <v>0</v>
      </c>
      <c r="E1165" s="73">
        <v>50325374</v>
      </c>
      <c r="F1165" s="73">
        <v>0</v>
      </c>
      <c r="G1165" s="73">
        <v>31500465.91</v>
      </c>
      <c r="H1165" s="73">
        <v>0</v>
      </c>
    </row>
    <row r="1166" spans="1:8">
      <c r="A1166" s="74" t="s">
        <v>2</v>
      </c>
      <c r="B1166" s="110" t="s">
        <v>3</v>
      </c>
      <c r="C1166" s="88">
        <v>54985944</v>
      </c>
      <c r="D1166" s="88">
        <v>0</v>
      </c>
      <c r="E1166" s="88">
        <v>50325374</v>
      </c>
      <c r="F1166" s="88">
        <v>0</v>
      </c>
      <c r="G1166" s="88">
        <v>31500465.91</v>
      </c>
      <c r="H1166" s="88">
        <v>0</v>
      </c>
    </row>
    <row r="1167" spans="1:8">
      <c r="A1167" s="74" t="s">
        <v>10</v>
      </c>
      <c r="B1167" s="110" t="s">
        <v>11</v>
      </c>
      <c r="C1167" s="88">
        <v>7451080</v>
      </c>
      <c r="D1167" s="88">
        <v>0</v>
      </c>
      <c r="E1167" s="88">
        <v>5705002</v>
      </c>
      <c r="F1167" s="88">
        <v>0</v>
      </c>
      <c r="G1167" s="88">
        <v>4110685.83</v>
      </c>
      <c r="H1167" s="88">
        <v>0</v>
      </c>
    </row>
    <row r="1168" spans="1:8">
      <c r="A1168" s="74" t="s">
        <v>16</v>
      </c>
      <c r="B1168" s="110" t="s">
        <v>17</v>
      </c>
      <c r="C1168" s="88">
        <v>47534864</v>
      </c>
      <c r="D1168" s="88">
        <v>0</v>
      </c>
      <c r="E1168" s="88">
        <v>44620372</v>
      </c>
      <c r="F1168" s="88">
        <v>0</v>
      </c>
      <c r="G1168" s="88">
        <v>27389780.079999998</v>
      </c>
      <c r="H1168" s="88">
        <v>0</v>
      </c>
    </row>
    <row r="1169" spans="1:8">
      <c r="A1169" s="72" t="s">
        <v>326</v>
      </c>
      <c r="B1169" s="111" t="s">
        <v>513</v>
      </c>
      <c r="C1169" s="73">
        <v>35794492</v>
      </c>
      <c r="D1169" s="73">
        <v>0</v>
      </c>
      <c r="E1169" s="73">
        <v>33000000</v>
      </c>
      <c r="F1169" s="73">
        <v>0</v>
      </c>
      <c r="G1169" s="73">
        <v>20373910.620000001</v>
      </c>
      <c r="H1169" s="73">
        <v>0</v>
      </c>
    </row>
    <row r="1170" spans="1:8">
      <c r="A1170" s="74" t="s">
        <v>2</v>
      </c>
      <c r="B1170" s="110" t="s">
        <v>3</v>
      </c>
      <c r="C1170" s="88">
        <v>35794492</v>
      </c>
      <c r="D1170" s="88">
        <v>0</v>
      </c>
      <c r="E1170" s="88">
        <v>33000000</v>
      </c>
      <c r="F1170" s="88">
        <v>0</v>
      </c>
      <c r="G1170" s="88">
        <v>20373910.620000001</v>
      </c>
      <c r="H1170" s="88">
        <v>0</v>
      </c>
    </row>
    <row r="1171" spans="1:8">
      <c r="A1171" s="74" t="s">
        <v>16</v>
      </c>
      <c r="B1171" s="110" t="s">
        <v>17</v>
      </c>
      <c r="C1171" s="88">
        <v>35794492</v>
      </c>
      <c r="D1171" s="88">
        <v>0</v>
      </c>
      <c r="E1171" s="88">
        <v>33000000</v>
      </c>
      <c r="F1171" s="88">
        <v>0</v>
      </c>
      <c r="G1171" s="88">
        <v>20373910.620000001</v>
      </c>
      <c r="H1171" s="88">
        <v>0</v>
      </c>
    </row>
    <row r="1172" spans="1:8" ht="22.5">
      <c r="A1172" s="72" t="s">
        <v>393</v>
      </c>
      <c r="B1172" s="111" t="s">
        <v>441</v>
      </c>
      <c r="C1172" s="73">
        <v>3989572</v>
      </c>
      <c r="D1172" s="73">
        <v>0</v>
      </c>
      <c r="E1172" s="73">
        <v>3157132</v>
      </c>
      <c r="F1172" s="73">
        <v>0</v>
      </c>
      <c r="G1172" s="73">
        <v>1964587.79</v>
      </c>
      <c r="H1172" s="73">
        <v>0</v>
      </c>
    </row>
    <row r="1173" spans="1:8">
      <c r="A1173" s="74" t="s">
        <v>2</v>
      </c>
      <c r="B1173" s="110" t="s">
        <v>3</v>
      </c>
      <c r="C1173" s="88">
        <v>3989572</v>
      </c>
      <c r="D1173" s="88">
        <v>0</v>
      </c>
      <c r="E1173" s="88">
        <v>3157132</v>
      </c>
      <c r="F1173" s="88">
        <v>0</v>
      </c>
      <c r="G1173" s="88">
        <v>1964587.79</v>
      </c>
      <c r="H1173" s="88">
        <v>0</v>
      </c>
    </row>
    <row r="1174" spans="1:8">
      <c r="A1174" s="74" t="s">
        <v>10</v>
      </c>
      <c r="B1174" s="110" t="s">
        <v>11</v>
      </c>
      <c r="C1174" s="88">
        <v>3488840</v>
      </c>
      <c r="D1174" s="88">
        <v>0</v>
      </c>
      <c r="E1174" s="88">
        <v>2656400</v>
      </c>
      <c r="F1174" s="88">
        <v>0</v>
      </c>
      <c r="G1174" s="88">
        <v>1594689.2</v>
      </c>
      <c r="H1174" s="88">
        <v>0</v>
      </c>
    </row>
    <row r="1175" spans="1:8">
      <c r="A1175" s="74" t="s">
        <v>16</v>
      </c>
      <c r="B1175" s="110" t="s">
        <v>17</v>
      </c>
      <c r="C1175" s="88">
        <v>500732</v>
      </c>
      <c r="D1175" s="88">
        <v>0</v>
      </c>
      <c r="E1175" s="88">
        <v>500732</v>
      </c>
      <c r="F1175" s="88">
        <v>0</v>
      </c>
      <c r="G1175" s="88">
        <v>369898.59</v>
      </c>
      <c r="H1175" s="88">
        <v>0</v>
      </c>
    </row>
    <row r="1176" spans="1:8">
      <c r="A1176" s="72" t="s">
        <v>534</v>
      </c>
      <c r="B1176" s="111" t="s">
        <v>535</v>
      </c>
      <c r="C1176" s="73">
        <v>1528380</v>
      </c>
      <c r="D1176" s="73">
        <v>0</v>
      </c>
      <c r="E1176" s="73">
        <v>1287582</v>
      </c>
      <c r="F1176" s="73">
        <v>0</v>
      </c>
      <c r="G1176" s="73">
        <v>509777.82</v>
      </c>
      <c r="H1176" s="73">
        <v>0</v>
      </c>
    </row>
    <row r="1177" spans="1:8">
      <c r="A1177" s="74" t="s">
        <v>2</v>
      </c>
      <c r="B1177" s="110" t="s">
        <v>3</v>
      </c>
      <c r="C1177" s="88">
        <v>1528380</v>
      </c>
      <c r="D1177" s="88">
        <v>0</v>
      </c>
      <c r="E1177" s="88">
        <v>1287582</v>
      </c>
      <c r="F1177" s="88">
        <v>0</v>
      </c>
      <c r="G1177" s="88">
        <v>509777.82</v>
      </c>
      <c r="H1177" s="88">
        <v>0</v>
      </c>
    </row>
    <row r="1178" spans="1:8">
      <c r="A1178" s="74" t="s">
        <v>10</v>
      </c>
      <c r="B1178" s="110" t="s">
        <v>11</v>
      </c>
      <c r="C1178" s="88">
        <v>648380</v>
      </c>
      <c r="D1178" s="88">
        <v>0</v>
      </c>
      <c r="E1178" s="88">
        <v>527582</v>
      </c>
      <c r="F1178" s="88">
        <v>0</v>
      </c>
      <c r="G1178" s="88">
        <v>379055.31</v>
      </c>
      <c r="H1178" s="88">
        <v>0</v>
      </c>
    </row>
    <row r="1179" spans="1:8">
      <c r="A1179" s="74" t="s">
        <v>16</v>
      </c>
      <c r="B1179" s="110" t="s">
        <v>17</v>
      </c>
      <c r="C1179" s="88">
        <v>880000</v>
      </c>
      <c r="D1179" s="88">
        <v>0</v>
      </c>
      <c r="E1179" s="88">
        <v>760000</v>
      </c>
      <c r="F1179" s="88">
        <v>0</v>
      </c>
      <c r="G1179" s="88">
        <v>130722.51</v>
      </c>
      <c r="H1179" s="88">
        <v>0</v>
      </c>
    </row>
    <row r="1180" spans="1:8">
      <c r="A1180" s="72" t="s">
        <v>140</v>
      </c>
      <c r="B1180" s="111" t="s">
        <v>327</v>
      </c>
      <c r="C1180" s="73">
        <v>13000000</v>
      </c>
      <c r="D1180" s="73">
        <v>0</v>
      </c>
      <c r="E1180" s="73">
        <v>12371535</v>
      </c>
      <c r="F1180" s="73">
        <v>0</v>
      </c>
      <c r="G1180" s="73">
        <v>8227143.8300000001</v>
      </c>
      <c r="H1180" s="73">
        <v>0</v>
      </c>
    </row>
    <row r="1181" spans="1:8">
      <c r="A1181" s="74" t="s">
        <v>2</v>
      </c>
      <c r="B1181" s="110" t="s">
        <v>3</v>
      </c>
      <c r="C1181" s="88">
        <v>13000000</v>
      </c>
      <c r="D1181" s="88">
        <v>0</v>
      </c>
      <c r="E1181" s="88">
        <v>12371535</v>
      </c>
      <c r="F1181" s="88">
        <v>0</v>
      </c>
      <c r="G1181" s="88">
        <v>8227143.8300000001</v>
      </c>
      <c r="H1181" s="88">
        <v>0</v>
      </c>
    </row>
    <row r="1182" spans="1:8">
      <c r="A1182" s="74" t="s">
        <v>10</v>
      </c>
      <c r="B1182" s="110" t="s">
        <v>11</v>
      </c>
      <c r="C1182" s="88">
        <v>2648860</v>
      </c>
      <c r="D1182" s="88">
        <v>0</v>
      </c>
      <c r="E1182" s="88">
        <v>2020395</v>
      </c>
      <c r="F1182" s="88">
        <v>0</v>
      </c>
      <c r="G1182" s="88">
        <v>1719295.47</v>
      </c>
      <c r="H1182" s="88">
        <v>0</v>
      </c>
    </row>
    <row r="1183" spans="1:8">
      <c r="A1183" s="74" t="s">
        <v>16</v>
      </c>
      <c r="B1183" s="110" t="s">
        <v>17</v>
      </c>
      <c r="C1183" s="88">
        <v>10351140</v>
      </c>
      <c r="D1183" s="88">
        <v>0</v>
      </c>
      <c r="E1183" s="88">
        <v>10351140</v>
      </c>
      <c r="F1183" s="88">
        <v>0</v>
      </c>
      <c r="G1183" s="88">
        <v>6507848.3600000003</v>
      </c>
      <c r="H1183" s="88">
        <v>0</v>
      </c>
    </row>
    <row r="1184" spans="1:8">
      <c r="A1184" s="72" t="s">
        <v>713</v>
      </c>
      <c r="B1184" s="111" t="s">
        <v>714</v>
      </c>
      <c r="C1184" s="73">
        <v>460000</v>
      </c>
      <c r="D1184" s="73">
        <v>0</v>
      </c>
      <c r="E1184" s="73">
        <v>347000</v>
      </c>
      <c r="F1184" s="73">
        <v>0</v>
      </c>
      <c r="G1184" s="73">
        <v>294148.84999999998</v>
      </c>
      <c r="H1184" s="73">
        <v>0</v>
      </c>
    </row>
    <row r="1185" spans="1:8">
      <c r="A1185" s="74" t="s">
        <v>2</v>
      </c>
      <c r="B1185" s="110" t="s">
        <v>3</v>
      </c>
      <c r="C1185" s="88">
        <v>460000</v>
      </c>
      <c r="D1185" s="88">
        <v>0</v>
      </c>
      <c r="E1185" s="88">
        <v>347000</v>
      </c>
      <c r="F1185" s="88">
        <v>0</v>
      </c>
      <c r="G1185" s="88">
        <v>294148.84999999998</v>
      </c>
      <c r="H1185" s="88">
        <v>0</v>
      </c>
    </row>
    <row r="1186" spans="1:8">
      <c r="A1186" s="74" t="s">
        <v>10</v>
      </c>
      <c r="B1186" s="110" t="s">
        <v>11</v>
      </c>
      <c r="C1186" s="88">
        <v>451500</v>
      </c>
      <c r="D1186" s="88">
        <v>0</v>
      </c>
      <c r="E1186" s="88">
        <v>338500</v>
      </c>
      <c r="F1186" s="88">
        <v>0</v>
      </c>
      <c r="G1186" s="88">
        <v>286748.84999999998</v>
      </c>
      <c r="H1186" s="88">
        <v>0</v>
      </c>
    </row>
    <row r="1187" spans="1:8">
      <c r="A1187" s="74" t="s">
        <v>16</v>
      </c>
      <c r="B1187" s="110" t="s">
        <v>17</v>
      </c>
      <c r="C1187" s="88">
        <v>8500</v>
      </c>
      <c r="D1187" s="88">
        <v>0</v>
      </c>
      <c r="E1187" s="88">
        <v>8500</v>
      </c>
      <c r="F1187" s="88">
        <v>0</v>
      </c>
      <c r="G1187" s="88">
        <v>7400</v>
      </c>
      <c r="H1187" s="88">
        <v>0</v>
      </c>
    </row>
    <row r="1188" spans="1:8">
      <c r="A1188" s="72" t="s">
        <v>715</v>
      </c>
      <c r="B1188" s="111" t="s">
        <v>716</v>
      </c>
      <c r="C1188" s="73">
        <v>213500</v>
      </c>
      <c r="D1188" s="73">
        <v>0</v>
      </c>
      <c r="E1188" s="73">
        <v>162125</v>
      </c>
      <c r="F1188" s="73">
        <v>0</v>
      </c>
      <c r="G1188" s="73">
        <v>130897</v>
      </c>
      <c r="H1188" s="73">
        <v>0</v>
      </c>
    </row>
    <row r="1189" spans="1:8">
      <c r="A1189" s="74" t="s">
        <v>2</v>
      </c>
      <c r="B1189" s="110" t="s">
        <v>3</v>
      </c>
      <c r="C1189" s="88">
        <v>213500</v>
      </c>
      <c r="D1189" s="88">
        <v>0</v>
      </c>
      <c r="E1189" s="88">
        <v>162125</v>
      </c>
      <c r="F1189" s="88">
        <v>0</v>
      </c>
      <c r="G1189" s="88">
        <v>130897</v>
      </c>
      <c r="H1189" s="88">
        <v>0</v>
      </c>
    </row>
    <row r="1190" spans="1:8">
      <c r="A1190" s="74" t="s">
        <v>10</v>
      </c>
      <c r="B1190" s="110" t="s">
        <v>11</v>
      </c>
      <c r="C1190" s="88">
        <v>213500</v>
      </c>
      <c r="D1190" s="88">
        <v>0</v>
      </c>
      <c r="E1190" s="88">
        <v>162125</v>
      </c>
      <c r="F1190" s="88">
        <v>0</v>
      </c>
      <c r="G1190" s="88">
        <v>130897</v>
      </c>
      <c r="H1190" s="88">
        <v>0</v>
      </c>
    </row>
    <row r="1191" spans="1:8" ht="22.5">
      <c r="A1191" s="72" t="s">
        <v>139</v>
      </c>
      <c r="B1191" s="111" t="s">
        <v>138</v>
      </c>
      <c r="C1191" s="73">
        <v>31000</v>
      </c>
      <c r="D1191" s="73">
        <v>0</v>
      </c>
      <c r="E1191" s="73">
        <v>31000</v>
      </c>
      <c r="F1191" s="73">
        <v>0</v>
      </c>
      <c r="G1191" s="73">
        <v>10023.51</v>
      </c>
      <c r="H1191" s="73">
        <v>0</v>
      </c>
    </row>
    <row r="1192" spans="1:8">
      <c r="A1192" s="74" t="s">
        <v>2</v>
      </c>
      <c r="B1192" s="110" t="s">
        <v>3</v>
      </c>
      <c r="C1192" s="88">
        <v>31000</v>
      </c>
      <c r="D1192" s="88">
        <v>0</v>
      </c>
      <c r="E1192" s="88">
        <v>31000</v>
      </c>
      <c r="F1192" s="88">
        <v>0</v>
      </c>
      <c r="G1192" s="88">
        <v>10023.51</v>
      </c>
      <c r="H1192" s="88">
        <v>0</v>
      </c>
    </row>
    <row r="1193" spans="1:8">
      <c r="A1193" s="74" t="s">
        <v>12</v>
      </c>
      <c r="B1193" s="110" t="s">
        <v>13</v>
      </c>
      <c r="C1193" s="88">
        <v>31000</v>
      </c>
      <c r="D1193" s="88">
        <v>0</v>
      </c>
      <c r="E1193" s="88">
        <v>31000</v>
      </c>
      <c r="F1193" s="88">
        <v>0</v>
      </c>
      <c r="G1193" s="88">
        <v>10023.51</v>
      </c>
      <c r="H1193" s="88">
        <v>0</v>
      </c>
    </row>
    <row r="1194" spans="1:8">
      <c r="A1194" s="72" t="s">
        <v>583</v>
      </c>
      <c r="B1194" s="111" t="s">
        <v>584</v>
      </c>
      <c r="C1194" s="73">
        <v>134135</v>
      </c>
      <c r="D1194" s="73">
        <v>0</v>
      </c>
      <c r="E1194" s="73">
        <v>134135</v>
      </c>
      <c r="F1194" s="73">
        <v>0</v>
      </c>
      <c r="G1194" s="73">
        <v>0</v>
      </c>
      <c r="H1194" s="73">
        <v>0</v>
      </c>
    </row>
    <row r="1195" spans="1:8">
      <c r="A1195" s="74" t="s">
        <v>2</v>
      </c>
      <c r="B1195" s="110" t="s">
        <v>3</v>
      </c>
      <c r="C1195" s="88">
        <v>134135</v>
      </c>
      <c r="D1195" s="88">
        <v>0</v>
      </c>
      <c r="E1195" s="88">
        <v>134135</v>
      </c>
      <c r="F1195" s="88">
        <v>0</v>
      </c>
      <c r="G1195" s="88">
        <v>0</v>
      </c>
      <c r="H1195" s="88">
        <v>0</v>
      </c>
    </row>
    <row r="1196" spans="1:8">
      <c r="A1196" s="74" t="s">
        <v>16</v>
      </c>
      <c r="B1196" s="110" t="s">
        <v>17</v>
      </c>
      <c r="C1196" s="88">
        <v>134135</v>
      </c>
      <c r="D1196" s="88">
        <v>0</v>
      </c>
      <c r="E1196" s="88">
        <v>134135</v>
      </c>
      <c r="F1196" s="88">
        <v>0</v>
      </c>
      <c r="G1196" s="88">
        <v>0</v>
      </c>
      <c r="H1196" s="88">
        <v>0</v>
      </c>
    </row>
    <row r="1197" spans="1:8">
      <c r="A1197" s="72" t="s">
        <v>137</v>
      </c>
      <c r="B1197" s="111" t="s">
        <v>136</v>
      </c>
      <c r="C1197" s="73">
        <v>2290193</v>
      </c>
      <c r="D1197" s="73">
        <v>0</v>
      </c>
      <c r="E1197" s="73">
        <v>981193</v>
      </c>
      <c r="F1197" s="73">
        <v>0</v>
      </c>
      <c r="G1197" s="73">
        <v>887470.68</v>
      </c>
      <c r="H1197" s="73">
        <v>0</v>
      </c>
    </row>
    <row r="1198" spans="1:8">
      <c r="A1198" s="74" t="s">
        <v>2</v>
      </c>
      <c r="B1198" s="110" t="s">
        <v>3</v>
      </c>
      <c r="C1198" s="88">
        <v>2290193</v>
      </c>
      <c r="D1198" s="88">
        <v>0</v>
      </c>
      <c r="E1198" s="88">
        <v>981193</v>
      </c>
      <c r="F1198" s="88">
        <v>0</v>
      </c>
      <c r="G1198" s="88">
        <v>887470.68</v>
      </c>
      <c r="H1198" s="88">
        <v>0</v>
      </c>
    </row>
    <row r="1199" spans="1:8">
      <c r="A1199" s="74" t="s">
        <v>8</v>
      </c>
      <c r="B1199" s="110" t="s">
        <v>9</v>
      </c>
      <c r="C1199" s="88">
        <v>2290193</v>
      </c>
      <c r="D1199" s="88">
        <v>0</v>
      </c>
      <c r="E1199" s="88">
        <v>981193</v>
      </c>
      <c r="F1199" s="88">
        <v>0</v>
      </c>
      <c r="G1199" s="88">
        <v>887470.68</v>
      </c>
      <c r="H1199" s="88">
        <v>0</v>
      </c>
    </row>
    <row r="1200" spans="1:8" ht="33.75">
      <c r="A1200" s="72" t="s">
        <v>385</v>
      </c>
      <c r="B1200" s="111" t="s">
        <v>386</v>
      </c>
      <c r="C1200" s="73">
        <v>1783193</v>
      </c>
      <c r="D1200" s="73">
        <v>0</v>
      </c>
      <c r="E1200" s="73">
        <v>660193</v>
      </c>
      <c r="F1200" s="73">
        <v>0</v>
      </c>
      <c r="G1200" s="73">
        <v>658650.74</v>
      </c>
      <c r="H1200" s="73">
        <v>0</v>
      </c>
    </row>
    <row r="1201" spans="1:8">
      <c r="A1201" s="74" t="s">
        <v>2</v>
      </c>
      <c r="B1201" s="110" t="s">
        <v>3</v>
      </c>
      <c r="C1201" s="88">
        <v>1783193</v>
      </c>
      <c r="D1201" s="88">
        <v>0</v>
      </c>
      <c r="E1201" s="88">
        <v>660193</v>
      </c>
      <c r="F1201" s="88">
        <v>0</v>
      </c>
      <c r="G1201" s="88">
        <v>658650.74</v>
      </c>
      <c r="H1201" s="88">
        <v>0</v>
      </c>
    </row>
    <row r="1202" spans="1:8">
      <c r="A1202" s="74" t="s">
        <v>8</v>
      </c>
      <c r="B1202" s="110" t="s">
        <v>9</v>
      </c>
      <c r="C1202" s="88">
        <v>1783193</v>
      </c>
      <c r="D1202" s="88">
        <v>0</v>
      </c>
      <c r="E1202" s="88">
        <v>660193</v>
      </c>
      <c r="F1202" s="88">
        <v>0</v>
      </c>
      <c r="G1202" s="88">
        <v>658650.74</v>
      </c>
      <c r="H1202" s="88">
        <v>0</v>
      </c>
    </row>
    <row r="1203" spans="1:8" ht="33.75">
      <c r="A1203" s="72" t="s">
        <v>135</v>
      </c>
      <c r="B1203" s="111" t="s">
        <v>134</v>
      </c>
      <c r="C1203" s="73">
        <v>507000</v>
      </c>
      <c r="D1203" s="73">
        <v>0</v>
      </c>
      <c r="E1203" s="73">
        <v>321000</v>
      </c>
      <c r="F1203" s="73">
        <v>0</v>
      </c>
      <c r="G1203" s="73">
        <v>228819.94</v>
      </c>
      <c r="H1203" s="73">
        <v>0</v>
      </c>
    </row>
    <row r="1204" spans="1:8">
      <c r="A1204" s="74" t="s">
        <v>2</v>
      </c>
      <c r="B1204" s="110" t="s">
        <v>3</v>
      </c>
      <c r="C1204" s="88">
        <v>507000</v>
      </c>
      <c r="D1204" s="88">
        <v>0</v>
      </c>
      <c r="E1204" s="88">
        <v>321000</v>
      </c>
      <c r="F1204" s="88">
        <v>0</v>
      </c>
      <c r="G1204" s="88">
        <v>228819.94</v>
      </c>
      <c r="H1204" s="88">
        <v>0</v>
      </c>
    </row>
    <row r="1205" spans="1:8">
      <c r="A1205" s="74" t="s">
        <v>8</v>
      </c>
      <c r="B1205" s="110" t="s">
        <v>9</v>
      </c>
      <c r="C1205" s="88">
        <v>507000</v>
      </c>
      <c r="D1205" s="88">
        <v>0</v>
      </c>
      <c r="E1205" s="88">
        <v>321000</v>
      </c>
      <c r="F1205" s="88">
        <v>0</v>
      </c>
      <c r="G1205" s="88">
        <v>228819.94</v>
      </c>
      <c r="H1205" s="88">
        <v>0</v>
      </c>
    </row>
    <row r="1206" spans="1:8" ht="22.5">
      <c r="A1206" s="72" t="s">
        <v>133</v>
      </c>
      <c r="B1206" s="111" t="s">
        <v>132</v>
      </c>
      <c r="C1206" s="73">
        <v>14251728</v>
      </c>
      <c r="D1206" s="73">
        <v>0</v>
      </c>
      <c r="E1206" s="73">
        <v>7845861</v>
      </c>
      <c r="F1206" s="73">
        <v>0</v>
      </c>
      <c r="G1206" s="73">
        <v>7667919.1600000001</v>
      </c>
      <c r="H1206" s="73">
        <v>0</v>
      </c>
    </row>
    <row r="1207" spans="1:8">
      <c r="A1207" s="74" t="s">
        <v>20</v>
      </c>
      <c r="B1207" s="110" t="s">
        <v>21</v>
      </c>
      <c r="C1207" s="88">
        <v>14251728</v>
      </c>
      <c r="D1207" s="88">
        <v>0</v>
      </c>
      <c r="E1207" s="88">
        <v>7845861</v>
      </c>
      <c r="F1207" s="88">
        <v>0</v>
      </c>
      <c r="G1207" s="88">
        <v>7667919.1600000001</v>
      </c>
      <c r="H1207" s="88">
        <v>0</v>
      </c>
    </row>
    <row r="1208" spans="1:8" ht="33.75">
      <c r="A1208" s="72" t="s">
        <v>387</v>
      </c>
      <c r="B1208" s="111" t="s">
        <v>388</v>
      </c>
      <c r="C1208" s="73">
        <v>12730948</v>
      </c>
      <c r="D1208" s="73">
        <v>0</v>
      </c>
      <c r="E1208" s="73">
        <v>6325081</v>
      </c>
      <c r="F1208" s="73">
        <v>0</v>
      </c>
      <c r="G1208" s="73">
        <v>6177859.0999999996</v>
      </c>
      <c r="H1208" s="73">
        <v>0</v>
      </c>
    </row>
    <row r="1209" spans="1:8">
      <c r="A1209" s="74" t="s">
        <v>20</v>
      </c>
      <c r="B1209" s="110" t="s">
        <v>21</v>
      </c>
      <c r="C1209" s="88">
        <v>12730948</v>
      </c>
      <c r="D1209" s="88">
        <v>0</v>
      </c>
      <c r="E1209" s="88">
        <v>6325081</v>
      </c>
      <c r="F1209" s="88">
        <v>0</v>
      </c>
      <c r="G1209" s="88">
        <v>6177859.0999999996</v>
      </c>
      <c r="H1209" s="88">
        <v>0</v>
      </c>
    </row>
    <row r="1210" spans="1:8" ht="33.75">
      <c r="A1210" s="72" t="s">
        <v>131</v>
      </c>
      <c r="B1210" s="111" t="s">
        <v>130</v>
      </c>
      <c r="C1210" s="73">
        <v>1520780</v>
      </c>
      <c r="D1210" s="73">
        <v>0</v>
      </c>
      <c r="E1210" s="73">
        <v>1520780</v>
      </c>
      <c r="F1210" s="73">
        <v>0</v>
      </c>
      <c r="G1210" s="73">
        <v>1490060.06</v>
      </c>
      <c r="H1210" s="73">
        <v>0</v>
      </c>
    </row>
    <row r="1211" spans="1:8">
      <c r="A1211" s="74" t="s">
        <v>20</v>
      </c>
      <c r="B1211" s="110" t="s">
        <v>21</v>
      </c>
      <c r="C1211" s="88">
        <v>1520780</v>
      </c>
      <c r="D1211" s="88">
        <v>0</v>
      </c>
      <c r="E1211" s="88">
        <v>1520780</v>
      </c>
      <c r="F1211" s="88">
        <v>0</v>
      </c>
      <c r="G1211" s="88">
        <v>1490060.06</v>
      </c>
      <c r="H1211" s="88">
        <v>0</v>
      </c>
    </row>
    <row r="1212" spans="1:8" ht="56.25">
      <c r="A1212" s="72" t="s">
        <v>514</v>
      </c>
      <c r="B1212" s="111" t="s">
        <v>515</v>
      </c>
      <c r="C1212" s="73">
        <v>48000</v>
      </c>
      <c r="D1212" s="73">
        <v>0</v>
      </c>
      <c r="E1212" s="73">
        <v>48000</v>
      </c>
      <c r="F1212" s="73">
        <v>0</v>
      </c>
      <c r="G1212" s="73">
        <v>5000</v>
      </c>
      <c r="H1212" s="73">
        <v>0</v>
      </c>
    </row>
    <row r="1213" spans="1:8">
      <c r="A1213" s="74" t="s">
        <v>2</v>
      </c>
      <c r="B1213" s="110" t="s">
        <v>3</v>
      </c>
      <c r="C1213" s="88">
        <v>48000</v>
      </c>
      <c r="D1213" s="88">
        <v>0</v>
      </c>
      <c r="E1213" s="88">
        <v>48000</v>
      </c>
      <c r="F1213" s="88">
        <v>0</v>
      </c>
      <c r="G1213" s="88">
        <v>5000</v>
      </c>
      <c r="H1213" s="88">
        <v>0</v>
      </c>
    </row>
    <row r="1214" spans="1:8">
      <c r="A1214" s="74" t="s">
        <v>16</v>
      </c>
      <c r="B1214" s="110" t="s">
        <v>17</v>
      </c>
      <c r="C1214" s="88">
        <v>48000</v>
      </c>
      <c r="D1214" s="88">
        <v>0</v>
      </c>
      <c r="E1214" s="88">
        <v>48000</v>
      </c>
      <c r="F1214" s="88">
        <v>0</v>
      </c>
      <c r="G1214" s="88">
        <v>5000</v>
      </c>
      <c r="H1214" s="88">
        <v>0</v>
      </c>
    </row>
    <row r="1215" spans="1:8" ht="22.5">
      <c r="A1215" s="72" t="s">
        <v>717</v>
      </c>
      <c r="B1215" s="111" t="s">
        <v>718</v>
      </c>
      <c r="C1215" s="73">
        <v>5244484</v>
      </c>
      <c r="D1215" s="73">
        <v>0</v>
      </c>
      <c r="E1215" s="73">
        <v>5244484</v>
      </c>
      <c r="F1215" s="73">
        <v>0</v>
      </c>
      <c r="G1215" s="73">
        <v>5244483.28</v>
      </c>
      <c r="H1215" s="73">
        <v>0</v>
      </c>
    </row>
    <row r="1216" spans="1:8">
      <c r="A1216" s="74" t="s">
        <v>20</v>
      </c>
      <c r="B1216" s="110" t="s">
        <v>21</v>
      </c>
      <c r="C1216" s="88">
        <v>5244484</v>
      </c>
      <c r="D1216" s="88">
        <v>0</v>
      </c>
      <c r="E1216" s="88">
        <v>5244484</v>
      </c>
      <c r="F1216" s="88">
        <v>0</v>
      </c>
      <c r="G1216" s="88">
        <v>5244483.28</v>
      </c>
      <c r="H1216" s="88">
        <v>0</v>
      </c>
    </row>
    <row r="1217" spans="1:8" ht="67.5">
      <c r="A1217" s="72" t="s">
        <v>536</v>
      </c>
      <c r="B1217" s="111" t="s">
        <v>537</v>
      </c>
      <c r="C1217" s="73">
        <v>83000</v>
      </c>
      <c r="D1217" s="73">
        <v>0</v>
      </c>
      <c r="E1217" s="73">
        <v>74900</v>
      </c>
      <c r="F1217" s="73">
        <v>0</v>
      </c>
      <c r="G1217" s="73">
        <v>18413.330000000002</v>
      </c>
      <c r="H1217" s="73">
        <v>0</v>
      </c>
    </row>
    <row r="1218" spans="1:8">
      <c r="A1218" s="74" t="s">
        <v>2</v>
      </c>
      <c r="B1218" s="110" t="s">
        <v>3</v>
      </c>
      <c r="C1218" s="88">
        <v>83000</v>
      </c>
      <c r="D1218" s="88">
        <v>0</v>
      </c>
      <c r="E1218" s="88">
        <v>74900</v>
      </c>
      <c r="F1218" s="88">
        <v>0</v>
      </c>
      <c r="G1218" s="88">
        <v>18413.330000000002</v>
      </c>
      <c r="H1218" s="88">
        <v>0</v>
      </c>
    </row>
    <row r="1219" spans="1:8">
      <c r="A1219" s="74" t="s">
        <v>6</v>
      </c>
      <c r="B1219" s="110" t="s">
        <v>7</v>
      </c>
      <c r="C1219" s="88">
        <v>82400</v>
      </c>
      <c r="D1219" s="88">
        <v>0</v>
      </c>
      <c r="E1219" s="88">
        <v>74300</v>
      </c>
      <c r="F1219" s="88">
        <v>0</v>
      </c>
      <c r="G1219" s="88">
        <v>18413.330000000002</v>
      </c>
      <c r="H1219" s="88">
        <v>0</v>
      </c>
    </row>
    <row r="1220" spans="1:8">
      <c r="A1220" s="74" t="s">
        <v>16</v>
      </c>
      <c r="B1220" s="110" t="s">
        <v>17</v>
      </c>
      <c r="C1220" s="88">
        <v>600</v>
      </c>
      <c r="D1220" s="88">
        <v>0</v>
      </c>
      <c r="E1220" s="88">
        <v>600</v>
      </c>
      <c r="F1220" s="88">
        <v>0</v>
      </c>
      <c r="G1220" s="88">
        <v>0</v>
      </c>
      <c r="H1220" s="88">
        <v>0</v>
      </c>
    </row>
  </sheetData>
  <autoFilter ref="A4:H1220">
    <filterColumn colId="2" showButton="0"/>
    <filterColumn colId="4" showButton="0"/>
    <filterColumn colId="6" showButton="0"/>
  </autoFilter>
  <mergeCells count="7">
    <mergeCell ref="G1:H1"/>
    <mergeCell ref="A2:H2"/>
    <mergeCell ref="A4:A5"/>
    <mergeCell ref="B4:B5"/>
    <mergeCell ref="C4:D4"/>
    <mergeCell ref="E4:F4"/>
    <mergeCell ref="G4:H4"/>
  </mergeCells>
  <conditionalFormatting sqref="C6:H6 C10:H18 C20:H20">
    <cfRule type="cellIs" dxfId="244" priority="329" operator="equal">
      <formula>0</formula>
    </cfRule>
  </conditionalFormatting>
  <conditionalFormatting sqref="C24:H26 C34:H34 C45:H46 C54:H58 C67:H67 C78:H78 C87:H87 C100:H107 C109:H126 C153:H154 C163:H167 C173:H174 C190:H192 C197:H201 C204:H209 C211:H211 C222:H229 C232:H241 C264:H269 C274:H277 C294:H296 C303:H304 C335:H335 C348:H350 C367:H371 C376:H380 C382:H386 C388:H393 C395:H400 C402:H413 C479:H482 C527:H529 C538:H541 C547:H548 C555:H555 C564:H568 C571:H571 C582:H586 C588:H591 C596:H599 C604:H606 C612:H614 C620:H622 C628:H629 C672:H674 C681:H681 C694:H697 C703:H703 C712:H717 C721:H721 C729:H729 C737:H739 C746:H750 C754:H758 C760:H765 C767:H772 C774:H774 C789:H796 C798:H798 C836:H837 C846:H857 C859:H865 C867:H888 C892:H895 C901:H903 C951:H953 C959:H961 C1030:H1035 C1038:H1042 C1087:H1094 C1096:H1097 C1115:H1121 C1123:H1136 C1149:H1166 C1168:H1174 C1176:H1205 C1207:H1213 C1215:H1220 C31:H32 C40:H41 C48:H51 C60:H60 C70:H75 C90:H97 C140:H141 C148:H151 C157:H159 C178:H183 C187:H188 C195:H195 C213:H219 C243:H246 C253:H254 C271:H272 C280:H288 C307:H312 C318:H318 C328:H332 C337:H340 C346:H346 C352:H355 C373:H374 C445:H452 C485:H488 C494:H496 C504:H509 C512:H516 C520:H523 C543:H545 C550:H553 C557:H561 C577:H579 C618:H618 C641:H645 C650:H652 C658:H659 C668:H670 C676:H677 C683:H686 C691:H692 C699:H701 C705:H709 C719:H719 C732:H735 C741:H742 C778:H782 C787:H787 C800:H806 C808:H830 C833:H834 C842:H844 C890:H890 C897:H899 C964:H969 C971:H983 C1016:H1017 C1026:H1028 C1044:H1044 C1053:H1075 C1079:H1083 C1099:H1105 C1107:H1113 C1138:H1144 C1146:H1147 C28:H29 C36:H38 C43:H43 C62:H65 C80:H85 C128:H133 C135:H138 C143:H146 C161:H161 C169:H170 C176:H176 C185:H185 C248:H251 C256:H262 C290:H292 C298:H301 C314:H316 C320:H324 C326:H326 C342:H344 C358:H364 C415:H443 C454:H460 C462:H468 C470:H475 C477:H477 C490:H492 C498:H501 C518:H518 C531:H534 C573:H575 C593:H594 C601:H602 C608:H610 C616:H616 C624:H625 C631:H637 C639:H639 C647:H648 C654:H656 C661:H665 C679:H679 C688:H689 C723:H727 C744:H744 C752:H752 C776:H776 C784:H785 C839:H840 C905:H910 C912:H949 C955:H957 C985:H991 C993:H1014 C1019:H1024 C1046:H1051 C1077:H1077 C1085:H1085">
    <cfRule type="cellIs" dxfId="243" priority="244" operator="equal">
      <formula>0</formula>
    </cfRule>
  </conditionalFormatting>
  <conditionalFormatting sqref="C22:H22">
    <cfRule type="cellIs" dxfId="242" priority="243" operator="equal">
      <formula>0</formula>
    </cfRule>
  </conditionalFormatting>
  <conditionalFormatting sqref="C9:H9">
    <cfRule type="cellIs" dxfId="241" priority="242" operator="equal">
      <formula>0</formula>
    </cfRule>
  </conditionalFormatting>
  <conditionalFormatting sqref="C23:H23">
    <cfRule type="cellIs" dxfId="240" priority="241" operator="equal">
      <formula>0</formula>
    </cfRule>
  </conditionalFormatting>
  <conditionalFormatting sqref="C33:H33">
    <cfRule type="cellIs" dxfId="239" priority="240" operator="equal">
      <formula>0</formula>
    </cfRule>
  </conditionalFormatting>
  <conditionalFormatting sqref="C44:H44">
    <cfRule type="cellIs" dxfId="238" priority="239" operator="equal">
      <formula>0</formula>
    </cfRule>
  </conditionalFormatting>
  <conditionalFormatting sqref="C52:H52">
    <cfRule type="cellIs" dxfId="237" priority="238" operator="equal">
      <formula>0</formula>
    </cfRule>
  </conditionalFormatting>
  <conditionalFormatting sqref="C66:H66">
    <cfRule type="cellIs" dxfId="236" priority="237" operator="equal">
      <formula>0</formula>
    </cfRule>
  </conditionalFormatting>
  <conditionalFormatting sqref="C76:H76">
    <cfRule type="cellIs" dxfId="235" priority="236" operator="equal">
      <formula>0</formula>
    </cfRule>
  </conditionalFormatting>
  <conditionalFormatting sqref="C86:H86">
    <cfRule type="cellIs" dxfId="234" priority="235" operator="equal">
      <formula>0</formula>
    </cfRule>
  </conditionalFormatting>
  <conditionalFormatting sqref="C99:H99">
    <cfRule type="cellIs" dxfId="233" priority="234" operator="equal">
      <formula>0</formula>
    </cfRule>
  </conditionalFormatting>
  <conditionalFormatting sqref="C108:H108">
    <cfRule type="cellIs" dxfId="232" priority="233" operator="equal">
      <formula>0</formula>
    </cfRule>
  </conditionalFormatting>
  <conditionalFormatting sqref="C152:H152">
    <cfRule type="cellIs" dxfId="231" priority="232" operator="equal">
      <formula>0</formula>
    </cfRule>
  </conditionalFormatting>
  <conditionalFormatting sqref="C162:H162">
    <cfRule type="cellIs" dxfId="230" priority="231" operator="equal">
      <formula>0</formula>
    </cfRule>
  </conditionalFormatting>
  <conditionalFormatting sqref="C172:H172">
    <cfRule type="cellIs" dxfId="229" priority="230" operator="equal">
      <formula>0</formula>
    </cfRule>
  </conditionalFormatting>
  <conditionalFormatting sqref="C189:H189">
    <cfRule type="cellIs" dxfId="228" priority="229" operator="equal">
      <formula>0</formula>
    </cfRule>
  </conditionalFormatting>
  <conditionalFormatting sqref="C196:H196">
    <cfRule type="cellIs" dxfId="227" priority="228" operator="equal">
      <formula>0</formula>
    </cfRule>
  </conditionalFormatting>
  <conditionalFormatting sqref="C202:H202">
    <cfRule type="cellIs" dxfId="226" priority="227" operator="equal">
      <formula>0</formula>
    </cfRule>
  </conditionalFormatting>
  <conditionalFormatting sqref="C210:H210">
    <cfRule type="cellIs" dxfId="225" priority="226" operator="equal">
      <formula>0</formula>
    </cfRule>
  </conditionalFormatting>
  <conditionalFormatting sqref="C220:H220">
    <cfRule type="cellIs" dxfId="224" priority="225" operator="equal">
      <formula>0</formula>
    </cfRule>
  </conditionalFormatting>
  <conditionalFormatting sqref="C231:H231">
    <cfRule type="cellIs" dxfId="223" priority="224" operator="equal">
      <formula>0</formula>
    </cfRule>
  </conditionalFormatting>
  <conditionalFormatting sqref="C263:H263">
    <cfRule type="cellIs" dxfId="222" priority="223" operator="equal">
      <formula>0</formula>
    </cfRule>
  </conditionalFormatting>
  <conditionalFormatting sqref="C273:H273">
    <cfRule type="cellIs" dxfId="221" priority="222" operator="equal">
      <formula>0</formula>
    </cfRule>
  </conditionalFormatting>
  <conditionalFormatting sqref="C293:H293">
    <cfRule type="cellIs" dxfId="220" priority="221" operator="equal">
      <formula>0</formula>
    </cfRule>
  </conditionalFormatting>
  <conditionalFormatting sqref="C302:H302">
    <cfRule type="cellIs" dxfId="219" priority="220" operator="equal">
      <formula>0</formula>
    </cfRule>
  </conditionalFormatting>
  <conditionalFormatting sqref="C334:H334">
    <cfRule type="cellIs" dxfId="218" priority="219" operator="equal">
      <formula>0</formula>
    </cfRule>
  </conditionalFormatting>
  <conditionalFormatting sqref="C347:H347">
    <cfRule type="cellIs" dxfId="217" priority="218" operator="equal">
      <formula>0</formula>
    </cfRule>
  </conditionalFormatting>
  <conditionalFormatting sqref="C356:H356">
    <cfRule type="cellIs" dxfId="216" priority="217" operator="equal">
      <formula>0</formula>
    </cfRule>
  </conditionalFormatting>
  <conditionalFormatting sqref="C366:H366">
    <cfRule type="cellIs" dxfId="215" priority="216" operator="equal">
      <formula>0</formula>
    </cfRule>
  </conditionalFormatting>
  <conditionalFormatting sqref="C375:H375">
    <cfRule type="cellIs" dxfId="214" priority="215" operator="equal">
      <formula>0</formula>
    </cfRule>
  </conditionalFormatting>
  <conditionalFormatting sqref="C381:H381">
    <cfRule type="cellIs" dxfId="213" priority="214" operator="equal">
      <formula>0</formula>
    </cfRule>
  </conditionalFormatting>
  <conditionalFormatting sqref="C387:H387">
    <cfRule type="cellIs" dxfId="212" priority="213" operator="equal">
      <formula>0</formula>
    </cfRule>
  </conditionalFormatting>
  <conditionalFormatting sqref="C394:H394">
    <cfRule type="cellIs" dxfId="211" priority="212" operator="equal">
      <formula>0</formula>
    </cfRule>
  </conditionalFormatting>
  <conditionalFormatting sqref="C401:H401">
    <cfRule type="cellIs" dxfId="210" priority="211" operator="equal">
      <formula>0</formula>
    </cfRule>
  </conditionalFormatting>
  <conditionalFormatting sqref="C478:H478">
    <cfRule type="cellIs" dxfId="209" priority="210" operator="equal">
      <formula>0</formula>
    </cfRule>
  </conditionalFormatting>
  <conditionalFormatting sqref="C525:H525">
    <cfRule type="cellIs" dxfId="208" priority="209" operator="equal">
      <formula>0</formula>
    </cfRule>
  </conditionalFormatting>
  <conditionalFormatting sqref="C537:H537">
    <cfRule type="cellIs" dxfId="207" priority="208" operator="equal">
      <formula>0</formula>
    </cfRule>
  </conditionalFormatting>
  <conditionalFormatting sqref="C546:H546">
    <cfRule type="cellIs" dxfId="206" priority="207" operator="equal">
      <formula>0</formula>
    </cfRule>
  </conditionalFormatting>
  <conditionalFormatting sqref="C554:H554">
    <cfRule type="cellIs" dxfId="205" priority="206" operator="equal">
      <formula>0</formula>
    </cfRule>
  </conditionalFormatting>
  <conditionalFormatting sqref="C562:H562">
    <cfRule type="cellIs" dxfId="204" priority="205" operator="equal">
      <formula>0</formula>
    </cfRule>
  </conditionalFormatting>
  <conditionalFormatting sqref="C570:H570">
    <cfRule type="cellIs" dxfId="203" priority="204" operator="equal">
      <formula>0</formula>
    </cfRule>
  </conditionalFormatting>
  <conditionalFormatting sqref="C581:H581">
    <cfRule type="cellIs" dxfId="202" priority="203" operator="equal">
      <formula>0</formula>
    </cfRule>
  </conditionalFormatting>
  <conditionalFormatting sqref="C587:H587">
    <cfRule type="cellIs" dxfId="201" priority="202" operator="equal">
      <formula>0</formula>
    </cfRule>
  </conditionalFormatting>
  <conditionalFormatting sqref="C595:H595">
    <cfRule type="cellIs" dxfId="200" priority="201" operator="equal">
      <formula>0</formula>
    </cfRule>
  </conditionalFormatting>
  <conditionalFormatting sqref="C603:H603">
    <cfRule type="cellIs" dxfId="199" priority="200" operator="equal">
      <formula>0</formula>
    </cfRule>
  </conditionalFormatting>
  <conditionalFormatting sqref="C611:H611">
    <cfRule type="cellIs" dxfId="198" priority="199" operator="equal">
      <formula>0</formula>
    </cfRule>
  </conditionalFormatting>
  <conditionalFormatting sqref="C619:H619">
    <cfRule type="cellIs" dxfId="197" priority="198" operator="equal">
      <formula>0</formula>
    </cfRule>
  </conditionalFormatting>
  <conditionalFormatting sqref="C627:H627">
    <cfRule type="cellIs" dxfId="196" priority="197" operator="equal">
      <formula>0</formula>
    </cfRule>
  </conditionalFormatting>
  <conditionalFormatting sqref="C671:H671">
    <cfRule type="cellIs" dxfId="195" priority="195" operator="equal">
      <formula>0</formula>
    </cfRule>
  </conditionalFormatting>
  <conditionalFormatting sqref="C680:H680">
    <cfRule type="cellIs" dxfId="194" priority="194" operator="equal">
      <formula>0</formula>
    </cfRule>
  </conditionalFormatting>
  <conditionalFormatting sqref="C693:H693">
    <cfRule type="cellIs" dxfId="193" priority="193" operator="equal">
      <formula>0</formula>
    </cfRule>
  </conditionalFormatting>
  <conditionalFormatting sqref="C702:H702">
    <cfRule type="cellIs" dxfId="192" priority="192" operator="equal">
      <formula>0</formula>
    </cfRule>
  </conditionalFormatting>
  <conditionalFormatting sqref="C710:H710">
    <cfRule type="cellIs" dxfId="191" priority="191" operator="equal">
      <formula>0</formula>
    </cfRule>
  </conditionalFormatting>
  <conditionalFormatting sqref="C720:H720">
    <cfRule type="cellIs" dxfId="190" priority="190" operator="equal">
      <formula>0</formula>
    </cfRule>
  </conditionalFormatting>
  <conditionalFormatting sqref="C728:H728">
    <cfRule type="cellIs" dxfId="189" priority="189" operator="equal">
      <formula>0</formula>
    </cfRule>
  </conditionalFormatting>
  <conditionalFormatting sqref="C736:H736">
    <cfRule type="cellIs" dxfId="188" priority="188" operator="equal">
      <formula>0</formula>
    </cfRule>
  </conditionalFormatting>
  <conditionalFormatting sqref="C745:H745">
    <cfRule type="cellIs" dxfId="187" priority="187" operator="equal">
      <formula>0</formula>
    </cfRule>
  </conditionalFormatting>
  <conditionalFormatting sqref="C753:H753">
    <cfRule type="cellIs" dxfId="186" priority="186" operator="equal">
      <formula>0</formula>
    </cfRule>
  </conditionalFormatting>
  <conditionalFormatting sqref="C759:H759">
    <cfRule type="cellIs" dxfId="185" priority="185" operator="equal">
      <formula>0</formula>
    </cfRule>
  </conditionalFormatting>
  <conditionalFormatting sqref="C766:H766">
    <cfRule type="cellIs" dxfId="184" priority="184" operator="equal">
      <formula>0</formula>
    </cfRule>
  </conditionalFormatting>
  <conditionalFormatting sqref="C773:H773">
    <cfRule type="cellIs" dxfId="183" priority="183" operator="equal">
      <formula>0</formula>
    </cfRule>
  </conditionalFormatting>
  <conditionalFormatting sqref="C788:H788">
    <cfRule type="cellIs" dxfId="182" priority="182" operator="equal">
      <formula>0</formula>
    </cfRule>
  </conditionalFormatting>
  <conditionalFormatting sqref="C797:H797">
    <cfRule type="cellIs" dxfId="181" priority="181" operator="equal">
      <formula>0</formula>
    </cfRule>
  </conditionalFormatting>
  <conditionalFormatting sqref="C835:H835">
    <cfRule type="cellIs" dxfId="180" priority="180" operator="equal">
      <formula>0</formula>
    </cfRule>
  </conditionalFormatting>
  <conditionalFormatting sqref="C845:H845">
    <cfRule type="cellIs" dxfId="179" priority="179" operator="equal">
      <formula>0</formula>
    </cfRule>
  </conditionalFormatting>
  <conditionalFormatting sqref="C858:H858">
    <cfRule type="cellIs" dxfId="178" priority="178" operator="equal">
      <formula>0</formula>
    </cfRule>
  </conditionalFormatting>
  <conditionalFormatting sqref="C866:H866">
    <cfRule type="cellIs" dxfId="177" priority="177" operator="equal">
      <formula>0</formula>
    </cfRule>
  </conditionalFormatting>
  <conditionalFormatting sqref="C891:H891">
    <cfRule type="cellIs" dxfId="176" priority="176" operator="equal">
      <formula>0</formula>
    </cfRule>
  </conditionalFormatting>
  <conditionalFormatting sqref="C900:H900">
    <cfRule type="cellIs" dxfId="175" priority="175" operator="equal">
      <formula>0</formula>
    </cfRule>
  </conditionalFormatting>
  <conditionalFormatting sqref="C950:H950">
    <cfRule type="cellIs" dxfId="174" priority="174" operator="equal">
      <formula>0</formula>
    </cfRule>
  </conditionalFormatting>
  <conditionalFormatting sqref="C958:H958">
    <cfRule type="cellIs" dxfId="173" priority="173" operator="equal">
      <formula>0</formula>
    </cfRule>
  </conditionalFormatting>
  <conditionalFormatting sqref="C1029:H1029">
    <cfRule type="cellIs" dxfId="172" priority="172" operator="equal">
      <formula>0</formula>
    </cfRule>
  </conditionalFormatting>
  <conditionalFormatting sqref="C1036:H1036">
    <cfRule type="cellIs" dxfId="171" priority="171" operator="equal">
      <formula>0</formula>
    </cfRule>
  </conditionalFormatting>
  <conditionalFormatting sqref="C1086:H1086">
    <cfRule type="cellIs" dxfId="170" priority="170" operator="equal">
      <formula>0</formula>
    </cfRule>
  </conditionalFormatting>
  <conditionalFormatting sqref="C1095:H1095">
    <cfRule type="cellIs" dxfId="169" priority="169" operator="equal">
      <formula>0</formula>
    </cfRule>
  </conditionalFormatting>
  <conditionalFormatting sqref="C1114:H1114">
    <cfRule type="cellIs" dxfId="168" priority="168" operator="equal">
      <formula>0</formula>
    </cfRule>
  </conditionalFormatting>
  <conditionalFormatting sqref="C1122:H1122">
    <cfRule type="cellIs" dxfId="167" priority="167" operator="equal">
      <formula>0</formula>
    </cfRule>
  </conditionalFormatting>
  <conditionalFormatting sqref="C1148:H1148">
    <cfRule type="cellIs" dxfId="166" priority="166" operator="equal">
      <formula>0</formula>
    </cfRule>
  </conditionalFormatting>
  <conditionalFormatting sqref="C1167:H1167">
    <cfRule type="cellIs" dxfId="165" priority="165" operator="equal">
      <formula>0</formula>
    </cfRule>
  </conditionalFormatting>
  <conditionalFormatting sqref="C1175:H1175">
    <cfRule type="cellIs" dxfId="164" priority="164" operator="equal">
      <formula>0</formula>
    </cfRule>
  </conditionalFormatting>
  <conditionalFormatting sqref="C1206:H1206">
    <cfRule type="cellIs" dxfId="163" priority="163" operator="equal">
      <formula>0</formula>
    </cfRule>
  </conditionalFormatting>
  <conditionalFormatting sqref="C1214:H1214">
    <cfRule type="cellIs" dxfId="162" priority="162" operator="equal">
      <formula>0</formula>
    </cfRule>
  </conditionalFormatting>
  <conditionalFormatting sqref="C8:H8">
    <cfRule type="cellIs" dxfId="161" priority="161" operator="equal">
      <formula>0</formula>
    </cfRule>
  </conditionalFormatting>
  <conditionalFormatting sqref="C21:H21">
    <cfRule type="cellIs" dxfId="160" priority="160" operator="equal">
      <formula>0</formula>
    </cfRule>
  </conditionalFormatting>
  <conditionalFormatting sqref="C30:H30">
    <cfRule type="cellIs" dxfId="159" priority="159" operator="equal">
      <formula>0</formula>
    </cfRule>
  </conditionalFormatting>
  <conditionalFormatting sqref="C39:H39">
    <cfRule type="cellIs" dxfId="158" priority="158" operator="equal">
      <formula>0</formula>
    </cfRule>
  </conditionalFormatting>
  <conditionalFormatting sqref="C47:H47">
    <cfRule type="cellIs" dxfId="157" priority="157" operator="equal">
      <formula>0</formula>
    </cfRule>
  </conditionalFormatting>
  <conditionalFormatting sqref="C59:H59">
    <cfRule type="cellIs" dxfId="156" priority="156" operator="equal">
      <formula>0</formula>
    </cfRule>
  </conditionalFormatting>
  <conditionalFormatting sqref="C68:H68">
    <cfRule type="cellIs" dxfId="155" priority="155" operator="equal">
      <formula>0</formula>
    </cfRule>
  </conditionalFormatting>
  <conditionalFormatting sqref="C77:H77">
    <cfRule type="cellIs" dxfId="154" priority="154" operator="equal">
      <formula>0</formula>
    </cfRule>
  </conditionalFormatting>
  <conditionalFormatting sqref="C89:H89">
    <cfRule type="cellIs" dxfId="153" priority="153" operator="equal">
      <formula>0</formula>
    </cfRule>
  </conditionalFormatting>
  <conditionalFormatting sqref="C98:H98">
    <cfRule type="cellIs" dxfId="152" priority="152" operator="equal">
      <formula>0</formula>
    </cfRule>
  </conditionalFormatting>
  <conditionalFormatting sqref="C139:H139">
    <cfRule type="cellIs" dxfId="151" priority="151" operator="equal">
      <formula>0</formula>
    </cfRule>
  </conditionalFormatting>
  <conditionalFormatting sqref="C147:H147">
    <cfRule type="cellIs" dxfId="150" priority="150" operator="equal">
      <formula>0</formula>
    </cfRule>
  </conditionalFormatting>
  <conditionalFormatting sqref="C156:H156">
    <cfRule type="cellIs" dxfId="149" priority="149" operator="equal">
      <formula>0</formula>
    </cfRule>
  </conditionalFormatting>
  <conditionalFormatting sqref="C171:H171">
    <cfRule type="cellIs" dxfId="148" priority="148" operator="equal">
      <formula>0</formula>
    </cfRule>
  </conditionalFormatting>
  <conditionalFormatting sqref="C177:H177">
    <cfRule type="cellIs" dxfId="147" priority="147" operator="equal">
      <formula>0</formula>
    </cfRule>
  </conditionalFormatting>
  <conditionalFormatting sqref="C186:H186">
    <cfRule type="cellIs" dxfId="146" priority="146" operator="equal">
      <formula>0</formula>
    </cfRule>
  </conditionalFormatting>
  <conditionalFormatting sqref="C194:H194">
    <cfRule type="cellIs" dxfId="145" priority="145" operator="equal">
      <formula>0</formula>
    </cfRule>
  </conditionalFormatting>
  <conditionalFormatting sqref="C203:H203">
    <cfRule type="cellIs" dxfId="144" priority="144" operator="equal">
      <formula>0</formula>
    </cfRule>
  </conditionalFormatting>
  <conditionalFormatting sqref="C212:H212">
    <cfRule type="cellIs" dxfId="143" priority="143" operator="equal">
      <formula>0</formula>
    </cfRule>
  </conditionalFormatting>
  <conditionalFormatting sqref="C242:H242">
    <cfRule type="cellIs" dxfId="142" priority="142" operator="equal">
      <formula>0</formula>
    </cfRule>
  </conditionalFormatting>
  <conditionalFormatting sqref="C252:H252">
    <cfRule type="cellIs" dxfId="141" priority="141" operator="equal">
      <formula>0</formula>
    </cfRule>
  </conditionalFormatting>
  <conditionalFormatting sqref="C270:H270">
    <cfRule type="cellIs" dxfId="140" priority="140" operator="equal">
      <formula>0</formula>
    </cfRule>
  </conditionalFormatting>
  <conditionalFormatting sqref="C278:H278">
    <cfRule type="cellIs" dxfId="139" priority="139" operator="equal">
      <formula>0</formula>
    </cfRule>
  </conditionalFormatting>
  <conditionalFormatting sqref="C306:H306">
    <cfRule type="cellIs" dxfId="138" priority="138" operator="equal">
      <formula>0</formula>
    </cfRule>
  </conditionalFormatting>
  <conditionalFormatting sqref="C317:H317">
    <cfRule type="cellIs" dxfId="137" priority="137" operator="equal">
      <formula>0</formula>
    </cfRule>
  </conditionalFormatting>
  <conditionalFormatting sqref="C327:H327">
    <cfRule type="cellIs" dxfId="136" priority="136" operator="equal">
      <formula>0</formula>
    </cfRule>
  </conditionalFormatting>
  <conditionalFormatting sqref="C336:H336">
    <cfRule type="cellIs" dxfId="135" priority="135" operator="equal">
      <formula>0</formula>
    </cfRule>
  </conditionalFormatting>
  <conditionalFormatting sqref="C345:H345">
    <cfRule type="cellIs" dxfId="134" priority="134" operator="equal">
      <formula>0</formula>
    </cfRule>
  </conditionalFormatting>
  <conditionalFormatting sqref="C351:H351">
    <cfRule type="cellIs" dxfId="133" priority="133" operator="equal">
      <formula>0</formula>
    </cfRule>
  </conditionalFormatting>
  <conditionalFormatting sqref="C357:H357">
    <cfRule type="cellIs" dxfId="132" priority="132" operator="equal">
      <formula>0</formula>
    </cfRule>
  </conditionalFormatting>
  <conditionalFormatting sqref="C365:H365">
    <cfRule type="cellIs" dxfId="131" priority="131" operator="equal">
      <formula>0</formula>
    </cfRule>
  </conditionalFormatting>
  <conditionalFormatting sqref="C372:H372">
    <cfRule type="cellIs" dxfId="130" priority="130" operator="equal">
      <formula>0</formula>
    </cfRule>
  </conditionalFormatting>
  <conditionalFormatting sqref="C444:H444">
    <cfRule type="cellIs" dxfId="129" priority="129" operator="equal">
      <formula>0</formula>
    </cfRule>
  </conditionalFormatting>
  <conditionalFormatting sqref="C484:H484">
    <cfRule type="cellIs" dxfId="128" priority="128" operator="equal">
      <formula>0</formula>
    </cfRule>
  </conditionalFormatting>
  <conditionalFormatting sqref="C493:H493">
    <cfRule type="cellIs" dxfId="127" priority="127" operator="equal">
      <formula>0</formula>
    </cfRule>
  </conditionalFormatting>
  <conditionalFormatting sqref="C502:H502">
    <cfRule type="cellIs" dxfId="126" priority="126" operator="equal">
      <formula>0</formula>
    </cfRule>
  </conditionalFormatting>
  <conditionalFormatting sqref="C511:H511">
    <cfRule type="cellIs" dxfId="125" priority="125" operator="equal">
      <formula>0</formula>
    </cfRule>
  </conditionalFormatting>
  <conditionalFormatting sqref="C519:H519">
    <cfRule type="cellIs" dxfId="124" priority="124" operator="equal">
      <formula>0</formula>
    </cfRule>
  </conditionalFormatting>
  <conditionalFormatting sqref="C526:H526">
    <cfRule type="cellIs" dxfId="123" priority="123" operator="equal">
      <formula>0</formula>
    </cfRule>
  </conditionalFormatting>
  <conditionalFormatting sqref="C535:H535">
    <cfRule type="cellIs" dxfId="122" priority="122" operator="equal">
      <formula>0</formula>
    </cfRule>
  </conditionalFormatting>
  <conditionalFormatting sqref="C542:H542">
    <cfRule type="cellIs" dxfId="121" priority="121" operator="equal">
      <formula>0</formula>
    </cfRule>
  </conditionalFormatting>
  <conditionalFormatting sqref="C549:H549">
    <cfRule type="cellIs" dxfId="120" priority="120" operator="equal">
      <formula>0</formula>
    </cfRule>
  </conditionalFormatting>
  <conditionalFormatting sqref="C556:H556">
    <cfRule type="cellIs" dxfId="119" priority="119" operator="equal">
      <formula>0</formula>
    </cfRule>
  </conditionalFormatting>
  <conditionalFormatting sqref="C563:H563">
    <cfRule type="cellIs" dxfId="118" priority="118" operator="equal">
      <formula>0</formula>
    </cfRule>
  </conditionalFormatting>
  <conditionalFormatting sqref="C569:H569">
    <cfRule type="cellIs" dxfId="117" priority="117" operator="equal">
      <formula>0</formula>
    </cfRule>
  </conditionalFormatting>
  <conditionalFormatting sqref="C576:H576">
    <cfRule type="cellIs" dxfId="116" priority="116" operator="equal">
      <formula>0</formula>
    </cfRule>
  </conditionalFormatting>
  <conditionalFormatting sqref="C617:H617">
    <cfRule type="cellIs" dxfId="115" priority="115" operator="equal">
      <formula>0</formula>
    </cfRule>
  </conditionalFormatting>
  <conditionalFormatting sqref="C626:H626">
    <cfRule type="cellIs" dxfId="114" priority="114" operator="equal">
      <formula>0</formula>
    </cfRule>
  </conditionalFormatting>
  <conditionalFormatting sqref="C640:H640">
    <cfRule type="cellIs" dxfId="113" priority="113" operator="equal">
      <formula>0</formula>
    </cfRule>
  </conditionalFormatting>
  <conditionalFormatting sqref="C649:H649">
    <cfRule type="cellIs" dxfId="112" priority="112" operator="equal">
      <formula>0</formula>
    </cfRule>
  </conditionalFormatting>
  <conditionalFormatting sqref="C657:H657">
    <cfRule type="cellIs" dxfId="111" priority="111" operator="equal">
      <formula>0</formula>
    </cfRule>
  </conditionalFormatting>
  <conditionalFormatting sqref="C666:H666">
    <cfRule type="cellIs" dxfId="110" priority="110" operator="equal">
      <formula>0</formula>
    </cfRule>
  </conditionalFormatting>
  <conditionalFormatting sqref="C675:H675">
    <cfRule type="cellIs" dxfId="109" priority="109" operator="equal">
      <formula>0</formula>
    </cfRule>
  </conditionalFormatting>
  <conditionalFormatting sqref="C682:H682">
    <cfRule type="cellIs" dxfId="108" priority="108" operator="equal">
      <formula>0</formula>
    </cfRule>
  </conditionalFormatting>
  <conditionalFormatting sqref="C690:H690">
    <cfRule type="cellIs" dxfId="107" priority="107" operator="equal">
      <formula>0</formula>
    </cfRule>
  </conditionalFormatting>
  <conditionalFormatting sqref="C698:H698">
    <cfRule type="cellIs" dxfId="106" priority="106" operator="equal">
      <formula>0</formula>
    </cfRule>
  </conditionalFormatting>
  <conditionalFormatting sqref="C704:H704">
    <cfRule type="cellIs" dxfId="105" priority="105" operator="equal">
      <formula>0</formula>
    </cfRule>
  </conditionalFormatting>
  <conditionalFormatting sqref="C711:H711">
    <cfRule type="cellIs" dxfId="104" priority="104" operator="equal">
      <formula>0</formula>
    </cfRule>
  </conditionalFormatting>
  <conditionalFormatting sqref="C718:H718">
    <cfRule type="cellIs" dxfId="103" priority="103" operator="equal">
      <formula>0</formula>
    </cfRule>
  </conditionalFormatting>
  <conditionalFormatting sqref="C731:H731">
    <cfRule type="cellIs" dxfId="102" priority="102" operator="equal">
      <formula>0</formula>
    </cfRule>
  </conditionalFormatting>
  <conditionalFormatting sqref="C740:H740">
    <cfRule type="cellIs" dxfId="101" priority="101" operator="equal">
      <formula>0</formula>
    </cfRule>
  </conditionalFormatting>
  <conditionalFormatting sqref="C777:H777">
    <cfRule type="cellIs" dxfId="100" priority="100" operator="equal">
      <formula>0</formula>
    </cfRule>
  </conditionalFormatting>
  <conditionalFormatting sqref="C786:H786">
    <cfRule type="cellIs" dxfId="99" priority="99" operator="equal">
      <formula>0</formula>
    </cfRule>
  </conditionalFormatting>
  <conditionalFormatting sqref="C799:H799">
    <cfRule type="cellIs" dxfId="98" priority="98" operator="equal">
      <formula>0</formula>
    </cfRule>
  </conditionalFormatting>
  <conditionalFormatting sqref="C807:H807">
    <cfRule type="cellIs" dxfId="97" priority="97" operator="equal">
      <formula>0</formula>
    </cfRule>
  </conditionalFormatting>
  <conditionalFormatting sqref="C832:H832">
    <cfRule type="cellIs" dxfId="96" priority="96" operator="equal">
      <formula>0</formula>
    </cfRule>
  </conditionalFormatting>
  <conditionalFormatting sqref="C841:H841">
    <cfRule type="cellIs" dxfId="95" priority="95" operator="equal">
      <formula>0</formula>
    </cfRule>
  </conditionalFormatting>
  <conditionalFormatting sqref="C889:H889">
    <cfRule type="cellIs" dxfId="94" priority="94" operator="equal">
      <formula>0</formula>
    </cfRule>
  </conditionalFormatting>
  <conditionalFormatting sqref="C896:H896">
    <cfRule type="cellIs" dxfId="93" priority="93" operator="equal">
      <formula>0</formula>
    </cfRule>
  </conditionalFormatting>
  <conditionalFormatting sqref="C962:H962">
    <cfRule type="cellIs" dxfId="92" priority="92" operator="equal">
      <formula>0</formula>
    </cfRule>
  </conditionalFormatting>
  <conditionalFormatting sqref="C970:H970">
    <cfRule type="cellIs" dxfId="91" priority="91" operator="equal">
      <formula>0</formula>
    </cfRule>
  </conditionalFormatting>
  <conditionalFormatting sqref="C1015:H1015">
    <cfRule type="cellIs" dxfId="90" priority="90" operator="equal">
      <formula>0</formula>
    </cfRule>
  </conditionalFormatting>
  <conditionalFormatting sqref="C1025:H1025">
    <cfRule type="cellIs" dxfId="89" priority="89" operator="equal">
      <formula>0</formula>
    </cfRule>
  </conditionalFormatting>
  <conditionalFormatting sqref="C1043:H1043">
    <cfRule type="cellIs" dxfId="88" priority="88" operator="equal">
      <formula>0</formula>
    </cfRule>
  </conditionalFormatting>
  <conditionalFormatting sqref="C1052:H1052">
    <cfRule type="cellIs" dxfId="87" priority="87" operator="equal">
      <formula>0</formula>
    </cfRule>
  </conditionalFormatting>
  <conditionalFormatting sqref="C1078:H1078">
    <cfRule type="cellIs" dxfId="86" priority="86" operator="equal">
      <formula>0</formula>
    </cfRule>
  </conditionalFormatting>
  <conditionalFormatting sqref="C1098:H1098">
    <cfRule type="cellIs" dxfId="85" priority="85" operator="equal">
      <formula>0</formula>
    </cfRule>
  </conditionalFormatting>
  <conditionalFormatting sqref="C1106:H1106">
    <cfRule type="cellIs" dxfId="84" priority="84" operator="equal">
      <formula>0</formula>
    </cfRule>
  </conditionalFormatting>
  <conditionalFormatting sqref="C1137:H1137">
    <cfRule type="cellIs" dxfId="83" priority="83" operator="equal">
      <formula>0</formula>
    </cfRule>
  </conditionalFormatting>
  <conditionalFormatting sqref="C1145:H1145">
    <cfRule type="cellIs" dxfId="82" priority="82" operator="equal">
      <formula>0</formula>
    </cfRule>
  </conditionalFormatting>
  <conditionalFormatting sqref="C7:H7">
    <cfRule type="cellIs" dxfId="81" priority="81" operator="equal">
      <formula>0</formula>
    </cfRule>
  </conditionalFormatting>
  <conditionalFormatting sqref="C19:H19">
    <cfRule type="cellIs" dxfId="80" priority="80" operator="equal">
      <formula>0</formula>
    </cfRule>
  </conditionalFormatting>
  <conditionalFormatting sqref="C27:H27">
    <cfRule type="cellIs" dxfId="79" priority="79" operator="equal">
      <formula>0</formula>
    </cfRule>
  </conditionalFormatting>
  <conditionalFormatting sqref="C35:H35">
    <cfRule type="cellIs" dxfId="78" priority="78" operator="equal">
      <formula>0</formula>
    </cfRule>
  </conditionalFormatting>
  <conditionalFormatting sqref="C42:H42">
    <cfRule type="cellIs" dxfId="77" priority="77" operator="equal">
      <formula>0</formula>
    </cfRule>
  </conditionalFormatting>
  <conditionalFormatting sqref="C53:H53">
    <cfRule type="cellIs" dxfId="76" priority="76" operator="equal">
      <formula>0</formula>
    </cfRule>
  </conditionalFormatting>
  <conditionalFormatting sqref="C61:H61">
    <cfRule type="cellIs" dxfId="75" priority="75" operator="equal">
      <formula>0</formula>
    </cfRule>
  </conditionalFormatting>
  <conditionalFormatting sqref="C69:H69">
    <cfRule type="cellIs" dxfId="74" priority="74" operator="equal">
      <formula>0</formula>
    </cfRule>
  </conditionalFormatting>
  <conditionalFormatting sqref="C79:H79">
    <cfRule type="cellIs" dxfId="73" priority="73" operator="equal">
      <formula>0</formula>
    </cfRule>
  </conditionalFormatting>
  <conditionalFormatting sqref="C88:H88">
    <cfRule type="cellIs" dxfId="72" priority="72" operator="equal">
      <formula>0</formula>
    </cfRule>
  </conditionalFormatting>
  <conditionalFormatting sqref="C127:H127">
    <cfRule type="cellIs" dxfId="71" priority="71" operator="equal">
      <formula>0</formula>
    </cfRule>
  </conditionalFormatting>
  <conditionalFormatting sqref="C134:H134">
    <cfRule type="cellIs" dxfId="70" priority="70" operator="equal">
      <formula>0</formula>
    </cfRule>
  </conditionalFormatting>
  <conditionalFormatting sqref="C142:H142">
    <cfRule type="cellIs" dxfId="69" priority="69" operator="equal">
      <formula>0</formula>
    </cfRule>
  </conditionalFormatting>
  <conditionalFormatting sqref="C155:H155">
    <cfRule type="cellIs" dxfId="68" priority="68" operator="equal">
      <formula>0</formula>
    </cfRule>
  </conditionalFormatting>
  <conditionalFormatting sqref="C160:H160">
    <cfRule type="cellIs" dxfId="67" priority="67" operator="equal">
      <formula>0</formula>
    </cfRule>
  </conditionalFormatting>
  <conditionalFormatting sqref="C168:H168">
    <cfRule type="cellIs" dxfId="66" priority="66" operator="equal">
      <formula>0</formula>
    </cfRule>
  </conditionalFormatting>
  <conditionalFormatting sqref="C175:H175">
    <cfRule type="cellIs" dxfId="65" priority="65" operator="equal">
      <formula>0</formula>
    </cfRule>
  </conditionalFormatting>
  <conditionalFormatting sqref="C184:H184">
    <cfRule type="cellIs" dxfId="64" priority="64" operator="equal">
      <formula>0</formula>
    </cfRule>
  </conditionalFormatting>
  <conditionalFormatting sqref="C193:H193">
    <cfRule type="cellIs" dxfId="63" priority="63" operator="equal">
      <formula>0</formula>
    </cfRule>
  </conditionalFormatting>
  <conditionalFormatting sqref="C221:H221">
    <cfRule type="cellIs" dxfId="62" priority="62" operator="equal">
      <formula>0</formula>
    </cfRule>
  </conditionalFormatting>
  <conditionalFormatting sqref="C230:H230">
    <cfRule type="cellIs" dxfId="61" priority="61" operator="equal">
      <formula>0</formula>
    </cfRule>
  </conditionalFormatting>
  <conditionalFormatting sqref="C247:H247">
    <cfRule type="cellIs" dxfId="60" priority="60" operator="equal">
      <formula>0</formula>
    </cfRule>
  </conditionalFormatting>
  <conditionalFormatting sqref="C255:H255">
    <cfRule type="cellIs" dxfId="59" priority="59" operator="equal">
      <formula>0</formula>
    </cfRule>
  </conditionalFormatting>
  <conditionalFormatting sqref="C279:H279">
    <cfRule type="cellIs" dxfId="58" priority="58" operator="equal">
      <formula>0</formula>
    </cfRule>
  </conditionalFormatting>
  <conditionalFormatting sqref="C289:H289">
    <cfRule type="cellIs" dxfId="57" priority="57" operator="equal">
      <formula>0</formula>
    </cfRule>
  </conditionalFormatting>
  <conditionalFormatting sqref="C297:H297">
    <cfRule type="cellIs" dxfId="56" priority="56" operator="equal">
      <formula>0</formula>
    </cfRule>
  </conditionalFormatting>
  <conditionalFormatting sqref="C305:H305">
    <cfRule type="cellIs" dxfId="55" priority="55" operator="equal">
      <formula>0</formula>
    </cfRule>
  </conditionalFormatting>
  <conditionalFormatting sqref="C313:H313">
    <cfRule type="cellIs" dxfId="54" priority="54" operator="equal">
      <formula>0</formula>
    </cfRule>
  </conditionalFormatting>
  <conditionalFormatting sqref="C319:H319">
    <cfRule type="cellIs" dxfId="53" priority="53" operator="equal">
      <formula>0</formula>
    </cfRule>
  </conditionalFormatting>
  <conditionalFormatting sqref="C325:H325">
    <cfRule type="cellIs" dxfId="52" priority="52" operator="equal">
      <formula>0</formula>
    </cfRule>
  </conditionalFormatting>
  <conditionalFormatting sqref="C333:H333">
    <cfRule type="cellIs" dxfId="51" priority="51" operator="equal">
      <formula>0</formula>
    </cfRule>
  </conditionalFormatting>
  <conditionalFormatting sqref="C341:H341">
    <cfRule type="cellIs" dxfId="50" priority="50" operator="equal">
      <formula>0</formula>
    </cfRule>
  </conditionalFormatting>
  <conditionalFormatting sqref="C414:H414">
    <cfRule type="cellIs" dxfId="49" priority="48" operator="equal">
      <formula>0</formula>
    </cfRule>
  </conditionalFormatting>
  <conditionalFormatting sqref="C453:H453">
    <cfRule type="cellIs" dxfId="48" priority="47" operator="equal">
      <formula>0</formula>
    </cfRule>
  </conditionalFormatting>
  <conditionalFormatting sqref="C461:H461">
    <cfRule type="cellIs" dxfId="47" priority="46" operator="equal">
      <formula>0</formula>
    </cfRule>
  </conditionalFormatting>
  <conditionalFormatting sqref="C469:H469">
    <cfRule type="cellIs" dxfId="46" priority="45" operator="equal">
      <formula>0</formula>
    </cfRule>
  </conditionalFormatting>
  <conditionalFormatting sqref="C476:H476">
    <cfRule type="cellIs" dxfId="45" priority="44" operator="equal">
      <formula>0</formula>
    </cfRule>
  </conditionalFormatting>
  <conditionalFormatting sqref="C483:H483">
    <cfRule type="cellIs" dxfId="44" priority="43" operator="equal">
      <formula>0</formula>
    </cfRule>
  </conditionalFormatting>
  <conditionalFormatting sqref="C489:H489">
    <cfRule type="cellIs" dxfId="43" priority="42" operator="equal">
      <formula>0</formula>
    </cfRule>
  </conditionalFormatting>
  <conditionalFormatting sqref="C497:H497">
    <cfRule type="cellIs" dxfId="42" priority="41" operator="equal">
      <formula>0</formula>
    </cfRule>
  </conditionalFormatting>
  <conditionalFormatting sqref="C503:H503">
    <cfRule type="cellIs" dxfId="41" priority="40" operator="equal">
      <formula>0</formula>
    </cfRule>
  </conditionalFormatting>
  <conditionalFormatting sqref="C510:H510">
    <cfRule type="cellIs" dxfId="40" priority="39" operator="equal">
      <formula>0</formula>
    </cfRule>
  </conditionalFormatting>
  <conditionalFormatting sqref="C517:H517">
    <cfRule type="cellIs" dxfId="39" priority="38" operator="equal">
      <formula>0</formula>
    </cfRule>
  </conditionalFormatting>
  <conditionalFormatting sqref="C524:H524">
    <cfRule type="cellIs" dxfId="38" priority="37" operator="equal">
      <formula>0</formula>
    </cfRule>
  </conditionalFormatting>
  <conditionalFormatting sqref="C530:H530">
    <cfRule type="cellIs" dxfId="37" priority="36" operator="equal">
      <formula>0</formula>
    </cfRule>
  </conditionalFormatting>
  <conditionalFormatting sqref="C536:H536">
    <cfRule type="cellIs" dxfId="36" priority="35" operator="equal">
      <formula>0</formula>
    </cfRule>
  </conditionalFormatting>
  <conditionalFormatting sqref="C572:H572">
    <cfRule type="cellIs" dxfId="35" priority="34" operator="equal">
      <formula>0</formula>
    </cfRule>
  </conditionalFormatting>
  <conditionalFormatting sqref="C580:H580">
    <cfRule type="cellIs" dxfId="34" priority="33" operator="equal">
      <formula>0</formula>
    </cfRule>
  </conditionalFormatting>
  <conditionalFormatting sqref="C592:H592">
    <cfRule type="cellIs" dxfId="33" priority="32" operator="equal">
      <formula>0</formula>
    </cfRule>
  </conditionalFormatting>
  <conditionalFormatting sqref="C600:H600">
    <cfRule type="cellIs" dxfId="32" priority="31" operator="equal">
      <formula>0</formula>
    </cfRule>
  </conditionalFormatting>
  <conditionalFormatting sqref="C607:H607">
    <cfRule type="cellIs" dxfId="31" priority="30" operator="equal">
      <formula>0</formula>
    </cfRule>
  </conditionalFormatting>
  <conditionalFormatting sqref="C615:H615">
    <cfRule type="cellIs" dxfId="30" priority="29" operator="equal">
      <formula>0</formula>
    </cfRule>
  </conditionalFormatting>
  <conditionalFormatting sqref="C623:H623">
    <cfRule type="cellIs" dxfId="29" priority="28" operator="equal">
      <formula>0</formula>
    </cfRule>
  </conditionalFormatting>
  <conditionalFormatting sqref="C630:H630">
    <cfRule type="cellIs" dxfId="28" priority="27" operator="equal">
      <formula>0</formula>
    </cfRule>
  </conditionalFormatting>
  <conditionalFormatting sqref="C638:H638">
    <cfRule type="cellIs" dxfId="27" priority="26" operator="equal">
      <formula>0</formula>
    </cfRule>
  </conditionalFormatting>
  <conditionalFormatting sqref="C646:H646">
    <cfRule type="cellIs" dxfId="26" priority="25" operator="equal">
      <formula>0</formula>
    </cfRule>
  </conditionalFormatting>
  <conditionalFormatting sqref="C653:H653">
    <cfRule type="cellIs" dxfId="25" priority="24" operator="equal">
      <formula>0</formula>
    </cfRule>
  </conditionalFormatting>
  <conditionalFormatting sqref="C660:H660">
    <cfRule type="cellIs" dxfId="24" priority="23" operator="equal">
      <formula>0</formula>
    </cfRule>
  </conditionalFormatting>
  <conditionalFormatting sqref="C667:H667">
    <cfRule type="cellIs" dxfId="23" priority="22" operator="equal">
      <formula>0</formula>
    </cfRule>
  </conditionalFormatting>
  <conditionalFormatting sqref="C678:H678">
    <cfRule type="cellIs" dxfId="22" priority="21" operator="equal">
      <formula>0</formula>
    </cfRule>
  </conditionalFormatting>
  <conditionalFormatting sqref="C687:H687">
    <cfRule type="cellIs" dxfId="21" priority="20" operator="equal">
      <formula>0</formula>
    </cfRule>
  </conditionalFormatting>
  <conditionalFormatting sqref="C722:H722">
    <cfRule type="cellIs" dxfId="20" priority="19" operator="equal">
      <formula>0</formula>
    </cfRule>
  </conditionalFormatting>
  <conditionalFormatting sqref="C730:H730">
    <cfRule type="cellIs" dxfId="19" priority="18" operator="equal">
      <formula>0</formula>
    </cfRule>
  </conditionalFormatting>
  <conditionalFormatting sqref="C743:H743">
    <cfRule type="cellIs" dxfId="18" priority="17" operator="equal">
      <formula>0</formula>
    </cfRule>
  </conditionalFormatting>
  <conditionalFormatting sqref="C751:H751">
    <cfRule type="cellIs" dxfId="17" priority="16" operator="equal">
      <formula>0</formula>
    </cfRule>
  </conditionalFormatting>
  <conditionalFormatting sqref="C775:H775">
    <cfRule type="cellIs" dxfId="16" priority="15" operator="equal">
      <formula>0</formula>
    </cfRule>
  </conditionalFormatting>
  <conditionalFormatting sqref="C783:H783">
    <cfRule type="cellIs" dxfId="15" priority="14" operator="equal">
      <formula>0</formula>
    </cfRule>
  </conditionalFormatting>
  <conditionalFormatting sqref="C831:H831">
    <cfRule type="cellIs" dxfId="14" priority="13" operator="equal">
      <formula>0</formula>
    </cfRule>
  </conditionalFormatting>
  <conditionalFormatting sqref="C838:H838">
    <cfRule type="cellIs" dxfId="13" priority="12" operator="equal">
      <formula>0</formula>
    </cfRule>
  </conditionalFormatting>
  <conditionalFormatting sqref="C904:H904">
    <cfRule type="cellIs" dxfId="12" priority="11" operator="equal">
      <formula>0</formula>
    </cfRule>
  </conditionalFormatting>
  <conditionalFormatting sqref="C911:H911">
    <cfRule type="cellIs" dxfId="11" priority="10" operator="equal">
      <formula>0</formula>
    </cfRule>
  </conditionalFormatting>
  <conditionalFormatting sqref="C954:H954">
    <cfRule type="cellIs" dxfId="10" priority="9" operator="equal">
      <formula>0</formula>
    </cfRule>
  </conditionalFormatting>
  <conditionalFormatting sqref="C963:H963">
    <cfRule type="cellIs" dxfId="9" priority="8" operator="equal">
      <formula>0</formula>
    </cfRule>
  </conditionalFormatting>
  <conditionalFormatting sqref="C984:H984">
    <cfRule type="cellIs" dxfId="8" priority="7" operator="equal">
      <formula>0</formula>
    </cfRule>
  </conditionalFormatting>
  <conditionalFormatting sqref="C992:H992">
    <cfRule type="cellIs" dxfId="7" priority="6" operator="equal">
      <formula>0</formula>
    </cfRule>
  </conditionalFormatting>
  <conditionalFormatting sqref="C1018:H1018">
    <cfRule type="cellIs" dxfId="6" priority="5" operator="equal">
      <formula>0</formula>
    </cfRule>
  </conditionalFormatting>
  <conditionalFormatting sqref="C1037:H1037">
    <cfRule type="cellIs" dxfId="5" priority="4" operator="equal">
      <formula>0</formula>
    </cfRule>
  </conditionalFormatting>
  <conditionalFormatting sqref="C1045:H1045">
    <cfRule type="cellIs" dxfId="4" priority="3" operator="equal">
      <formula>0</formula>
    </cfRule>
  </conditionalFormatting>
  <conditionalFormatting sqref="C1076:H1076">
    <cfRule type="cellIs" dxfId="3" priority="2" operator="equal">
      <formula>0</formula>
    </cfRule>
  </conditionalFormatting>
  <conditionalFormatting sqref="C1084:H1084">
    <cfRule type="cellIs" dxfId="2" priority="1" operator="equal">
      <formula>0</formula>
    </cfRule>
  </conditionalFormatting>
  <printOptions horizontalCentered="1"/>
  <pageMargins left="0.5" right="0.2" top="0.2" bottom="0.40826771653543298" header="0.2" footer="0.2"/>
  <pageSetup paperSize="9" firstPageNumber="3" orientation="landscape" useFirstPageNumber="1" r:id="rId1"/>
  <headerFooter alignWithMargins="0">
    <oddFooter>გვერდი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J44" sqref="J44"/>
    </sheetView>
  </sheetViews>
  <sheetFormatPr defaultColWidth="9.140625" defaultRowHeight="14.25"/>
  <cols>
    <col min="1" max="1" width="13.7109375" style="94" customWidth="1"/>
    <col min="2" max="2" width="39.28515625" style="94" customWidth="1"/>
    <col min="3" max="3" width="15.85546875" style="94" customWidth="1"/>
    <col min="4" max="4" width="13" style="94" customWidth="1"/>
    <col min="5" max="5" width="15.85546875" style="94" customWidth="1"/>
    <col min="6" max="6" width="13" style="94" customWidth="1"/>
    <col min="7" max="7" width="14.85546875" style="94" customWidth="1"/>
    <col min="8" max="8" width="13" style="94" customWidth="1"/>
    <col min="9" max="9" width="9.140625" style="94"/>
    <col min="10" max="10" width="15" style="94" bestFit="1" customWidth="1"/>
    <col min="11" max="16384" width="9.140625" style="94"/>
  </cols>
  <sheetData>
    <row r="1" spans="1:16">
      <c r="A1" s="95"/>
      <c r="B1" s="96"/>
      <c r="C1" s="97"/>
      <c r="D1" s="97"/>
      <c r="E1" s="97"/>
      <c r="F1" s="97"/>
      <c r="G1" s="133" t="s">
        <v>22</v>
      </c>
      <c r="H1" s="133"/>
    </row>
    <row r="2" spans="1:16" ht="32.450000000000003" customHeight="1">
      <c r="A2" s="134" t="s">
        <v>722</v>
      </c>
      <c r="B2" s="134"/>
      <c r="C2" s="134"/>
      <c r="D2" s="134"/>
      <c r="E2" s="134"/>
      <c r="F2" s="134"/>
      <c r="G2" s="134"/>
      <c r="H2" s="134"/>
    </row>
    <row r="3" spans="1:16">
      <c r="A3" s="98"/>
      <c r="B3" s="98"/>
      <c r="C3" s="98"/>
      <c r="D3" s="98"/>
      <c r="E3" s="98"/>
      <c r="F3" s="98"/>
      <c r="G3" s="98"/>
      <c r="H3" s="99" t="s">
        <v>23</v>
      </c>
    </row>
    <row r="4" spans="1:16" ht="31.5" customHeight="1">
      <c r="A4" s="135" t="s">
        <v>24</v>
      </c>
      <c r="B4" s="135" t="s">
        <v>25</v>
      </c>
      <c r="C4" s="137" t="s">
        <v>26</v>
      </c>
      <c r="D4" s="138"/>
      <c r="E4" s="137" t="s">
        <v>27</v>
      </c>
      <c r="F4" s="139"/>
      <c r="G4" s="140" t="s">
        <v>28</v>
      </c>
      <c r="H4" s="141"/>
    </row>
    <row r="5" spans="1:16" ht="67.5" customHeight="1">
      <c r="A5" s="136"/>
      <c r="B5" s="136"/>
      <c r="C5" s="93" t="s">
        <v>29</v>
      </c>
      <c r="D5" s="93" t="s">
        <v>30</v>
      </c>
      <c r="E5" s="93" t="s">
        <v>29</v>
      </c>
      <c r="F5" s="100" t="s">
        <v>30</v>
      </c>
      <c r="G5" s="101" t="s">
        <v>29</v>
      </c>
      <c r="H5" s="102" t="s">
        <v>30</v>
      </c>
    </row>
    <row r="6" spans="1:16" ht="28.5" customHeight="1">
      <c r="A6" s="89" t="s">
        <v>585</v>
      </c>
      <c r="B6" s="112" t="s">
        <v>586</v>
      </c>
      <c r="C6" s="73">
        <v>745203983</v>
      </c>
      <c r="D6" s="73">
        <v>0</v>
      </c>
      <c r="E6" s="73">
        <v>500623262</v>
      </c>
      <c r="F6" s="73">
        <v>0</v>
      </c>
      <c r="G6" s="73">
        <v>390546026.39999998</v>
      </c>
      <c r="H6" s="73">
        <v>0</v>
      </c>
      <c r="J6" s="103"/>
      <c r="K6" s="103"/>
      <c r="L6" s="103"/>
      <c r="M6" s="103"/>
      <c r="N6" s="103"/>
      <c r="O6" s="103"/>
      <c r="P6" s="103"/>
    </row>
    <row r="7" spans="1:16" ht="25.5">
      <c r="A7" s="90" t="s">
        <v>587</v>
      </c>
      <c r="B7" s="113" t="s">
        <v>588</v>
      </c>
      <c r="C7" s="75">
        <v>381188408</v>
      </c>
      <c r="D7" s="75">
        <v>0</v>
      </c>
      <c r="E7" s="75">
        <v>267139715</v>
      </c>
      <c r="F7" s="75">
        <v>0</v>
      </c>
      <c r="G7" s="75">
        <v>200014822.88</v>
      </c>
      <c r="H7" s="75">
        <v>0</v>
      </c>
    </row>
    <row r="8" spans="1:16" ht="51">
      <c r="A8" s="90" t="s">
        <v>589</v>
      </c>
      <c r="B8" s="113" t="s">
        <v>590</v>
      </c>
      <c r="C8" s="75">
        <v>74509551</v>
      </c>
      <c r="D8" s="75">
        <v>0</v>
      </c>
      <c r="E8" s="75">
        <v>65233063</v>
      </c>
      <c r="F8" s="75">
        <v>0</v>
      </c>
      <c r="G8" s="75">
        <v>43161705.159999996</v>
      </c>
      <c r="H8" s="75">
        <v>0</v>
      </c>
    </row>
    <row r="9" spans="1:16" ht="25.5">
      <c r="A9" s="90" t="s">
        <v>591</v>
      </c>
      <c r="B9" s="113" t="s">
        <v>592</v>
      </c>
      <c r="C9" s="75">
        <v>13282478</v>
      </c>
      <c r="D9" s="75">
        <v>0</v>
      </c>
      <c r="E9" s="75">
        <v>10291168</v>
      </c>
      <c r="F9" s="75">
        <v>0</v>
      </c>
      <c r="G9" s="75">
        <v>7967013.8799999999</v>
      </c>
      <c r="H9" s="75">
        <v>0</v>
      </c>
    </row>
    <row r="10" spans="1:16">
      <c r="A10" s="90" t="s">
        <v>593</v>
      </c>
      <c r="B10" s="113" t="s">
        <v>594</v>
      </c>
      <c r="C10" s="75">
        <v>61196073</v>
      </c>
      <c r="D10" s="75">
        <v>0</v>
      </c>
      <c r="E10" s="75">
        <v>54910895</v>
      </c>
      <c r="F10" s="75">
        <v>0</v>
      </c>
      <c r="G10" s="75">
        <v>35184667.770000003</v>
      </c>
      <c r="H10" s="75">
        <v>0</v>
      </c>
    </row>
    <row r="11" spans="1:16">
      <c r="A11" s="90" t="s">
        <v>595</v>
      </c>
      <c r="B11" s="113" t="s">
        <v>596</v>
      </c>
      <c r="C11" s="75">
        <v>31000</v>
      </c>
      <c r="D11" s="75">
        <v>0</v>
      </c>
      <c r="E11" s="75">
        <v>31000</v>
      </c>
      <c r="F11" s="75">
        <v>0</v>
      </c>
      <c r="G11" s="75">
        <v>10023.51</v>
      </c>
      <c r="H11" s="75">
        <v>0</v>
      </c>
    </row>
    <row r="12" spans="1:16">
      <c r="A12" s="90" t="s">
        <v>597</v>
      </c>
      <c r="B12" s="113" t="s">
        <v>598</v>
      </c>
      <c r="C12" s="75">
        <v>3536248</v>
      </c>
      <c r="D12" s="75">
        <v>0</v>
      </c>
      <c r="E12" s="75">
        <v>2673310</v>
      </c>
      <c r="F12" s="75">
        <v>0</v>
      </c>
      <c r="G12" s="75">
        <v>2246410.0699999998</v>
      </c>
      <c r="H12" s="75">
        <v>0</v>
      </c>
    </row>
    <row r="13" spans="1:16">
      <c r="A13" s="90" t="s">
        <v>599</v>
      </c>
      <c r="B13" s="113" t="s">
        <v>600</v>
      </c>
      <c r="C13" s="75">
        <v>3536248</v>
      </c>
      <c r="D13" s="75">
        <v>0</v>
      </c>
      <c r="E13" s="75">
        <v>2673310</v>
      </c>
      <c r="F13" s="75">
        <v>0</v>
      </c>
      <c r="G13" s="75">
        <v>2246410.0699999998</v>
      </c>
      <c r="H13" s="75">
        <v>0</v>
      </c>
    </row>
    <row r="14" spans="1:16">
      <c r="A14" s="90" t="s">
        <v>601</v>
      </c>
      <c r="B14" s="113" t="s">
        <v>602</v>
      </c>
      <c r="C14" s="75">
        <v>2290193</v>
      </c>
      <c r="D14" s="75">
        <v>0</v>
      </c>
      <c r="E14" s="75">
        <v>981193</v>
      </c>
      <c r="F14" s="75">
        <v>0</v>
      </c>
      <c r="G14" s="75">
        <v>887470.68</v>
      </c>
      <c r="H14" s="75">
        <v>0</v>
      </c>
    </row>
    <row r="15" spans="1:16" ht="25.5">
      <c r="A15" s="90" t="s">
        <v>603</v>
      </c>
      <c r="B15" s="113" t="s">
        <v>604</v>
      </c>
      <c r="C15" s="75">
        <v>296457268</v>
      </c>
      <c r="D15" s="75">
        <v>0</v>
      </c>
      <c r="E15" s="75">
        <v>196536369</v>
      </c>
      <c r="F15" s="75">
        <v>0</v>
      </c>
      <c r="G15" s="75">
        <v>152392869.88999999</v>
      </c>
      <c r="H15" s="75">
        <v>0</v>
      </c>
    </row>
    <row r="16" spans="1:16" ht="38.25">
      <c r="A16" s="90" t="s">
        <v>605</v>
      </c>
      <c r="B16" s="113" t="s">
        <v>606</v>
      </c>
      <c r="C16" s="75">
        <v>4395148</v>
      </c>
      <c r="D16" s="75">
        <v>0</v>
      </c>
      <c r="E16" s="75">
        <v>1715780</v>
      </c>
      <c r="F16" s="75">
        <v>0</v>
      </c>
      <c r="G16" s="75">
        <v>1326367.08</v>
      </c>
      <c r="H16" s="75">
        <v>0</v>
      </c>
    </row>
    <row r="17" spans="1:8">
      <c r="A17" s="90" t="s">
        <v>607</v>
      </c>
      <c r="B17" s="113" t="s">
        <v>608</v>
      </c>
      <c r="C17" s="75">
        <v>118143612</v>
      </c>
      <c r="D17" s="75">
        <v>0</v>
      </c>
      <c r="E17" s="75">
        <v>63640715</v>
      </c>
      <c r="F17" s="75">
        <v>0</v>
      </c>
      <c r="G17" s="75">
        <v>49188581.100000001</v>
      </c>
      <c r="H17" s="75">
        <v>0</v>
      </c>
    </row>
    <row r="18" spans="1:8" ht="25.5">
      <c r="A18" s="90" t="s">
        <v>609</v>
      </c>
      <c r="B18" s="113" t="s">
        <v>610</v>
      </c>
      <c r="C18" s="75">
        <v>26045956</v>
      </c>
      <c r="D18" s="75">
        <v>0</v>
      </c>
      <c r="E18" s="75">
        <v>19673422</v>
      </c>
      <c r="F18" s="75">
        <v>0</v>
      </c>
      <c r="G18" s="75">
        <v>14864825.35</v>
      </c>
      <c r="H18" s="75">
        <v>0</v>
      </c>
    </row>
    <row r="19" spans="1:8">
      <c r="A19" s="90" t="s">
        <v>611</v>
      </c>
      <c r="B19" s="113" t="s">
        <v>612</v>
      </c>
      <c r="C19" s="75">
        <v>17478489</v>
      </c>
      <c r="D19" s="75">
        <v>0</v>
      </c>
      <c r="E19" s="75">
        <v>13636618</v>
      </c>
      <c r="F19" s="75">
        <v>0</v>
      </c>
      <c r="G19" s="75">
        <v>10073015.34</v>
      </c>
      <c r="H19" s="75">
        <v>0</v>
      </c>
    </row>
    <row r="20" spans="1:8">
      <c r="A20" s="90" t="s">
        <v>613</v>
      </c>
      <c r="B20" s="113" t="s">
        <v>614</v>
      </c>
      <c r="C20" s="75">
        <v>8567467</v>
      </c>
      <c r="D20" s="75">
        <v>0</v>
      </c>
      <c r="E20" s="75">
        <v>6036804</v>
      </c>
      <c r="F20" s="75">
        <v>0</v>
      </c>
      <c r="G20" s="75">
        <v>4791810.01</v>
      </c>
      <c r="H20" s="75">
        <v>0</v>
      </c>
    </row>
    <row r="21" spans="1:8">
      <c r="A21" s="90" t="s">
        <v>615</v>
      </c>
      <c r="B21" s="113" t="s">
        <v>616</v>
      </c>
      <c r="C21" s="75">
        <v>65391065</v>
      </c>
      <c r="D21" s="75">
        <v>0</v>
      </c>
      <c r="E21" s="75">
        <v>27918328</v>
      </c>
      <c r="F21" s="75">
        <v>0</v>
      </c>
      <c r="G21" s="75">
        <v>22314640.27</v>
      </c>
      <c r="H21" s="75">
        <v>0</v>
      </c>
    </row>
    <row r="22" spans="1:8">
      <c r="A22" s="90" t="s">
        <v>617</v>
      </c>
      <c r="B22" s="113" t="s">
        <v>618</v>
      </c>
      <c r="C22" s="75">
        <v>63891065</v>
      </c>
      <c r="D22" s="75">
        <v>0</v>
      </c>
      <c r="E22" s="75">
        <v>26418328</v>
      </c>
      <c r="F22" s="75">
        <v>0</v>
      </c>
      <c r="G22" s="75">
        <v>22055864.469999999</v>
      </c>
      <c r="H22" s="75">
        <v>0</v>
      </c>
    </row>
    <row r="23" spans="1:8" ht="25.5">
      <c r="A23" s="90" t="s">
        <v>619</v>
      </c>
      <c r="B23" s="113" t="s">
        <v>620</v>
      </c>
      <c r="C23" s="75">
        <v>1500000</v>
      </c>
      <c r="D23" s="75">
        <v>0</v>
      </c>
      <c r="E23" s="75">
        <v>1500000</v>
      </c>
      <c r="F23" s="75">
        <v>0</v>
      </c>
      <c r="G23" s="75">
        <v>258775.8</v>
      </c>
      <c r="H23" s="75">
        <v>0</v>
      </c>
    </row>
    <row r="24" spans="1:8">
      <c r="A24" s="90" t="s">
        <v>621</v>
      </c>
      <c r="B24" s="113" t="s">
        <v>622</v>
      </c>
      <c r="C24" s="75">
        <v>19118000</v>
      </c>
      <c r="D24" s="75">
        <v>0</v>
      </c>
      <c r="E24" s="75">
        <v>12790762</v>
      </c>
      <c r="F24" s="75">
        <v>0</v>
      </c>
      <c r="G24" s="75">
        <v>8859876.4900000002</v>
      </c>
      <c r="H24" s="75">
        <v>0</v>
      </c>
    </row>
    <row r="25" spans="1:8">
      <c r="A25" s="90" t="s">
        <v>623</v>
      </c>
      <c r="B25" s="113" t="s">
        <v>624</v>
      </c>
      <c r="C25" s="75">
        <v>19118000</v>
      </c>
      <c r="D25" s="75">
        <v>0</v>
      </c>
      <c r="E25" s="75">
        <v>12790762</v>
      </c>
      <c r="F25" s="75">
        <v>0</v>
      </c>
      <c r="G25" s="75">
        <v>8859876.4900000002</v>
      </c>
      <c r="H25" s="75">
        <v>0</v>
      </c>
    </row>
    <row r="26" spans="1:8" ht="25.5">
      <c r="A26" s="90" t="s">
        <v>625</v>
      </c>
      <c r="B26" s="113" t="s">
        <v>626</v>
      </c>
      <c r="C26" s="75">
        <v>7588591</v>
      </c>
      <c r="D26" s="75">
        <v>0</v>
      </c>
      <c r="E26" s="75">
        <v>3258203</v>
      </c>
      <c r="F26" s="75">
        <v>0</v>
      </c>
      <c r="G26" s="75">
        <v>3149238.99</v>
      </c>
      <c r="H26" s="75">
        <v>0</v>
      </c>
    </row>
    <row r="27" spans="1:8">
      <c r="A27" s="90" t="s">
        <v>627</v>
      </c>
      <c r="B27" s="113" t="s">
        <v>628</v>
      </c>
      <c r="C27" s="75">
        <v>4157382</v>
      </c>
      <c r="D27" s="75">
        <v>0</v>
      </c>
      <c r="E27" s="75">
        <v>1521353</v>
      </c>
      <c r="F27" s="75">
        <v>0</v>
      </c>
      <c r="G27" s="75">
        <v>1343536.85</v>
      </c>
      <c r="H27" s="75">
        <v>0</v>
      </c>
    </row>
    <row r="28" spans="1:8">
      <c r="A28" s="90" t="s">
        <v>629</v>
      </c>
      <c r="B28" s="113" t="s">
        <v>630</v>
      </c>
      <c r="C28" s="75">
        <v>53418</v>
      </c>
      <c r="D28" s="75">
        <v>0</v>
      </c>
      <c r="E28" s="75">
        <v>43014</v>
      </c>
      <c r="F28" s="75">
        <v>0</v>
      </c>
      <c r="G28" s="75">
        <v>43014</v>
      </c>
      <c r="H28" s="75">
        <v>0</v>
      </c>
    </row>
    <row r="29" spans="1:8" ht="25.5">
      <c r="A29" s="90" t="s">
        <v>631</v>
      </c>
      <c r="B29" s="113" t="s">
        <v>632</v>
      </c>
      <c r="C29" s="75">
        <v>4103964</v>
      </c>
      <c r="D29" s="75">
        <v>0</v>
      </c>
      <c r="E29" s="75">
        <v>1478339</v>
      </c>
      <c r="F29" s="75">
        <v>0</v>
      </c>
      <c r="G29" s="75">
        <v>1300522.8500000001</v>
      </c>
      <c r="H29" s="75">
        <v>0</v>
      </c>
    </row>
    <row r="30" spans="1:8">
      <c r="A30" s="90" t="s">
        <v>633</v>
      </c>
      <c r="B30" s="113" t="s">
        <v>634</v>
      </c>
      <c r="C30" s="75">
        <v>16843947</v>
      </c>
      <c r="D30" s="75">
        <v>0</v>
      </c>
      <c r="E30" s="75">
        <v>4209022</v>
      </c>
      <c r="F30" s="75">
        <v>0</v>
      </c>
      <c r="G30" s="75">
        <v>4062838.25</v>
      </c>
      <c r="H30" s="75">
        <v>0</v>
      </c>
    </row>
    <row r="31" spans="1:8">
      <c r="A31" s="90" t="s">
        <v>635</v>
      </c>
      <c r="B31" s="113" t="s">
        <v>636</v>
      </c>
      <c r="C31" s="75">
        <v>16843947</v>
      </c>
      <c r="D31" s="75">
        <v>0</v>
      </c>
      <c r="E31" s="75">
        <v>4209022</v>
      </c>
      <c r="F31" s="75">
        <v>0</v>
      </c>
      <c r="G31" s="75">
        <v>4062838.25</v>
      </c>
      <c r="H31" s="75">
        <v>0</v>
      </c>
    </row>
    <row r="32" spans="1:8">
      <c r="A32" s="90" t="s">
        <v>637</v>
      </c>
      <c r="B32" s="113" t="s">
        <v>638</v>
      </c>
      <c r="C32" s="75">
        <v>45254488</v>
      </c>
      <c r="D32" s="75">
        <v>0</v>
      </c>
      <c r="E32" s="75">
        <v>35907076</v>
      </c>
      <c r="F32" s="75">
        <v>0</v>
      </c>
      <c r="G32" s="75">
        <v>34579230.810000002</v>
      </c>
      <c r="H32" s="75">
        <v>0</v>
      </c>
    </row>
    <row r="33" spans="1:11">
      <c r="A33" s="90" t="s">
        <v>639</v>
      </c>
      <c r="B33" s="113" t="s">
        <v>640</v>
      </c>
      <c r="C33" s="75">
        <v>9054360</v>
      </c>
      <c r="D33" s="75">
        <v>0</v>
      </c>
      <c r="E33" s="75">
        <v>6314970</v>
      </c>
      <c r="F33" s="75">
        <v>0</v>
      </c>
      <c r="G33" s="75">
        <v>6057323.4800000004</v>
      </c>
      <c r="H33" s="75">
        <v>0</v>
      </c>
    </row>
    <row r="34" spans="1:11" ht="25.5">
      <c r="A34" s="90" t="s">
        <v>641</v>
      </c>
      <c r="B34" s="113" t="s">
        <v>642</v>
      </c>
      <c r="C34" s="75">
        <v>9054360</v>
      </c>
      <c r="D34" s="75">
        <v>0</v>
      </c>
      <c r="E34" s="75">
        <v>6314970</v>
      </c>
      <c r="F34" s="75">
        <v>0</v>
      </c>
      <c r="G34" s="75">
        <v>6057323.4800000004</v>
      </c>
      <c r="H34" s="75">
        <v>0</v>
      </c>
    </row>
    <row r="35" spans="1:11">
      <c r="A35" s="90" t="s">
        <v>643</v>
      </c>
      <c r="B35" s="113" t="s">
        <v>644</v>
      </c>
      <c r="C35" s="75">
        <v>27830000</v>
      </c>
      <c r="D35" s="75">
        <v>0</v>
      </c>
      <c r="E35" s="75">
        <v>23449000</v>
      </c>
      <c r="F35" s="75">
        <v>0</v>
      </c>
      <c r="G35" s="75">
        <v>23075426.140000001</v>
      </c>
      <c r="H35" s="75">
        <v>0</v>
      </c>
    </row>
    <row r="36" spans="1:11" ht="25.5">
      <c r="A36" s="90" t="s">
        <v>645</v>
      </c>
      <c r="B36" s="113" t="s">
        <v>646</v>
      </c>
      <c r="C36" s="75">
        <v>26846000</v>
      </c>
      <c r="D36" s="75">
        <v>0</v>
      </c>
      <c r="E36" s="75">
        <v>22750000</v>
      </c>
      <c r="F36" s="75">
        <v>0</v>
      </c>
      <c r="G36" s="75">
        <v>22378693.739999998</v>
      </c>
      <c r="H36" s="75">
        <v>0</v>
      </c>
    </row>
    <row r="37" spans="1:11" ht="25.5">
      <c r="A37" s="90" t="s">
        <v>647</v>
      </c>
      <c r="B37" s="113" t="s">
        <v>648</v>
      </c>
      <c r="C37" s="75">
        <v>984000</v>
      </c>
      <c r="D37" s="75">
        <v>0</v>
      </c>
      <c r="E37" s="75">
        <v>699000</v>
      </c>
      <c r="F37" s="75">
        <v>0</v>
      </c>
      <c r="G37" s="75">
        <v>696732.4</v>
      </c>
      <c r="H37" s="75">
        <v>0</v>
      </c>
    </row>
    <row r="38" spans="1:11">
      <c r="A38" s="90" t="s">
        <v>649</v>
      </c>
      <c r="B38" s="113" t="s">
        <v>650</v>
      </c>
      <c r="C38" s="75">
        <v>2929420</v>
      </c>
      <c r="D38" s="75">
        <v>0</v>
      </c>
      <c r="E38" s="75">
        <v>2045792</v>
      </c>
      <c r="F38" s="75">
        <v>0</v>
      </c>
      <c r="G38" s="75">
        <v>1754414.33</v>
      </c>
      <c r="H38" s="75">
        <v>0</v>
      </c>
    </row>
    <row r="39" spans="1:11" ht="25.5">
      <c r="A39" s="90" t="s">
        <v>651</v>
      </c>
      <c r="B39" s="113" t="s">
        <v>652</v>
      </c>
      <c r="C39" s="75">
        <v>5440708</v>
      </c>
      <c r="D39" s="75">
        <v>0</v>
      </c>
      <c r="E39" s="75">
        <v>4097314</v>
      </c>
      <c r="F39" s="75">
        <v>0</v>
      </c>
      <c r="G39" s="75">
        <v>3692066.86</v>
      </c>
      <c r="H39" s="75">
        <v>0</v>
      </c>
    </row>
    <row r="40" spans="1:11">
      <c r="A40" s="90" t="s">
        <v>653</v>
      </c>
      <c r="B40" s="113" t="s">
        <v>654</v>
      </c>
      <c r="C40" s="75">
        <v>64113185</v>
      </c>
      <c r="D40" s="75">
        <v>0</v>
      </c>
      <c r="E40" s="75">
        <v>49595250</v>
      </c>
      <c r="F40" s="75">
        <v>0</v>
      </c>
      <c r="G40" s="75">
        <v>37132621.490000002</v>
      </c>
      <c r="H40" s="75">
        <v>0</v>
      </c>
    </row>
    <row r="41" spans="1:11" ht="25.5">
      <c r="A41" s="90" t="s">
        <v>655</v>
      </c>
      <c r="B41" s="113" t="s">
        <v>656</v>
      </c>
      <c r="C41" s="75">
        <v>27297863</v>
      </c>
      <c r="D41" s="75">
        <v>0</v>
      </c>
      <c r="E41" s="75">
        <v>23323017</v>
      </c>
      <c r="F41" s="75">
        <v>0</v>
      </c>
      <c r="G41" s="75">
        <v>18541237.390000001</v>
      </c>
      <c r="H41" s="75">
        <v>0</v>
      </c>
    </row>
    <row r="42" spans="1:11">
      <c r="A42" s="90" t="s">
        <v>657</v>
      </c>
      <c r="B42" s="113" t="s">
        <v>658</v>
      </c>
      <c r="C42" s="75">
        <v>24882155</v>
      </c>
      <c r="D42" s="75">
        <v>0</v>
      </c>
      <c r="E42" s="75">
        <v>19605533</v>
      </c>
      <c r="F42" s="75">
        <v>0</v>
      </c>
      <c r="G42" s="75">
        <v>15201518.57</v>
      </c>
      <c r="H42" s="75">
        <v>0</v>
      </c>
    </row>
    <row r="43" spans="1:11" ht="25.5">
      <c r="A43" s="90" t="s">
        <v>659</v>
      </c>
      <c r="B43" s="113" t="s">
        <v>660</v>
      </c>
      <c r="C43" s="75">
        <v>460000</v>
      </c>
      <c r="D43" s="75">
        <v>0</v>
      </c>
      <c r="E43" s="75">
        <v>347000</v>
      </c>
      <c r="F43" s="75">
        <v>0</v>
      </c>
      <c r="G43" s="75">
        <v>294148.84999999998</v>
      </c>
      <c r="H43" s="75">
        <v>0</v>
      </c>
    </row>
    <row r="44" spans="1:11" ht="38.25">
      <c r="A44" s="90" t="s">
        <v>661</v>
      </c>
      <c r="B44" s="113" t="s">
        <v>662</v>
      </c>
      <c r="C44" s="75">
        <v>11473167</v>
      </c>
      <c r="D44" s="75">
        <v>0</v>
      </c>
      <c r="E44" s="75">
        <v>6319700</v>
      </c>
      <c r="F44" s="75">
        <v>0</v>
      </c>
      <c r="G44" s="75">
        <v>3095716.68</v>
      </c>
      <c r="H44" s="75">
        <v>0</v>
      </c>
    </row>
    <row r="45" spans="1:11">
      <c r="A45" s="90" t="s">
        <v>663</v>
      </c>
      <c r="B45" s="113" t="s">
        <v>664</v>
      </c>
      <c r="C45" s="75">
        <v>90422352</v>
      </c>
      <c r="D45" s="75">
        <v>0</v>
      </c>
      <c r="E45" s="75">
        <v>57304402</v>
      </c>
      <c r="F45" s="75">
        <v>0</v>
      </c>
      <c r="G45" s="75">
        <v>45225677.350000001</v>
      </c>
      <c r="H45" s="75">
        <v>0</v>
      </c>
    </row>
    <row r="46" spans="1:11">
      <c r="A46" s="90" t="s">
        <v>665</v>
      </c>
      <c r="B46" s="113" t="s">
        <v>553</v>
      </c>
      <c r="C46" s="75">
        <v>12301321</v>
      </c>
      <c r="D46" s="75">
        <v>0</v>
      </c>
      <c r="E46" s="75">
        <v>8574784</v>
      </c>
      <c r="F46" s="75">
        <v>0</v>
      </c>
      <c r="G46" s="75">
        <v>7856875.3300000001</v>
      </c>
      <c r="H46" s="75">
        <v>0</v>
      </c>
    </row>
    <row r="47" spans="1:11">
      <c r="A47" s="90" t="s">
        <v>666</v>
      </c>
      <c r="B47" s="113" t="s">
        <v>667</v>
      </c>
      <c r="C47" s="75">
        <v>12301321</v>
      </c>
      <c r="D47" s="75">
        <v>0</v>
      </c>
      <c r="E47" s="75">
        <v>8574784</v>
      </c>
      <c r="F47" s="75">
        <v>0</v>
      </c>
      <c r="G47" s="75">
        <v>7856875.3300000001</v>
      </c>
      <c r="H47" s="75">
        <v>0</v>
      </c>
      <c r="K47" s="103"/>
    </row>
    <row r="48" spans="1:11">
      <c r="A48" s="90" t="s">
        <v>668</v>
      </c>
      <c r="B48" s="113" t="s">
        <v>669</v>
      </c>
      <c r="C48" s="75">
        <v>83579</v>
      </c>
      <c r="D48" s="75">
        <v>0</v>
      </c>
      <c r="E48" s="75">
        <v>73579</v>
      </c>
      <c r="F48" s="75">
        <v>0</v>
      </c>
      <c r="G48" s="75">
        <v>73578</v>
      </c>
      <c r="H48" s="75">
        <v>0</v>
      </c>
    </row>
    <row r="49" spans="1:8">
      <c r="A49" s="90" t="s">
        <v>670</v>
      </c>
      <c r="B49" s="113" t="s">
        <v>671</v>
      </c>
      <c r="C49" s="75">
        <v>12704169</v>
      </c>
      <c r="D49" s="75">
        <v>0</v>
      </c>
      <c r="E49" s="75">
        <v>7770844</v>
      </c>
      <c r="F49" s="75">
        <v>0</v>
      </c>
      <c r="G49" s="75">
        <v>4304252.24</v>
      </c>
      <c r="H49" s="75">
        <v>0</v>
      </c>
    </row>
    <row r="50" spans="1:8">
      <c r="A50" s="90" t="s">
        <v>672</v>
      </c>
      <c r="B50" s="113" t="s">
        <v>673</v>
      </c>
      <c r="C50" s="75">
        <v>4035000</v>
      </c>
      <c r="D50" s="75">
        <v>0</v>
      </c>
      <c r="E50" s="75">
        <v>2182860</v>
      </c>
      <c r="F50" s="75">
        <v>0</v>
      </c>
      <c r="G50" s="75">
        <v>1504507</v>
      </c>
      <c r="H50" s="75">
        <v>0</v>
      </c>
    </row>
    <row r="51" spans="1:8">
      <c r="A51" s="90" t="s">
        <v>674</v>
      </c>
      <c r="B51" s="113" t="s">
        <v>675</v>
      </c>
      <c r="C51" s="75">
        <v>8669169</v>
      </c>
      <c r="D51" s="75">
        <v>0</v>
      </c>
      <c r="E51" s="75">
        <v>5587984</v>
      </c>
      <c r="F51" s="75">
        <v>0</v>
      </c>
      <c r="G51" s="75">
        <v>2799745.24</v>
      </c>
      <c r="H51" s="75">
        <v>0</v>
      </c>
    </row>
    <row r="52" spans="1:8" ht="25.5">
      <c r="A52" s="90" t="s">
        <v>676</v>
      </c>
      <c r="B52" s="113" t="s">
        <v>677</v>
      </c>
      <c r="C52" s="75">
        <v>65333283</v>
      </c>
      <c r="D52" s="75">
        <v>0</v>
      </c>
      <c r="E52" s="75">
        <v>40885195</v>
      </c>
      <c r="F52" s="75">
        <v>0</v>
      </c>
      <c r="G52" s="75">
        <v>32990971.780000001</v>
      </c>
      <c r="H52" s="75">
        <v>0</v>
      </c>
    </row>
    <row r="53" spans="1:8">
      <c r="A53" s="90" t="s">
        <v>678</v>
      </c>
      <c r="B53" s="113" t="s">
        <v>679</v>
      </c>
      <c r="C53" s="75">
        <v>25080609</v>
      </c>
      <c r="D53" s="75">
        <v>0</v>
      </c>
      <c r="E53" s="75">
        <v>21305729</v>
      </c>
      <c r="F53" s="75">
        <v>0</v>
      </c>
      <c r="G53" s="75">
        <v>18998717.670000002</v>
      </c>
      <c r="H53" s="75">
        <v>0</v>
      </c>
    </row>
    <row r="54" spans="1:8" ht="38.25">
      <c r="A54" s="90" t="s">
        <v>680</v>
      </c>
      <c r="B54" s="113" t="s">
        <v>681</v>
      </c>
      <c r="C54" s="75">
        <v>1321800</v>
      </c>
      <c r="D54" s="75">
        <v>0</v>
      </c>
      <c r="E54" s="75">
        <v>1111000</v>
      </c>
      <c r="F54" s="75">
        <v>0</v>
      </c>
      <c r="G54" s="75">
        <v>934535</v>
      </c>
      <c r="H54" s="75">
        <v>0</v>
      </c>
    </row>
    <row r="55" spans="1:8" ht="25.5">
      <c r="A55" s="90" t="s">
        <v>682</v>
      </c>
      <c r="B55" s="113" t="s">
        <v>683</v>
      </c>
      <c r="C55" s="75">
        <v>1321800</v>
      </c>
      <c r="D55" s="75">
        <v>0</v>
      </c>
      <c r="E55" s="75">
        <v>1111000</v>
      </c>
      <c r="F55" s="75">
        <v>0</v>
      </c>
      <c r="G55" s="75">
        <v>934535</v>
      </c>
      <c r="H55" s="75">
        <v>0</v>
      </c>
    </row>
    <row r="56" spans="1:8">
      <c r="A56" s="90" t="s">
        <v>684</v>
      </c>
      <c r="B56" s="113" t="s">
        <v>685</v>
      </c>
      <c r="C56" s="75">
        <v>68500</v>
      </c>
      <c r="D56" s="75">
        <v>0</v>
      </c>
      <c r="E56" s="75">
        <v>55000</v>
      </c>
      <c r="F56" s="75">
        <v>0</v>
      </c>
      <c r="G56" s="75">
        <v>48000</v>
      </c>
      <c r="H56" s="75">
        <v>0</v>
      </c>
    </row>
    <row r="57" spans="1:8">
      <c r="A57" s="90" t="s">
        <v>686</v>
      </c>
      <c r="B57" s="113" t="s">
        <v>687</v>
      </c>
      <c r="C57" s="75">
        <v>10822585</v>
      </c>
      <c r="D57" s="75">
        <v>0</v>
      </c>
      <c r="E57" s="75">
        <v>8830825</v>
      </c>
      <c r="F57" s="75">
        <v>0</v>
      </c>
      <c r="G57" s="75">
        <v>8700924</v>
      </c>
      <c r="H57" s="75">
        <v>0</v>
      </c>
    </row>
    <row r="58" spans="1:8" ht="25.5">
      <c r="A58" s="90" t="s">
        <v>688</v>
      </c>
      <c r="B58" s="113" t="s">
        <v>689</v>
      </c>
      <c r="C58" s="75">
        <v>12867724</v>
      </c>
      <c r="D58" s="75">
        <v>0</v>
      </c>
      <c r="E58" s="75">
        <v>11308904</v>
      </c>
      <c r="F58" s="75">
        <v>0</v>
      </c>
      <c r="G58" s="75">
        <v>9315258.6699999999</v>
      </c>
      <c r="H58" s="75">
        <v>0</v>
      </c>
    </row>
  </sheetData>
  <autoFilter ref="A4:H5">
    <filterColumn colId="2" showButton="0"/>
    <filterColumn colId="4" showButton="0"/>
    <filterColumn colId="6" showButton="0"/>
  </autoFilter>
  <mergeCells count="7">
    <mergeCell ref="G1:H1"/>
    <mergeCell ref="A2:H2"/>
    <mergeCell ref="A4:A5"/>
    <mergeCell ref="B4:B5"/>
    <mergeCell ref="C4:D4"/>
    <mergeCell ref="E4:F4"/>
    <mergeCell ref="G4:H4"/>
  </mergeCells>
  <conditionalFormatting sqref="C6:H48">
    <cfRule type="cellIs" dxfId="1" priority="2" operator="equal">
      <formula>0</formula>
    </cfRule>
  </conditionalFormatting>
  <conditionalFormatting sqref="C49:H58">
    <cfRule type="cellIs" dxfId="0" priority="1" operator="equal">
      <formula>0</formula>
    </cfRule>
  </conditionalFormatting>
  <printOptions horizontalCentered="1"/>
  <pageMargins left="0.51181102362204722" right="0.19685039370078741" top="0.19685039370078741" bottom="0.39370078740157483" header="0.19685039370078741" footer="0.19685039370078741"/>
  <pageSetup paperSize="9" firstPageNumber="45" orientation="landscape" useFirstPageNumber="1" r:id="rId1"/>
  <headerFooter alignWithMargins="0">
    <oddFooter>გვერდი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BALANCE</vt:lpstr>
      <vt:lpstr>INCOME</vt:lpstr>
      <vt:lpstr>ORG</vt:lpstr>
      <vt:lpstr>FUN</vt:lpstr>
      <vt:lpstr>BALANCE!Print_Titles</vt:lpstr>
      <vt:lpstr>FUN!Print_Titles</vt:lpstr>
      <vt:lpstr>INCOME!Print_Titles</vt:lpstr>
      <vt:lpstr>ORG!Print_Titles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zurabi</dc:creator>
  <cp:lastModifiedBy>Admin</cp:lastModifiedBy>
  <cp:lastPrinted>2024-10-04T07:06:18Z</cp:lastPrinted>
  <dcterms:created xsi:type="dcterms:W3CDTF">2016-11-17T08:14:20Z</dcterms:created>
  <dcterms:modified xsi:type="dcterms:W3CDTF">2024-10-24T13:52:19Z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